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8.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xml" ContentType="application/vnd.openxmlformats-officedocument.spreadsheetml.worksheet+xml"/>
  <Override PartName="/xl/worksheets/sheet34.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X:\MORT\Ilts\National Life Tables 2020 - 2022 [ALL DOCS]\9.Final datasets\3 year tables\"/>
    </mc:Choice>
  </mc:AlternateContent>
  <xr:revisionPtr revIDLastSave="0" documentId="13_ncr:1_{75E7F204-792B-4DE2-8B18-05BCA7F4749A}" xr6:coauthVersionLast="47" xr6:coauthVersionMax="47" xr10:uidLastSave="{00000000-0000-0000-0000-000000000000}"/>
  <bookViews>
    <workbookView xWindow="-110" yWindow="-110" windowWidth="19420" windowHeight="10420" xr2:uid="{00000000-000D-0000-FFFF-FFFF00000000}"/>
  </bookViews>
  <sheets>
    <sheet name="Contents" sheetId="1" r:id="rId1"/>
    <sheet name="Notes" sheetId="46" r:id="rId2"/>
    <sheet name="Notation" sheetId="47" r:id="rId3"/>
    <sheet name="Methodology" sheetId="48" r:id="rId4"/>
    <sheet name="2020-2022" sheetId="45" r:id="rId5"/>
    <sheet name="2019-2021" sheetId="44" r:id="rId6"/>
    <sheet name="2018-2020" sheetId="43" r:id="rId7"/>
    <sheet name="2017-2019" sheetId="42" r:id="rId8"/>
    <sheet name="2016-2018" sheetId="41" r:id="rId9"/>
    <sheet name="2015-2017" sheetId="40" r:id="rId10"/>
    <sheet name="2014-2016" sheetId="39" r:id="rId11"/>
    <sheet name="2013-2015" sheetId="38" r:id="rId12"/>
    <sheet name="2012-2014" sheetId="37" r:id="rId13"/>
    <sheet name="2011-2013" sheetId="36" r:id="rId14"/>
    <sheet name="2010-2012" sheetId="35" r:id="rId15"/>
    <sheet name="2009-2011" sheetId="34" r:id="rId16"/>
    <sheet name="2008-2010" sheetId="33" r:id="rId17"/>
    <sheet name="2007-2009" sheetId="32" r:id="rId18"/>
    <sheet name="2006-2008" sheetId="31" r:id="rId19"/>
    <sheet name="2005-2007" sheetId="30" r:id="rId20"/>
    <sheet name="2004-2006" sheetId="29" r:id="rId21"/>
    <sheet name="2003-2005" sheetId="28" r:id="rId22"/>
    <sheet name="2002-2004" sheetId="27" r:id="rId23"/>
    <sheet name="2001-2003" sheetId="26" r:id="rId24"/>
    <sheet name="2000-2002" sheetId="25" r:id="rId25"/>
    <sheet name="1999-2001" sheetId="24" r:id="rId26"/>
    <sheet name="1998-2000" sheetId="23" r:id="rId27"/>
    <sheet name="1997-1999" sheetId="22" r:id="rId28"/>
    <sheet name="1996-1998" sheetId="21" r:id="rId29"/>
    <sheet name="1995-1997" sheetId="20" r:id="rId30"/>
    <sheet name="1994-1996" sheetId="19" r:id="rId31"/>
    <sheet name="1993-1995" sheetId="18" r:id="rId32"/>
    <sheet name="1992-1994" sheetId="17" r:id="rId33"/>
    <sheet name="1991-1993" sheetId="16" r:id="rId34"/>
    <sheet name="1990-1992" sheetId="15" r:id="rId35"/>
    <sheet name="1989-1991" sheetId="14" r:id="rId36"/>
    <sheet name="1988-1990" sheetId="13" r:id="rId37"/>
    <sheet name="1987-1989" sheetId="12" r:id="rId38"/>
    <sheet name="1986-1988" sheetId="11" r:id="rId39"/>
    <sheet name="1985-1987" sheetId="10" r:id="rId40"/>
    <sheet name="1984-1986" sheetId="9" r:id="rId41"/>
    <sheet name="1983-1985" sheetId="8" r:id="rId42"/>
    <sheet name="1982-1984" sheetId="7" r:id="rId43"/>
    <sheet name="1981-1983" sheetId="6" r:id="rId44"/>
    <sheet name="1980-1982" sheetId="5"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I18" i="1"/>
  <c r="H18" i="1"/>
  <c r="G18" i="1"/>
  <c r="F18" i="1"/>
  <c r="E18" i="1"/>
  <c r="D18" i="1"/>
  <c r="C18" i="1"/>
  <c r="B18" i="1"/>
  <c r="A18" i="1"/>
  <c r="J17" i="1"/>
  <c r="I17" i="1"/>
  <c r="H17" i="1"/>
  <c r="G17" i="1"/>
  <c r="F17" i="1"/>
  <c r="E17" i="1"/>
  <c r="D17" i="1"/>
  <c r="C17" i="1"/>
  <c r="B17" i="1"/>
  <c r="A17" i="1"/>
  <c r="J16" i="1"/>
  <c r="I16" i="1"/>
  <c r="H16" i="1"/>
  <c r="G16" i="1"/>
  <c r="F16" i="1"/>
  <c r="E16" i="1"/>
  <c r="D16" i="1"/>
  <c r="C16" i="1"/>
  <c r="B16" i="1"/>
  <c r="A16" i="1"/>
  <c r="J15" i="1"/>
  <c r="I15" i="1"/>
  <c r="H15" i="1"/>
  <c r="G15" i="1"/>
  <c r="F15" i="1"/>
  <c r="E15" i="1"/>
  <c r="D15" i="1"/>
  <c r="C15" i="1"/>
  <c r="B15" i="1"/>
  <c r="A15" i="1"/>
</calcChain>
</file>

<file path=xl/sharedStrings.xml><?xml version="1.0" encoding="utf-8"?>
<sst xmlns="http://schemas.openxmlformats.org/spreadsheetml/2006/main" count="4992" uniqueCount="156">
  <si>
    <t>pop.info@ons.gov.uk</t>
  </si>
  <si>
    <t>National Life Tables, Great Britain,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</si>
  <si>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</si>
  <si>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</si>
  <si>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</si>
  <si>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</si>
  <si>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</si>
  <si>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</si>
  <si>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</si>
  <si>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</si>
  <si>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</si>
  <si>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</si>
  <si>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</si>
  <si>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Great Britain, period expectation of life, based on data for the years 1981-1983</t>
  </si>
  <si>
    <t>National Life Tables, Great Britain, period expectation of life, based on data for the years 1982-1984</t>
  </si>
  <si>
    <t>National Life Tables, Great Britain, period expectation of life, based on data for the years 1983-1985</t>
  </si>
  <si>
    <t>National Life Tables, Great Britain, period expectation of life, based on data for the years 1984-1986</t>
  </si>
  <si>
    <t>National Life Tables, Great Britain, period expectation of life, based on data for the years 1985-1987</t>
  </si>
  <si>
    <t>National Life Tables, Great Britain, period expectation of life, based on data for the years 1986-1988</t>
  </si>
  <si>
    <t>National Life Tables, Great Britain, period expectation of life, based on data for the years 1987-1989</t>
  </si>
  <si>
    <t>National Life Tables, Great Britain, period expectation of life, based on data for the years 1988-1990</t>
  </si>
  <si>
    <t>National Life Tables, Great Britain, period expectation of life, based on data for the years 1989-1991</t>
  </si>
  <si>
    <t>National Life Tables, Great Britain, period expectation of life, based on data for the years 1990-1992</t>
  </si>
  <si>
    <t>National Life Tables, Great Britain, period expectation of life, based on data for the years 1991-1993</t>
  </si>
  <si>
    <t>National Life Tables, Great Britain, period expectation of life, based on data for the years 1992-1994</t>
  </si>
  <si>
    <t>National Life Tables, Great Britain, period expectation of life, based on data for the years 1993-1995</t>
  </si>
  <si>
    <t>National Life Tables, Great Britain, period expectation of life, based on data for the years 1994-1996</t>
  </si>
  <si>
    <t>National Life Tables, Great Britain, period expectation of life, based on data for the years 1995-1997</t>
  </si>
  <si>
    <t>National Life Tables, Great Britain, period expectation of life, based on data for the years 1996-1998</t>
  </si>
  <si>
    <t>National Life Tables, Great Britain, period expectation of life, based on data for the years 1997-1999</t>
  </si>
  <si>
    <t>National Life Tables, Great Britain, period expectation of life, based on data for the years 1998-2000</t>
  </si>
  <si>
    <t>National Life Tables, Great Britain, period expectation of life, based on data for the years 1999-2001</t>
  </si>
  <si>
    <t>National Life Tables, Great Britain, period expectation of life, based on data for the years 2000-2002</t>
  </si>
  <si>
    <t>National Life Tables, Great Britain, period expectation of life, based on data for the years 2001-2003</t>
  </si>
  <si>
    <t>National Life Tables, Great Britain, period expectation of life, based on data for the years 2002-2004</t>
  </si>
  <si>
    <t>National Life Tables, Great Britain, period expectation of life, based on data for the years 2003-2005</t>
  </si>
  <si>
    <t>National Life Tables, Great Britain, period expectation of life, based on data for the years 2004-2006</t>
  </si>
  <si>
    <t>National Life Tables, Great Britain, period expectation of life, based on data for the years 2005-2007</t>
  </si>
  <si>
    <t>National Life Tables, Great Britain, period expectation of life, based on data for the years 2006-2008</t>
  </si>
  <si>
    <t>National Life Tables, Great Britain, period expectation of life, based on data for the years 2007-2009</t>
  </si>
  <si>
    <t>National Life Tables, Great Britain, period expectation of life, based on data for the years 2008-2010</t>
  </si>
  <si>
    <t>National Life Tables, Great Britain, period expectation of life, based on data for the years 2009-2011</t>
  </si>
  <si>
    <t>National Life Tables, Great Britain, period expectation of life, based on data for the years 2010-2012</t>
  </si>
  <si>
    <t>National Life Tables, Great Britain, period expectation of life, based on data for the years 2011-2013</t>
  </si>
  <si>
    <t>National Life Tables, Great Britain, period expectation of life, based on data for the years 2012-2014</t>
  </si>
  <si>
    <t>National Life Tables, Great Britain, period expectation of life, based on data for the years 2013-2015</t>
  </si>
  <si>
    <t>National Life Tables, Great Britain, period expectation of life, based on data for the years 2014-2016</t>
  </si>
  <si>
    <t>National Life Tables, Great Britain, period expectation of life, based on data for the years 2015-2017</t>
  </si>
  <si>
    <t>National Life Tables, Great Britain, period expectation of life, based on data for the years 2016-2018</t>
  </si>
  <si>
    <t>National Life Tables, Great Britain, period expectation of life, based on data for the years 2017-2019</t>
  </si>
  <si>
    <t>National Life Tables, Great Britain, period expectation of life, based on data for the years 2018-2020</t>
  </si>
  <si>
    <t>National Life Tables, Great Britain, period expectation of life, based on data for the years 2019-2021</t>
  </si>
  <si>
    <t>National Life Tables, Great Britain, period expectation of life, based on data for the years 2020-2022</t>
  </si>
  <si>
    <t>Link to the statistical release:</t>
  </si>
  <si>
    <t>National life tables - 2020 to 2022</t>
  </si>
  <si>
    <t>Publication dates</t>
  </si>
  <si>
    <t>Next publication: to be confirmed.</t>
  </si>
  <si>
    <t>Description of the life tables</t>
  </si>
  <si>
    <t xml:space="preserve">National life tables, which are produced annually for the United Kingdom and its constituent countries,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</si>
  <si>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</si>
  <si>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
  </si>
  <si>
    <t>Contents</t>
  </si>
  <si>
    <t>2019-2021</t>
  </si>
  <si>
    <t>2020-2022</t>
  </si>
  <si>
    <t>Information on where to find related data or supporting publications.</t>
  </si>
  <si>
    <t>Notes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</si>
  <si>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</si>
  <si>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</si>
  <si>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</si>
  <si>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</si>
  <si>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</si>
  <si>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</si>
  <si>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</si>
  <si>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</si>
  <si>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</si>
  <si>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</si>
  <si>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</si>
  <si>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</si>
  <si>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</si>
  <si>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</si>
  <si>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</si>
  <si>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</si>
  <si>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</si>
  <si>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</si>
  <si>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</si>
  <si>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</si>
  <si>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</si>
  <si>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</si>
  <si>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</si>
  <si>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</si>
  <si>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</si>
  <si>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</si>
  <si>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</si>
  <si>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</si>
  <si>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</si>
  <si>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</si>
  <si>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</si>
  <si>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</si>
  <si>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</si>
  <si>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Unless otherwise stated, population estimates used to calculate the national life tables are the latest available at time of publication of the 2020-2022 national life tables.</t>
  </si>
  <si>
    <t>For more information see the Quality and Methodology Information Document for Estimates of the Very Old (including Centenarians)</t>
  </si>
  <si>
    <t>In January 2006 responsibility for the production of national life tables transferred from the Government Actuary's Department (GAD) to the Office for National Statistics (ONS).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</si>
  <si>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</si>
  <si>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</si>
  <si>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number of survivors to exact age </t>
    </r>
    <r>
      <rPr>
        <i/>
        <sz val="12"/>
        <rFont val="Arial"/>
        <family val="2"/>
      </rPr>
      <t xml:space="preserve">x </t>
    </r>
    <r>
      <rPr>
        <sz val="12"/>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</si>
  <si>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</si>
  <si>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Arial"/>
        <family val="2"/>
      </rPr>
      <t>x</t>
    </r>
    <r>
      <rPr>
        <sz val="12"/>
        <rFont val="Arial"/>
        <family val="2"/>
      </rPr>
      <t xml:space="preserve"> and (</t>
    </r>
    <r>
      <rPr>
        <i/>
        <sz val="12"/>
        <rFont val="Arial"/>
        <family val="2"/>
      </rPr>
      <t>x</t>
    </r>
    <r>
      <rPr>
        <sz val="12"/>
        <rFont val="Arial"/>
        <family val="2"/>
      </rPr>
      <t xml:space="preserve"> +1) described similarly to </t>
    </r>
    <r>
      <rPr>
        <i/>
        <sz val="12"/>
        <rFont val="Arial"/>
        <family val="2"/>
      </rPr>
      <t>l</t>
    </r>
    <r>
      <rPr>
        <i/>
        <vertAlign val="subscript"/>
        <sz val="12"/>
        <rFont val="Arial"/>
        <family val="2"/>
      </rPr>
      <t>x</t>
    </r>
    <r>
      <rPr>
        <sz val="12"/>
        <rFont val="Arial"/>
        <family val="2"/>
      </rPr>
      <t xml:space="preserve">, that is </t>
    </r>
    <r>
      <rPr>
        <i/>
        <sz val="12"/>
        <rFont val="Arial"/>
        <family val="2"/>
      </rPr>
      <t>d</t>
    </r>
    <r>
      <rPr>
        <i/>
        <vertAlign val="subscript"/>
        <sz val="12"/>
        <rFont val="Arial"/>
        <family val="2"/>
      </rPr>
      <t>x</t>
    </r>
    <r>
      <rPr>
        <sz val="12"/>
        <rFont val="Arial"/>
        <family val="2"/>
      </rPr>
      <t>=</t>
    </r>
    <r>
      <rPr>
        <i/>
        <sz val="12"/>
        <rFont val="Arial"/>
        <family val="2"/>
      </rPr>
      <t>l</t>
    </r>
    <r>
      <rPr>
        <i/>
        <vertAlign val="subscript"/>
        <sz val="12"/>
        <rFont val="Arial"/>
        <family val="2"/>
      </rPr>
      <t>x</t>
    </r>
    <r>
      <rPr>
        <i/>
        <sz val="12"/>
        <rFont val="Arial"/>
        <family val="2"/>
      </rPr>
      <t>-l</t>
    </r>
    <r>
      <rPr>
        <i/>
        <vertAlign val="subscript"/>
        <sz val="12"/>
        <rFont val="Arial"/>
        <family val="2"/>
      </rPr>
      <t>x</t>
    </r>
    <r>
      <rPr>
        <vertAlign val="subscript"/>
        <sz val="12"/>
        <rFont val="Arial"/>
        <family val="2"/>
      </rPr>
      <t>+1</t>
    </r>
    <r>
      <rPr>
        <sz val="12"/>
        <rFont val="Arial"/>
        <family val="2"/>
      </rPr>
      <t>.</t>
    </r>
  </si>
  <si>
    <r>
      <t xml:space="preserve">is the average period expectation of life at exact age </t>
    </r>
    <r>
      <rPr>
        <i/>
        <sz val="12"/>
        <rFont val="Arial"/>
        <family val="2"/>
      </rPr>
      <t>x</t>
    </r>
    <r>
      <rPr>
        <sz val="12"/>
        <rFont val="Arial"/>
        <family val="2"/>
      </rPr>
      <t xml:space="preserve">, that is the average number of years that those aged </t>
    </r>
    <r>
      <rPr>
        <i/>
        <sz val="12"/>
        <rFont val="Arial"/>
        <family val="2"/>
      </rPr>
      <t>x</t>
    </r>
    <r>
      <rPr>
        <sz val="12"/>
        <rFont val="Arial"/>
        <family val="2"/>
      </rPr>
      <t xml:space="preserve"> exact will live thereafter</t>
    </r>
  </si>
  <si>
    <t>based on the mortality rates experienced in the three year period to which the National Life Table relates.</t>
  </si>
  <si>
    <r>
      <t xml:space="preserve">Infant mortality </t>
    </r>
    <r>
      <rPr>
        <b/>
        <i/>
        <sz val="12"/>
        <rFont val="Arial"/>
        <family val="2"/>
      </rPr>
      <t>(q</t>
    </r>
    <r>
      <rPr>
        <b/>
        <i/>
        <vertAlign val="subscript"/>
        <sz val="12"/>
        <rFont val="Arial"/>
        <family val="2"/>
      </rPr>
      <t>0</t>
    </r>
    <r>
      <rPr>
        <b/>
        <i/>
        <sz val="12"/>
        <rFont val="Arial"/>
        <family val="2"/>
      </rPr>
      <t>)</t>
    </r>
    <r>
      <rPr>
        <b/>
        <sz val="12"/>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</si>
  <si>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</si>
  <si>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</si>
  <si>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t xml:space="preserve">1 to 2 months:        </t>
  </si>
  <si>
    <t xml:space="preserve">3 to 5 months:        </t>
  </si>
  <si>
    <t xml:space="preserve">6-8 months:        </t>
  </si>
  <si>
    <t xml:space="preserve">9-11 months:      </t>
  </si>
  <si>
    <r>
      <t xml:space="preserve">Each of the total groups of deaths is then divided by the appropriate at risk population calculated above and the results totalled to give </t>
    </r>
    <r>
      <rPr>
        <i/>
        <sz val="12"/>
        <rFont val="Times New Roman"/>
        <family val="1"/>
      </rPr>
      <t>q</t>
    </r>
    <r>
      <rPr>
        <i/>
        <vertAlign val="subscript"/>
        <sz val="12"/>
        <rFont val="Times New Roman"/>
        <family val="1"/>
      </rPr>
      <t>0</t>
    </r>
    <r>
      <rPr>
        <sz val="12"/>
        <rFont val="Arial"/>
        <family val="2"/>
      </rPr>
      <t>.</t>
    </r>
  </si>
  <si>
    <r>
      <t xml:space="preserve">The </t>
    </r>
    <r>
      <rPr>
        <i/>
        <sz val="12"/>
        <rFont val="Times New Roman"/>
        <family val="1"/>
      </rPr>
      <t>m</t>
    </r>
    <r>
      <rPr>
        <i/>
        <vertAlign val="subscript"/>
        <sz val="12"/>
        <rFont val="Times New Roman"/>
        <family val="1"/>
      </rPr>
      <t>0</t>
    </r>
    <r>
      <rPr>
        <i/>
        <sz val="12"/>
        <rFont val="Times New Roman"/>
        <family val="1"/>
      </rPr>
      <t xml:space="preserve"> </t>
    </r>
    <r>
      <rPr>
        <sz val="12"/>
        <rFont val="Arial"/>
        <family val="2"/>
      </rPr>
      <t xml:space="preserve">shown in the life table is calculated from </t>
    </r>
    <r>
      <rPr>
        <i/>
        <sz val="12"/>
        <rFont val="Times New Roman"/>
        <family val="1"/>
      </rPr>
      <t>q</t>
    </r>
    <r>
      <rPr>
        <i/>
        <vertAlign val="subscript"/>
        <sz val="12"/>
        <rFont val="Times New Roman"/>
        <family val="1"/>
      </rPr>
      <t>0</t>
    </r>
    <r>
      <rPr>
        <i/>
        <sz val="12"/>
        <rFont val="Times New Roman"/>
        <family val="1"/>
      </rPr>
      <t xml:space="preserve"> </t>
    </r>
    <r>
      <rPr>
        <sz val="12"/>
        <rFont val="Arial"/>
        <family val="2"/>
      </rPr>
      <t>using the formula:</t>
    </r>
  </si>
  <si>
    <t xml:space="preserve">   </t>
  </si>
  <si>
    <r>
      <t xml:space="preserve">Calculation of </t>
    </r>
    <r>
      <rPr>
        <b/>
        <i/>
        <sz val="12"/>
        <rFont val="Arial"/>
        <family val="2"/>
      </rPr>
      <t>q</t>
    </r>
    <r>
      <rPr>
        <b/>
        <i/>
        <vertAlign val="subscript"/>
        <sz val="12"/>
        <rFont val="Arial"/>
        <family val="2"/>
      </rPr>
      <t>x</t>
    </r>
    <r>
      <rPr>
        <b/>
        <sz val="12"/>
        <rFont val="Arial"/>
        <family val="2"/>
      </rPr>
      <t xml:space="preserve"> above age 0</t>
    </r>
  </si>
  <si>
    <r>
      <t xml:space="preserve">First </t>
    </r>
    <r>
      <rPr>
        <i/>
        <sz val="12"/>
        <rFont val="Times New Roman"/>
        <family val="1"/>
      </rPr>
      <t>m</t>
    </r>
    <r>
      <rPr>
        <i/>
        <vertAlign val="subscript"/>
        <sz val="12"/>
        <rFont val="Times New Roman"/>
        <family val="1"/>
      </rPr>
      <t>x</t>
    </r>
    <r>
      <rPr>
        <sz val="12"/>
        <rFont val="Arial"/>
        <family val="2"/>
      </rPr>
      <t xml:space="preserve"> is calculated for each age by dividing the sum of the deaths at age </t>
    </r>
    <r>
      <rPr>
        <i/>
        <sz val="12"/>
        <rFont val="Times New Roman"/>
        <family val="1"/>
      </rPr>
      <t>x</t>
    </r>
    <r>
      <rPr>
        <sz val="12"/>
        <rFont val="Arial"/>
        <family val="2"/>
      </rPr>
      <t xml:space="preserve"> in each of the three years by the sum of the mid year </t>
    </r>
  </si>
  <si>
    <r>
      <t xml:space="preserve">population aged </t>
    </r>
    <r>
      <rPr>
        <i/>
        <sz val="12"/>
        <rFont val="Times New Roman"/>
        <family val="1"/>
      </rPr>
      <t>x</t>
    </r>
    <r>
      <rPr>
        <sz val="12"/>
        <rFont val="Arial"/>
        <family val="2"/>
      </rPr>
      <t xml:space="preserve"> last birthday for each of the three years. The corresponding </t>
    </r>
    <r>
      <rPr>
        <i/>
        <sz val="12"/>
        <rFont val="Times New Roman"/>
        <family val="1"/>
      </rPr>
      <t>q</t>
    </r>
    <r>
      <rPr>
        <i/>
        <vertAlign val="subscript"/>
        <sz val="12"/>
        <rFont val="Times New Roman"/>
        <family val="1"/>
      </rPr>
      <t>x</t>
    </r>
    <r>
      <rPr>
        <sz val="12"/>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</si>
  <si>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</si>
  <si>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2"/>
        <rFont val="Times New Roman"/>
        <family val="1"/>
      </rPr>
      <t>0</t>
    </r>
    <r>
      <rPr>
        <sz val="12"/>
        <rFont val="Arial"/>
        <family val="2"/>
      </rPr>
      <t xml:space="preserve">), the life table population is calculated by multiplying </t>
    </r>
    <r>
      <rPr>
        <i/>
        <sz val="12"/>
        <rFont val="Times New Roman"/>
        <family val="1"/>
      </rPr>
      <t>l</t>
    </r>
    <r>
      <rPr>
        <i/>
        <vertAlign val="subscript"/>
        <sz val="12"/>
        <rFont val="Times New Roman"/>
        <family val="1"/>
      </rPr>
      <t>0</t>
    </r>
    <r>
      <rPr>
        <i/>
        <sz val="12"/>
        <rFont val="Times New Roman"/>
        <family val="1"/>
      </rPr>
      <t xml:space="preserve"> </t>
    </r>
    <r>
      <rPr>
        <sz val="12"/>
        <rFont val="Arial"/>
        <family val="2"/>
      </rPr>
      <t>by</t>
    </r>
    <r>
      <rPr>
        <i/>
        <sz val="12"/>
        <rFont val="Times New Roman"/>
        <family val="1"/>
      </rPr>
      <t xml:space="preserve"> q</t>
    </r>
    <r>
      <rPr>
        <i/>
        <vertAlign val="subscript"/>
        <sz val="12"/>
        <rFont val="Times New Roman"/>
        <family val="1"/>
      </rPr>
      <t>0</t>
    </r>
    <r>
      <rPr>
        <i/>
        <sz val="12"/>
        <rFont val="Times New Roman"/>
        <family val="1"/>
      </rPr>
      <t xml:space="preserve"> </t>
    </r>
    <r>
      <rPr>
        <sz val="12"/>
        <rFont val="Arial"/>
        <family val="2"/>
      </rPr>
      <t>to give</t>
    </r>
    <r>
      <rPr>
        <i/>
        <sz val="12"/>
        <rFont val="Times New Roman"/>
        <family val="1"/>
      </rPr>
      <t xml:space="preserve"> d</t>
    </r>
    <r>
      <rPr>
        <i/>
        <vertAlign val="subscript"/>
        <sz val="12"/>
        <rFont val="Times New Roman"/>
        <family val="1"/>
      </rPr>
      <t>0</t>
    </r>
    <r>
      <rPr>
        <vertAlign val="subscript"/>
        <sz val="12"/>
        <rFont val="Arial"/>
        <family val="2"/>
      </rPr>
      <t xml:space="preserve">, </t>
    </r>
  </si>
  <si>
    <r>
      <t xml:space="preserve">the number of deaths aged 0. The resulting </t>
    </r>
    <r>
      <rPr>
        <i/>
        <sz val="12"/>
        <rFont val="Times New Roman"/>
        <family val="1"/>
      </rPr>
      <t>d</t>
    </r>
    <r>
      <rPr>
        <i/>
        <vertAlign val="subscript"/>
        <sz val="12"/>
        <rFont val="Times New Roman"/>
        <family val="1"/>
      </rPr>
      <t>0</t>
    </r>
    <r>
      <rPr>
        <sz val="12"/>
        <rFont val="Arial"/>
        <family val="2"/>
      </rPr>
      <t xml:space="preserve"> is then subtracted from the </t>
    </r>
    <r>
      <rPr>
        <i/>
        <sz val="12"/>
        <rFont val="Times New Roman"/>
        <family val="1"/>
      </rPr>
      <t>l</t>
    </r>
    <r>
      <rPr>
        <i/>
        <vertAlign val="subscript"/>
        <sz val="12"/>
        <rFont val="Times New Roman"/>
        <family val="1"/>
      </rPr>
      <t>0</t>
    </r>
    <r>
      <rPr>
        <sz val="12"/>
        <rFont val="Arial"/>
        <family val="2"/>
      </rPr>
      <t xml:space="preserve"> to give</t>
    </r>
    <r>
      <rPr>
        <i/>
        <sz val="12"/>
        <rFont val="Times New Roman"/>
        <family val="1"/>
      </rPr>
      <t xml:space="preserve"> l</t>
    </r>
    <r>
      <rPr>
        <i/>
        <vertAlign val="subscript"/>
        <sz val="12"/>
        <rFont val="Times New Roman"/>
        <family val="1"/>
      </rPr>
      <t>1</t>
    </r>
    <r>
      <rPr>
        <sz val="12"/>
        <rFont val="Arial"/>
        <family val="2"/>
      </rPr>
      <t xml:space="preserve">. Similarly </t>
    </r>
    <r>
      <rPr>
        <i/>
        <sz val="12"/>
        <rFont val="Times New Roman"/>
        <family val="1"/>
      </rPr>
      <t>l</t>
    </r>
    <r>
      <rPr>
        <i/>
        <vertAlign val="subscript"/>
        <sz val="12"/>
        <rFont val="Times New Roman"/>
        <family val="1"/>
      </rPr>
      <t>2</t>
    </r>
    <r>
      <rPr>
        <sz val="12"/>
        <rFont val="Arial"/>
        <family val="2"/>
      </rPr>
      <t xml:space="preserve"> is </t>
    </r>
    <r>
      <rPr>
        <i/>
        <sz val="12"/>
        <rFont val="Times New Roman"/>
        <family val="1"/>
      </rPr>
      <t>l</t>
    </r>
    <r>
      <rPr>
        <i/>
        <vertAlign val="subscript"/>
        <sz val="12"/>
        <rFont val="Times New Roman"/>
        <family val="1"/>
      </rPr>
      <t>1</t>
    </r>
    <r>
      <rPr>
        <sz val="12"/>
        <rFont val="Arial"/>
        <family val="2"/>
      </rPr>
      <t xml:space="preserve"> less (</t>
    </r>
    <r>
      <rPr>
        <i/>
        <sz val="12"/>
        <rFont val="Times New Roman"/>
        <family val="1"/>
      </rPr>
      <t>l</t>
    </r>
    <r>
      <rPr>
        <i/>
        <vertAlign val="subscript"/>
        <sz val="12"/>
        <rFont val="Times New Roman"/>
        <family val="1"/>
      </rPr>
      <t>1</t>
    </r>
    <r>
      <rPr>
        <sz val="12"/>
        <rFont val="Arial"/>
        <family val="2"/>
      </rPr>
      <t xml:space="preserve"> times </t>
    </r>
    <r>
      <rPr>
        <i/>
        <sz val="12"/>
        <rFont val="Times New Roman"/>
        <family val="1"/>
      </rPr>
      <t>q</t>
    </r>
    <r>
      <rPr>
        <i/>
        <vertAlign val="subscript"/>
        <sz val="12"/>
        <rFont val="Times New Roman"/>
        <family val="1"/>
      </rPr>
      <t>1)</t>
    </r>
    <r>
      <rPr>
        <sz val="12"/>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</si>
  <si>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</si>
  <si>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</si>
  <si>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2"/>
        <rFont val="Times New Roman"/>
        <family val="1"/>
      </rPr>
      <t>x</t>
    </r>
    <r>
      <rPr>
        <sz val="12"/>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</si>
  <si>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</si>
  <si>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2"/>
        <rFont val="Times New Roman"/>
        <family val="1"/>
      </rPr>
      <t>0</t>
    </r>
    <r>
      <rPr>
        <sz val="12"/>
        <rFont val="Arial"/>
        <family val="2"/>
      </rPr>
      <t xml:space="preserve"> is calculated using the following formula:</t>
    </r>
  </si>
  <si>
    <r>
      <t xml:space="preserve">          , where </t>
    </r>
    <r>
      <rPr>
        <i/>
        <sz val="12"/>
        <rFont val="Times New Roman"/>
        <family val="1"/>
      </rPr>
      <t>a</t>
    </r>
    <r>
      <rPr>
        <i/>
        <vertAlign val="subscript"/>
        <sz val="12"/>
        <rFont val="Times New Roman"/>
        <family val="1"/>
      </rPr>
      <t>0</t>
    </r>
    <r>
      <rPr>
        <sz val="12"/>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</si>
  <si>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2"/>
        <rFont val="Times New Roman"/>
        <family val="1"/>
      </rPr>
      <t>0</t>
    </r>
    <r>
      <rPr>
        <sz val="12"/>
        <rFont val="Arial"/>
        <family val="2"/>
      </rPr>
      <t xml:space="preserve"> can be calculated. </t>
    </r>
  </si>
  <si>
    <t>The assumed average ages at death are as follows:</t>
  </si>
  <si>
    <t>Age at death</t>
  </si>
  <si>
    <t>Assumed average age at death  (months)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</si>
  <si>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</si>
  <si>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</si>
  <si>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</si>
  <si>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</si>
  <si>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</si>
  <si>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</si>
  <si>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2"/>
        <rFont val="Times New Roman"/>
        <family val="1"/>
      </rPr>
      <t>x</t>
    </r>
    <r>
      <rPr>
        <sz val="12"/>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2"/>
        <rFont val="Arial"/>
        <family val="2"/>
      </rPr>
      <t xml:space="preserve">) from age x. </t>
    </r>
  </si>
  <si>
    <t xml:space="preserve">The period expectation of life at exact age x is given by dividing the number of years lived by the number at that age i.e. </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</si>
  <si>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</si>
  <si>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</si>
  <si>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National Life Tables, Great Britain, 1980-1982 to 2020-2022</t>
  </si>
  <si>
    <t>This spreadsheet contains National Life Tables for Great Britain.</t>
  </si>
  <si>
    <t>The data tables in this spreadsheet were published on 11 January 2024.</t>
  </si>
  <si>
    <t>The current national life tables for 2020-2022 and tables from 1980-1982 to 2019-2021 can be accessed by clicking on the links below.</t>
  </si>
  <si>
    <t>© Crown copyright 2024</t>
  </si>
  <si>
    <t>Figures include deaths of non-residents.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</si>
  <si>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</si>
  <si>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In March 2014, ONS published a complete set of revised National Life Tables for the UK, GB, and the constituent countries for the years 2000-2002 to 2008-2010 to take into account revisions to the underlying population estimates following the 2011 Census.</t>
  </si>
  <si>
    <t>The current set of national life tables for 2020-2022 is based on the mid-year population estimates for 2020, 2021 and 2022 and corresponding data on birth occurrences by month, infant death registrations by age in months and death registrations by individual year of age (the calculation of infant mortality also requires monthly birth occurrences data for 2019).</t>
  </si>
  <si>
    <t>The 2010-2012 to 2018-2020 life tables for England and Wales have been revised to take account of revisions to population estimates following the 2021 Census. The 2019-2021 and 2020-2022 life tables are published for the first time and take account of the 2021 Census. The 2020-2022 life tables for Scotland are provisional statistics. Usually, mid-year population estimates are used to calculate life expectancy. However, the populations for 2022 from Scotland are taken from the 2020 based interim national population projections. The figures for the 2010-2012 to 2020-2022 life tables for Scotland will be superseded once rebased populations are available from the 2022 census. Consequently the corresponding UK and GB life tables are also provisional and will be revised at the same time as the Scottish life tables.</t>
  </si>
  <si>
    <t>For Scotland, population estimates for those aged 90 and over (by single year of age and sex) for 2021 and earlier are calculated using the Kannisto-Thatcher (KT) methodology. The EVOs for 2022 for Scotland are provisional. They have been taken from the 2020 based interim national population projections and are not calculated using the KT method. These will be revised when rebased mid-year population estimates from the 2022 Census become available (see note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</si>
</sst>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9" x14ac:knownFonts="1">
    <font>
      <sz val="10"/>
      <color rgb="FF000000"/>
      <name val="Arial"/>
    </font>
    <font>
      <u/>
      <sz val="10"/>
      <color theme="10"/>
      <name val="Arial"/>
      <family val="2"/>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u/>
      <sz val="10"/>
      <color theme="10"/>
      <name val="Arial"/>
      <family val="2"/>
    </font>
    <font>
      <u/>
      <sz val="12"/>
      <color theme="10"/>
      <name val="Arial"/>
      <family val="2"/>
    </font>
    <font>
      <b/>
      <sz val="12"/>
      <name val="Arial"/>
      <family val="2"/>
    </font>
    <font>
      <b/>
      <sz val="12"/>
      <color rgb="FF00000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u/>
      <sz val="15"/>
      <color indexed="18"/>
      <name val="Arial"/>
      <family val="2"/>
    </font>
    <font>
      <b/>
      <sz val="12"/>
      <name val="Times New Roman"/>
      <family val="1"/>
    </font>
    <font>
      <sz val="12"/>
      <color rgb="FF000000"/>
      <name val="Times New Roman"/>
      <family val="1"/>
    </font>
    <font>
      <i/>
      <sz val="12"/>
      <name val="Arial"/>
      <family val="2"/>
    </font>
    <font>
      <i/>
      <vertAlign val="subscript"/>
      <sz val="12"/>
      <name val="Arial"/>
      <family val="2"/>
    </font>
    <font>
      <vertAlign val="subscript"/>
      <sz val="12"/>
      <name val="Arial"/>
      <family val="2"/>
    </font>
    <font>
      <sz val="15"/>
      <name val="Arial"/>
      <family val="2"/>
    </font>
    <font>
      <b/>
      <i/>
      <sz val="12"/>
      <name val="Arial"/>
      <family val="2"/>
    </font>
    <font>
      <b/>
      <i/>
      <vertAlign val="subscript"/>
      <sz val="12"/>
      <name val="Arial"/>
      <family val="2"/>
    </font>
    <font>
      <i/>
      <sz val="12"/>
      <name val="Times New Roman"/>
      <family val="1"/>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8"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cellStyleXfs>
  <cellXfs count="76">
    <xf numFmtId="0" fontId="0" fillId="0" borderId="0" xfId="0"/>
    <xf numFmtId="0" fontId="5" fillId="0" borderId="0" xfId="1" applyFont="1" applyFill="1" applyBorder="1" applyAlignment="1">
      <alignment vertical="center"/>
    </xf>
    <xf numFmtId="0" fontId="6" fillId="0" borderId="0" xfId="0" applyFont="1"/>
    <xf numFmtId="0" fontId="7" fillId="0" borderId="0" xfId="0" applyFont="1"/>
    <xf numFmtId="0" fontId="7" fillId="0" borderId="0" xfId="0" applyFont="1" applyAlignment="1">
      <alignment horizontal="left" vertical="top"/>
    </xf>
    <xf numFmtId="0" fontId="10" fillId="0" borderId="0" xfId="2" applyFont="1" applyFill="1" applyBorder="1" applyAlignment="1">
      <alignment horizontal="left"/>
    </xf>
    <xf numFmtId="0" fontId="7" fillId="0" borderId="0" xfId="0" applyFont="1" applyAlignment="1">
      <alignment vertical="top"/>
    </xf>
    <xf numFmtId="0" fontId="11" fillId="0" borderId="0" xfId="0" applyFont="1"/>
    <xf numFmtId="0" fontId="9" fillId="0" borderId="0" xfId="0" applyFont="1"/>
    <xf numFmtId="0" fontId="9" fillId="0" borderId="0" xfId="0" applyFont="1" applyAlignment="1">
      <alignment vertical="top"/>
    </xf>
    <xf numFmtId="0" fontId="4" fillId="0" borderId="0" xfId="0" applyFont="1" applyAlignment="1">
      <alignment vertical="top"/>
    </xf>
    <xf numFmtId="0" fontId="9" fillId="0" borderId="0" xfId="3" applyFont="1"/>
    <xf numFmtId="0" fontId="9" fillId="0" borderId="0" xfId="3" applyFont="1" applyAlignment="1"/>
    <xf numFmtId="0" fontId="9" fillId="0" borderId="0" xfId="3" applyFont="1" applyAlignment="1">
      <alignment vertical="top"/>
    </xf>
    <xf numFmtId="0" fontId="10" fillId="0" borderId="0" xfId="4" applyFont="1"/>
    <xf numFmtId="0" fontId="13" fillId="0" borderId="0" xfId="4" applyFont="1"/>
    <xf numFmtId="0" fontId="13" fillId="0" borderId="0" xfId="4" applyFont="1" applyAlignment="1">
      <alignment vertical="center"/>
    </xf>
    <xf numFmtId="0" fontId="13" fillId="0" borderId="0" xfId="5" applyFont="1"/>
    <xf numFmtId="0" fontId="13" fillId="0" borderId="0" xfId="4" applyFont="1" applyAlignment="1">
      <alignment horizontal="left" vertical="top"/>
    </xf>
    <xf numFmtId="0" fontId="13" fillId="0" borderId="0" xfId="4" applyFont="1" applyAlignment="1">
      <alignment vertical="top"/>
    </xf>
    <xf numFmtId="0" fontId="13" fillId="0" borderId="0" xfId="6" applyFont="1" applyAlignment="1">
      <alignment horizontal="left" vertical="top"/>
    </xf>
    <xf numFmtId="0" fontId="9" fillId="0" borderId="0" xfId="3" applyFont="1" applyFill="1" applyBorder="1" applyAlignment="1" applyProtection="1">
      <alignment horizontal="left" vertical="top"/>
    </xf>
    <xf numFmtId="0" fontId="13" fillId="0" borderId="0" xfId="5" applyFont="1" applyAlignment="1">
      <alignment horizontal="left"/>
    </xf>
    <xf numFmtId="0" fontId="9"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9" fillId="0" borderId="0" xfId="3" applyFont="1" applyAlignment="1">
      <alignment horizontal="lef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11" fillId="0" borderId="0" xfId="0" applyFont="1" applyAlignment="1">
      <alignment horizontal="left" vertical="top"/>
    </xf>
    <xf numFmtId="0" fontId="13" fillId="0" borderId="0" xfId="0" applyFont="1" applyAlignment="1">
      <alignment horizontal="left" vertical="top" wrapText="1"/>
    </xf>
    <xf numFmtId="0" fontId="13" fillId="0" borderId="0" xfId="6" applyFont="1" applyAlignment="1">
      <alignment vertical="top" wrapText="1"/>
    </xf>
    <xf numFmtId="0" fontId="9" fillId="0" borderId="0" xfId="3" applyFont="1" applyFill="1" applyAlignment="1" applyProtection="1">
      <alignment vertical="top" wrapText="1"/>
    </xf>
    <xf numFmtId="49" fontId="13" fillId="0" borderId="0" xfId="6" applyNumberFormat="1" applyFont="1" applyAlignment="1">
      <alignment horizontal="left" vertical="top" wrapText="1"/>
    </xf>
    <xf numFmtId="49" fontId="13" fillId="0" borderId="0" xfId="6" applyNumberFormat="1" applyFont="1" applyAlignment="1">
      <alignment vertical="top" wrapText="1"/>
    </xf>
    <xf numFmtId="0" fontId="7" fillId="0" borderId="0" xfId="0" applyFont="1" applyAlignment="1">
      <alignment wrapText="1"/>
    </xf>
    <xf numFmtId="0" fontId="5" fillId="0" borderId="0" xfId="6" applyFont="1" applyAlignment="1">
      <alignment vertical="center"/>
    </xf>
    <xf numFmtId="0" fontId="6" fillId="0" borderId="0" xfId="6" applyFont="1"/>
    <xf numFmtId="0" fontId="18" fillId="0" borderId="0" xfId="3" applyFont="1" applyFill="1" applyAlignment="1" applyProtection="1"/>
    <xf numFmtId="0" fontId="19" fillId="0" borderId="0" xfId="6" applyFont="1"/>
    <xf numFmtId="0" fontId="20" fillId="0" borderId="0" xfId="6" applyFont="1"/>
    <xf numFmtId="0" fontId="20" fillId="0" borderId="0" xfId="0" applyFont="1"/>
    <xf numFmtId="0" fontId="13" fillId="0" borderId="0" xfId="6" applyFont="1"/>
    <xf numFmtId="0" fontId="7" fillId="0" borderId="0" xfId="6" applyFont="1"/>
    <xf numFmtId="0" fontId="13" fillId="0" borderId="0" xfId="6" applyFont="1" applyAlignment="1">
      <alignment vertical="top"/>
    </xf>
    <xf numFmtId="0" fontId="7" fillId="0" borderId="0" xfId="6" applyFont="1" applyAlignment="1">
      <alignment vertical="top"/>
    </xf>
    <xf numFmtId="0" fontId="5" fillId="2" borderId="0" xfId="6" applyFont="1" applyFill="1" applyAlignment="1">
      <alignment vertical="center"/>
    </xf>
    <xf numFmtId="0" fontId="24" fillId="2" borderId="0" xfId="6" applyFont="1" applyFill="1"/>
    <xf numFmtId="0" fontId="18" fillId="2" borderId="0" xfId="3" applyFont="1" applyFill="1" applyAlignment="1" applyProtection="1">
      <alignment horizontal="right"/>
    </xf>
    <xf numFmtId="0" fontId="10" fillId="2" borderId="0" xfId="6" applyFont="1" applyFill="1"/>
    <xf numFmtId="0" fontId="13" fillId="2" borderId="0" xfId="6" applyFont="1" applyFill="1"/>
    <xf numFmtId="0" fontId="13" fillId="2" borderId="0" xfId="6" applyFont="1" applyFill="1" applyAlignment="1">
      <alignment horizontal="left" vertical="top" wrapText="1"/>
    </xf>
    <xf numFmtId="0" fontId="13" fillId="2" borderId="0" xfId="6" applyFont="1" applyFill="1" applyAlignment="1">
      <alignment vertical="top"/>
    </xf>
    <xf numFmtId="0" fontId="10" fillId="2" borderId="4" xfId="6" applyFont="1" applyFill="1" applyBorder="1" applyAlignment="1">
      <alignment vertical="top" wrapText="1"/>
    </xf>
    <xf numFmtId="0" fontId="10" fillId="2" borderId="5" xfId="6" applyFont="1" applyFill="1" applyBorder="1" applyAlignment="1">
      <alignment vertical="top" wrapText="1"/>
    </xf>
    <xf numFmtId="0" fontId="13" fillId="2" borderId="6" xfId="6" applyFont="1" applyFill="1" applyBorder="1" applyAlignment="1">
      <alignment vertical="top" wrapText="1"/>
    </xf>
    <xf numFmtId="0" fontId="13" fillId="2" borderId="7" xfId="6" applyFont="1" applyFill="1" applyBorder="1" applyAlignment="1">
      <alignment horizontal="center" vertical="top" wrapText="1"/>
    </xf>
    <xf numFmtId="0" fontId="13" fillId="2" borderId="7" xfId="6" applyFont="1" applyFill="1" applyBorder="1" applyAlignment="1">
      <alignment vertical="top" wrapText="1"/>
    </xf>
    <xf numFmtId="0" fontId="9" fillId="0" borderId="0" xfId="8" applyFont="1" applyAlignment="1">
      <alignment vertical="top"/>
    </xf>
    <xf numFmtId="0" fontId="9" fillId="0" borderId="0" xfId="8" applyFont="1" applyAlignment="1">
      <alignment horizontal="left"/>
    </xf>
    <xf numFmtId="0" fontId="11" fillId="0" borderId="8"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6" fillId="0" borderId="0" xfId="0" applyFont="1" applyAlignment="1">
      <alignment vertical="center"/>
    </xf>
    <xf numFmtId="0" fontId="11" fillId="0" borderId="0" xfId="0" applyFont="1" applyAlignment="1">
      <alignment vertical="center"/>
    </xf>
    <xf numFmtId="0" fontId="7" fillId="0" borderId="0" xfId="0" applyFont="1" applyAlignment="1">
      <alignment vertical="center"/>
    </xf>
    <xf numFmtId="0" fontId="11" fillId="0" borderId="1" xfId="0" applyFont="1" applyBorder="1" applyAlignment="1">
      <alignment horizontal="center" vertical="center"/>
    </xf>
    <xf numFmtId="0" fontId="24" fillId="0" borderId="0" xfId="0" applyFont="1"/>
    <xf numFmtId="0" fontId="13" fillId="0" borderId="0" xfId="0" applyFont="1"/>
    <xf numFmtId="0" fontId="10" fillId="0" borderId="0" xfId="0" applyFont="1"/>
    <xf numFmtId="0" fontId="10" fillId="0" borderId="0" xfId="0" applyFont="1" applyAlignment="1">
      <alignment vertical="top"/>
    </xf>
    <xf numFmtId="0" fontId="9" fillId="0" borderId="0" xfId="8" applyFont="1" applyFill="1" applyAlignment="1">
      <alignment horizontal="left" vertical="top"/>
    </xf>
    <xf numFmtId="0" fontId="13" fillId="0" borderId="0" xfId="0" applyFont="1" applyAlignment="1">
      <alignment vertical="top" wrapText="1"/>
    </xf>
  </cellXfs>
  <cellStyles count="9">
    <cellStyle name="Heading 1" xfId="1" builtinId="16"/>
    <cellStyle name="Heading 1 2" xfId="7" xr:uid="{C4A7DACA-6558-47C2-97CC-9C79C31B147B}"/>
    <cellStyle name="Heading 2" xfId="2" builtinId="17"/>
    <cellStyle name="Hyperlink" xfId="8" builtinId="8"/>
    <cellStyle name="Hyperlink 3" xfId="3" xr:uid="{2B5C5FA3-2DB3-4D4E-97DE-2BCAD6811A46}"/>
    <cellStyle name="Normal" xfId="0" builtinId="0"/>
    <cellStyle name="Normal 2" xfId="6" xr:uid="{3B50C619-9286-41BD-B1B7-8D50D08B5BB4}"/>
    <cellStyle name="Normal 3" xfId="5" xr:uid="{B1DF24C1-BB83-42A6-851A-5714094DBFC5}"/>
    <cellStyle name="Normal_proposed UK Electoral Statistics 2007" xfId="4" xr:uid="{D6B3B3E8-680F-4BDE-B772-68B2D2123C6D}"/>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30480</xdr:colOff>
      <xdr:row>12</xdr:row>
      <xdr:rowOff>22860</xdr:rowOff>
    </xdr:from>
    <xdr:to>
      <xdr:col>4</xdr:col>
      <xdr:colOff>399301</xdr:colOff>
      <xdr:row>15</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06B8E7D3-3FE3-486A-BB9C-9DEEB61ADAD7}"/>
                </a:ext>
              </a:extLst>
            </xdr:cNvPr>
            <xdr:cNvSpPr txBox="1"/>
          </xdr:nvSpPr>
          <xdr:spPr>
            <a:xfrm>
              <a:off x="30480" y="3851910"/>
              <a:ext cx="11500371" cy="6852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06B8E7D3-3FE3-486A-BB9C-9DEEB61ADAD7}"/>
                </a:ext>
              </a:extLst>
            </xdr:cNvPr>
            <xdr:cNvSpPr txBox="1"/>
          </xdr:nvSpPr>
          <xdr:spPr>
            <a:xfrm>
              <a:off x="30480" y="3851910"/>
              <a:ext cx="11500371" cy="6852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3</xdr:row>
      <xdr:rowOff>30480</xdr:rowOff>
    </xdr:from>
    <xdr:to>
      <xdr:col>0</xdr:col>
      <xdr:colOff>3471346</xdr:colOff>
      <xdr:row>5</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3BDB906E-B09B-4625-B6A5-0E08D4E87FCC}"/>
                </a:ext>
              </a:extLst>
            </xdr:cNvPr>
            <xdr:cNvSpPr txBox="1"/>
          </xdr:nvSpPr>
          <xdr:spPr>
            <a:xfrm>
              <a:off x="1036320" y="1617980"/>
              <a:ext cx="2435026" cy="6236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3BDB906E-B09B-4625-B6A5-0E08D4E87FCC}"/>
                </a:ext>
              </a:extLst>
            </xdr:cNvPr>
            <xdr:cNvSpPr txBox="1"/>
          </xdr:nvSpPr>
          <xdr:spPr>
            <a:xfrm>
              <a:off x="1036320" y="1617980"/>
              <a:ext cx="2435026" cy="6236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6</xdr:row>
      <xdr:rowOff>0</xdr:rowOff>
    </xdr:from>
    <xdr:to>
      <xdr:col>2</xdr:col>
      <xdr:colOff>1691303</xdr:colOff>
      <xdr:row>8</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107A1F9A-FD05-46E0-9BEA-EDF59F4ABE56}"/>
                </a:ext>
              </a:extLst>
            </xdr:cNvPr>
            <xdr:cNvSpPr txBox="1"/>
          </xdr:nvSpPr>
          <xdr:spPr>
            <a:xfrm>
              <a:off x="0" y="2355850"/>
              <a:ext cx="9781203" cy="77285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107A1F9A-FD05-46E0-9BEA-EDF59F4ABE56}"/>
                </a:ext>
              </a:extLst>
            </xdr:cNvPr>
            <xdr:cNvSpPr txBox="1"/>
          </xdr:nvSpPr>
          <xdr:spPr>
            <a:xfrm>
              <a:off x="0" y="2355850"/>
              <a:ext cx="9781203" cy="77285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8</xdr:row>
      <xdr:rowOff>144780</xdr:rowOff>
    </xdr:from>
    <xdr:to>
      <xdr:col>4</xdr:col>
      <xdr:colOff>277175</xdr:colOff>
      <xdr:row>12</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0D4D31F5-DB57-4720-BE94-91268EFFA307}"/>
                </a:ext>
              </a:extLst>
            </xdr:cNvPr>
            <xdr:cNvSpPr txBox="1"/>
          </xdr:nvSpPr>
          <xdr:spPr>
            <a:xfrm>
              <a:off x="60960" y="3186430"/>
              <a:ext cx="11347765" cy="6687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0D4D31F5-DB57-4720-BE94-91268EFFA307}"/>
                </a:ext>
              </a:extLst>
            </xdr:cNvPr>
            <xdr:cNvSpPr txBox="1"/>
          </xdr:nvSpPr>
          <xdr:spPr>
            <a:xfrm>
              <a:off x="60960" y="3186430"/>
              <a:ext cx="11347765" cy="6687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16</xdr:row>
      <xdr:rowOff>99060</xdr:rowOff>
    </xdr:from>
    <xdr:to>
      <xdr:col>4</xdr:col>
      <xdr:colOff>331301</xdr:colOff>
      <xdr:row>19</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840F8F3C-543B-4EEA-AD64-2498EF401C92}"/>
                </a:ext>
              </a:extLst>
            </xdr:cNvPr>
            <xdr:cNvSpPr txBox="1"/>
          </xdr:nvSpPr>
          <xdr:spPr>
            <a:xfrm>
              <a:off x="7620" y="4715510"/>
              <a:ext cx="11455231" cy="7042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840F8F3C-543B-4EEA-AD64-2498EF401C92}"/>
                </a:ext>
              </a:extLst>
            </xdr:cNvPr>
            <xdr:cNvSpPr txBox="1"/>
          </xdr:nvSpPr>
          <xdr:spPr>
            <a:xfrm>
              <a:off x="7620" y="4715510"/>
              <a:ext cx="11455231" cy="7042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21</xdr:row>
      <xdr:rowOff>0</xdr:rowOff>
    </xdr:from>
    <xdr:to>
      <xdr:col>0</xdr:col>
      <xdr:colOff>976411</xdr:colOff>
      <xdr:row>23</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DCA58C22-723E-4B25-A844-480A0151FD3A}"/>
                </a:ext>
              </a:extLst>
            </xdr:cNvPr>
            <xdr:cNvSpPr txBox="1"/>
          </xdr:nvSpPr>
          <xdr:spPr>
            <a:xfrm>
              <a:off x="7620" y="5670550"/>
              <a:ext cx="968791" cy="67144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DCA58C22-723E-4B25-A844-480A0151FD3A}"/>
                </a:ext>
              </a:extLst>
            </xdr:cNvPr>
            <xdr:cNvSpPr txBox="1"/>
          </xdr:nvSpPr>
          <xdr:spPr>
            <a:xfrm>
              <a:off x="7620" y="5670550"/>
              <a:ext cx="968791" cy="67144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26</xdr:row>
      <xdr:rowOff>0</xdr:rowOff>
    </xdr:from>
    <xdr:to>
      <xdr:col>1</xdr:col>
      <xdr:colOff>952500</xdr:colOff>
      <xdr:row>28</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190AC337-3D1A-42B1-8EB0-543FF1C7C605}"/>
                </a:ext>
              </a:extLst>
            </xdr:cNvPr>
            <xdr:cNvSpPr txBox="1"/>
          </xdr:nvSpPr>
          <xdr:spPr>
            <a:xfrm>
              <a:off x="0" y="691515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190AC337-3D1A-42B1-8EB0-543FF1C7C605}"/>
                </a:ext>
              </a:extLst>
            </xdr:cNvPr>
            <xdr:cNvSpPr txBox="1"/>
          </xdr:nvSpPr>
          <xdr:spPr>
            <a:xfrm>
              <a:off x="0" y="691515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32</xdr:row>
      <xdr:rowOff>0</xdr:rowOff>
    </xdr:from>
    <xdr:to>
      <xdr:col>0</xdr:col>
      <xdr:colOff>1018740</xdr:colOff>
      <xdr:row>33</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A4F46B26-E575-4D4C-B5A8-3CD1A6496A12}"/>
                </a:ext>
              </a:extLst>
            </xdr:cNvPr>
            <xdr:cNvSpPr txBox="1"/>
          </xdr:nvSpPr>
          <xdr:spPr>
            <a:xfrm>
              <a:off x="0" y="842010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A4F46B26-E575-4D4C-B5A8-3CD1A6496A12}"/>
                </a:ext>
              </a:extLst>
            </xdr:cNvPr>
            <xdr:cNvSpPr txBox="1"/>
          </xdr:nvSpPr>
          <xdr:spPr>
            <a:xfrm>
              <a:off x="0" y="842010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33</xdr:row>
      <xdr:rowOff>0</xdr:rowOff>
    </xdr:from>
    <xdr:to>
      <xdr:col>1</xdr:col>
      <xdr:colOff>7671</xdr:colOff>
      <xdr:row>34</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663145F5-98FA-41AD-9C80-120C9DABDF75}"/>
                </a:ext>
              </a:extLst>
            </xdr:cNvPr>
            <xdr:cNvSpPr txBox="1"/>
          </xdr:nvSpPr>
          <xdr:spPr>
            <a:xfrm>
              <a:off x="0" y="8616950"/>
              <a:ext cx="6573571" cy="42966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663145F5-98FA-41AD-9C80-120C9DABDF75}"/>
                </a:ext>
              </a:extLst>
            </xdr:cNvPr>
            <xdr:cNvSpPr txBox="1"/>
          </xdr:nvSpPr>
          <xdr:spPr>
            <a:xfrm>
              <a:off x="0" y="8616950"/>
              <a:ext cx="6573571" cy="42966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50</xdr:row>
      <xdr:rowOff>0</xdr:rowOff>
    </xdr:from>
    <xdr:to>
      <xdr:col>0</xdr:col>
      <xdr:colOff>465753</xdr:colOff>
      <xdr:row>52</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F1113DD6-7C3F-4C9F-BAE1-1BDB4C405823}"/>
                </a:ext>
              </a:extLst>
            </xdr:cNvPr>
            <xdr:cNvSpPr txBox="1"/>
          </xdr:nvSpPr>
          <xdr:spPr>
            <a:xfrm>
              <a:off x="106680" y="13690600"/>
              <a:ext cx="359073" cy="4428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F1113DD6-7C3F-4C9F-BAE1-1BDB4C405823}"/>
                </a:ext>
              </a:extLst>
            </xdr:cNvPr>
            <xdr:cNvSpPr txBox="1"/>
          </xdr:nvSpPr>
          <xdr:spPr>
            <a:xfrm>
              <a:off x="106680" y="13690600"/>
              <a:ext cx="359073" cy="4428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37</xdr:row>
      <xdr:rowOff>0</xdr:rowOff>
    </xdr:from>
    <xdr:to>
      <xdr:col>1</xdr:col>
      <xdr:colOff>8559</xdr:colOff>
      <xdr:row>38</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D79154F7-AE88-41F5-8CD9-CD7770F1991A}"/>
                </a:ext>
              </a:extLst>
            </xdr:cNvPr>
            <xdr:cNvSpPr txBox="1"/>
          </xdr:nvSpPr>
          <xdr:spPr>
            <a:xfrm>
              <a:off x="7620" y="962660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D79154F7-AE88-41F5-8CD9-CD7770F1991A}"/>
                </a:ext>
              </a:extLst>
            </xdr:cNvPr>
            <xdr:cNvSpPr txBox="1"/>
          </xdr:nvSpPr>
          <xdr:spPr>
            <a:xfrm>
              <a:off x="7620" y="962660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39</xdr:row>
      <xdr:rowOff>0</xdr:rowOff>
    </xdr:from>
    <xdr:to>
      <xdr:col>1</xdr:col>
      <xdr:colOff>502422</xdr:colOff>
      <xdr:row>40</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1E5FBE0A-E38E-4960-A218-24A1B424C082}"/>
                </a:ext>
              </a:extLst>
            </xdr:cNvPr>
            <xdr:cNvSpPr txBox="1"/>
          </xdr:nvSpPr>
          <xdr:spPr>
            <a:xfrm>
              <a:off x="0" y="10255250"/>
              <a:ext cx="7068322" cy="23535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1E5FBE0A-E38E-4960-A218-24A1B424C082}"/>
                </a:ext>
              </a:extLst>
            </xdr:cNvPr>
            <xdr:cNvSpPr txBox="1"/>
          </xdr:nvSpPr>
          <xdr:spPr>
            <a:xfrm>
              <a:off x="0" y="10255250"/>
              <a:ext cx="7068322" cy="23535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8F7D78-F034-496C-B385-C2E5FBA114C9}" name="Table1" displayName="Table1" ref="A6:F107" totalsRowShown="0" headerRowDxfId="39" dataDxfId="37" headerRowBorderDxfId="38" tableBorderDxfId="36">
  <autoFilter ref="A6:F107" xr:uid="{B48F7D78-F034-496C-B385-C2E5FBA114C9}">
    <filterColumn colId="0" hiddenButton="1"/>
    <filterColumn colId="1" hiddenButton="1"/>
    <filterColumn colId="2" hiddenButton="1"/>
    <filterColumn colId="3" hiddenButton="1"/>
    <filterColumn colId="4" hiddenButton="1"/>
    <filterColumn colId="5" hiddenButton="1"/>
  </autoFilter>
  <tableColumns count="6">
    <tableColumn id="1" xr3:uid="{7E05CE42-6614-4CF3-9874-7C4BB74504AF}" name="age" dataDxfId="35"/>
    <tableColumn id="2" xr3:uid="{56F4C64A-0EA1-4D2E-971D-A35250966095}" name="mx" dataDxfId="34"/>
    <tableColumn id="3" xr3:uid="{9C54EA17-F1F6-4160-9E0E-E74866F9DBCC}" name="qx" dataDxfId="33"/>
    <tableColumn id="4" xr3:uid="{E9484FC9-1F96-4F85-9114-AAE9983B7BA2}" name="lx" dataDxfId="32"/>
    <tableColumn id="5" xr3:uid="{E397EC73-8092-4F9A-9738-46B9F52D9201}" name="dx" dataDxfId="31"/>
    <tableColumn id="6" xr3:uid="{69FAC930-7462-4653-8D0B-FC280988E2D1}"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6CC937-DAEE-40D9-B8EE-AB1D6F53D593}" name="Table2" displayName="Table2" ref="H6:M107" totalsRowShown="0" headerRowDxfId="29" dataDxfId="27" headerRowBorderDxfId="28" tableBorderDxfId="26">
  <autoFilter ref="H6:M107" xr:uid="{106CC937-DAEE-40D9-B8EE-AB1D6F53D593}">
    <filterColumn colId="0" hiddenButton="1"/>
    <filterColumn colId="1" hiddenButton="1"/>
    <filterColumn colId="2" hiddenButton="1"/>
    <filterColumn colId="3" hiddenButton="1"/>
    <filterColumn colId="4" hiddenButton="1"/>
    <filterColumn colId="5" hiddenButton="1"/>
  </autoFilter>
  <tableColumns count="6">
    <tableColumn id="1" xr3:uid="{967A699D-FD41-45CE-95F3-42A8BA3B4664}" name="age" dataDxfId="25"/>
    <tableColumn id="2" xr3:uid="{89DD4587-2342-459D-BBEF-8798B60FC4AA}" name="mx" dataDxfId="24"/>
    <tableColumn id="3" xr3:uid="{3ED42C57-DF70-4D9E-B72B-B1B96BAF826E}" name="qx" dataDxfId="23"/>
    <tableColumn id="4" xr3:uid="{101DD22F-48F7-4AFF-B6AD-B8F5348254EB}" name="lx" dataDxfId="22"/>
    <tableColumn id="5" xr3:uid="{422A8C6F-70ED-47E4-BD09-B0A911A00992}" name="dx" dataDxfId="21"/>
    <tableColumn id="6" xr3:uid="{505585CF-E085-4DD3-93A1-2E0AD18AC293}"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936238-D29D-4D6E-941D-FF6F33A8091C}" name="Table3" displayName="Table3" ref="A6:F107" totalsRowShown="0" headerRowDxfId="19" dataDxfId="17" headerRowBorderDxfId="18" tableBorderDxfId="16">
  <autoFilter ref="A6:F107" xr:uid="{D3936238-D29D-4D6E-941D-FF6F33A8091C}">
    <filterColumn colId="0" hiddenButton="1"/>
    <filterColumn colId="1" hiddenButton="1"/>
    <filterColumn colId="2" hiddenButton="1"/>
    <filterColumn colId="3" hiddenButton="1"/>
    <filterColumn colId="4" hiddenButton="1"/>
    <filterColumn colId="5" hiddenButton="1"/>
  </autoFilter>
  <tableColumns count="6">
    <tableColumn id="1" xr3:uid="{F55DDF81-A885-46EE-A5DE-9CE706CEB80B}" name="age" dataDxfId="15"/>
    <tableColumn id="2" xr3:uid="{130BE8D3-E3A3-4D2D-BFAE-62A7B4F606D3}" name="mx" dataDxfId="14"/>
    <tableColumn id="3" xr3:uid="{ED8ECF22-9C91-4B66-A95A-4DF9AE7A4165}" name="qx" dataDxfId="13"/>
    <tableColumn id="4" xr3:uid="{62873642-52A9-4BC5-A2B6-CF62FFED1340}" name="lx" dataDxfId="12"/>
    <tableColumn id="5" xr3:uid="{18B7C49E-42F6-4FC4-B043-4AB33D53FF6D}" name="dx" dataDxfId="11"/>
    <tableColumn id="6" xr3:uid="{4E7BE917-B1A8-4A4D-A314-50A0D39DCE76}"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4EBCEF-3A38-488E-9E33-92D229C8D353}" name="Table4" displayName="Table4" ref="H6:M107" totalsRowShown="0" headerRowDxfId="9" dataDxfId="7" headerRowBorderDxfId="8" tableBorderDxfId="6">
  <autoFilter ref="H6:M107" xr:uid="{704EBCEF-3A38-488E-9E33-92D229C8D353}">
    <filterColumn colId="0" hiddenButton="1"/>
    <filterColumn colId="1" hiddenButton="1"/>
    <filterColumn colId="2" hiddenButton="1"/>
    <filterColumn colId="3" hiddenButton="1"/>
    <filterColumn colId="4" hiddenButton="1"/>
    <filterColumn colId="5" hiddenButton="1"/>
  </autoFilter>
  <tableColumns count="6">
    <tableColumn id="1" xr3:uid="{13523802-60AF-447E-9EC8-262C424C6B98}" name="age" dataDxfId="5"/>
    <tableColumn id="2" xr3:uid="{988476CE-208E-4242-AFEB-94893DACA6FE}" name="mx" dataDxfId="4"/>
    <tableColumn id="3" xr3:uid="{84BB5627-4AEC-4BE5-9205-8A34EB02C3B7}" name="qx" dataDxfId="3"/>
    <tableColumn id="4" xr3:uid="{6E908E6C-5318-403C-B07C-6F23D7278EA3}" name="lx" dataDxfId="2"/>
    <tableColumn id="5" xr3:uid="{036EC9AA-1982-4D14-9B7F-E62C415B495F}" name="dx" dataDxfId="1"/>
    <tableColumn id="6" xr3:uid="{C320AD88-D1F0-4147-8C36-ACFCD988E297}"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fetables@ons.gov.uk?subject=National%20life%20tables%20United%20Kingdom%20-%20meets%20needs"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http://www.ons.gov.uk/" TargetMode="External"/><Relationship Id="rId12"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11" Type="http://schemas.openxmlformats.org/officeDocument/2006/relationships/hyperlink" Target="https://www.ons.gov.uk/peoplepopulationandcommunity/birthsdeathsandmarriages/lifeexpectancies/bulletins/nationallifetablesunitedkingdom/2020to2022" TargetMode="External"/><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
  <sheetViews>
    <sheetView showGridLines="0" tabSelected="1" workbookViewId="0"/>
  </sheetViews>
  <sheetFormatPr defaultColWidth="8.81640625" defaultRowHeight="15.5" x14ac:dyDescent="0.35"/>
  <cols>
    <col min="1" max="11" width="14.54296875" style="3" customWidth="1"/>
    <col min="12" max="16384" width="8.81640625" style="3"/>
  </cols>
  <sheetData>
    <row r="1" spans="1:10" s="70" customFormat="1" ht="31" customHeight="1" x14ac:dyDescent="0.4">
      <c r="A1" s="1" t="s">
        <v>145</v>
      </c>
    </row>
    <row r="2" spans="1:10" s="71" customFormat="1" x14ac:dyDescent="0.35">
      <c r="A2" s="71" t="s">
        <v>146</v>
      </c>
    </row>
    <row r="3" spans="1:10" x14ac:dyDescent="0.35">
      <c r="A3" s="4" t="s">
        <v>53</v>
      </c>
    </row>
    <row r="4" spans="1:10" ht="31" customHeight="1" x14ac:dyDescent="0.35">
      <c r="A4" s="74" t="s">
        <v>54</v>
      </c>
    </row>
    <row r="5" spans="1:10" x14ac:dyDescent="0.35">
      <c r="A5" s="5" t="s">
        <v>55</v>
      </c>
    </row>
    <row r="6" spans="1:10" s="71" customFormat="1" x14ac:dyDescent="0.35">
      <c r="A6" s="71" t="s">
        <v>147</v>
      </c>
    </row>
    <row r="7" spans="1:10" s="71" customFormat="1" ht="31" customHeight="1" x14ac:dyDescent="0.35">
      <c r="A7" s="26" t="s">
        <v>56</v>
      </c>
    </row>
    <row r="8" spans="1:10" s="71" customFormat="1" x14ac:dyDescent="0.35">
      <c r="A8" s="72" t="s">
        <v>57</v>
      </c>
    </row>
    <row r="9" spans="1:10" s="71" customFormat="1" x14ac:dyDescent="0.35">
      <c r="A9" s="26" t="s">
        <v>58</v>
      </c>
    </row>
    <row r="10" spans="1:10" s="71" customFormat="1" x14ac:dyDescent="0.35">
      <c r="A10" s="71" t="s">
        <v>59</v>
      </c>
    </row>
    <row r="11" spans="1:10" s="71" customFormat="1" x14ac:dyDescent="0.35">
      <c r="A11" s="26" t="s">
        <v>60</v>
      </c>
    </row>
    <row r="12" spans="1:10" s="71" customFormat="1" ht="31" customHeight="1" x14ac:dyDescent="0.35">
      <c r="A12" s="26" t="s">
        <v>153</v>
      </c>
    </row>
    <row r="13" spans="1:10" s="71" customFormat="1" x14ac:dyDescent="0.35">
      <c r="A13" s="73" t="s">
        <v>61</v>
      </c>
    </row>
    <row r="14" spans="1:10" s="26" customFormat="1" ht="14.5" customHeight="1" x14ac:dyDescent="0.25">
      <c r="A14" s="26" t="s">
        <v>148</v>
      </c>
    </row>
    <row r="15" spans="1:10" ht="31" customHeight="1" x14ac:dyDescent="0.35">
      <c r="A15" s="8" t="str">
        <f>HYPERLINK("#'1980-1982'!A1", "1980-1982")</f>
        <v>1980-1982</v>
      </c>
      <c r="B15" s="8" t="str">
        <f>HYPERLINK("#'1981-1983'!A1", "1981-1983")</f>
        <v>1981-1983</v>
      </c>
      <c r="C15" s="8" t="str">
        <f>HYPERLINK("#'1982-1984'!A1", "1982-1984")</f>
        <v>1982-1984</v>
      </c>
      <c r="D15" s="8" t="str">
        <f>HYPERLINK("#'1983-1985'!A1", "1983-1985")</f>
        <v>1983-1985</v>
      </c>
      <c r="E15" s="8" t="str">
        <f>HYPERLINK("#'1984-1986'!A1", "1984-1986")</f>
        <v>1984-1986</v>
      </c>
      <c r="F15" s="8" t="str">
        <f>HYPERLINK("#'1985-1987'!A1", "1985-1987")</f>
        <v>1985-1987</v>
      </c>
      <c r="G15" s="8" t="str">
        <f>HYPERLINK("#'1986-1988'!A1", "1986-1988")</f>
        <v>1986-1988</v>
      </c>
      <c r="H15" s="8" t="str">
        <f>HYPERLINK("#'1987-1989'!A1", "1987-1989")</f>
        <v>1987-1989</v>
      </c>
      <c r="I15" s="8" t="str">
        <f>HYPERLINK("#'1988-1990'!A1", "1988-1990")</f>
        <v>1988-1990</v>
      </c>
      <c r="J15" s="8" t="str">
        <f>HYPERLINK("#'1989-1991'!A1", "1989-1991")</f>
        <v>1989-1991</v>
      </c>
    </row>
    <row r="16" spans="1:10" x14ac:dyDescent="0.35">
      <c r="A16" s="8" t="str">
        <f>HYPERLINK("#'1990-1992'!A1", "1990-1992")</f>
        <v>1990-1992</v>
      </c>
      <c r="B16" s="8" t="str">
        <f>HYPERLINK("#'1991-1993'!A1", "1991-1993")</f>
        <v>1991-1993</v>
      </c>
      <c r="C16" s="8" t="str">
        <f>HYPERLINK("#'1992-1994'!A1", "1992-1994")</f>
        <v>1992-1994</v>
      </c>
      <c r="D16" s="8" t="str">
        <f>HYPERLINK("#'1993-1995'!A1", "1993-1995")</f>
        <v>1993-1995</v>
      </c>
      <c r="E16" s="8" t="str">
        <f>HYPERLINK("#'1994-1996'!A1", "1994-1996")</f>
        <v>1994-1996</v>
      </c>
      <c r="F16" s="8" t="str">
        <f>HYPERLINK("#'1995-1997'!A1", "1995-1997")</f>
        <v>1995-1997</v>
      </c>
      <c r="G16" s="8" t="str">
        <f>HYPERLINK("#'1996-1998'!A1", "1996-1998")</f>
        <v>1996-1998</v>
      </c>
      <c r="H16" s="8" t="str">
        <f>HYPERLINK("#'1997-1999'!A1", "1997-1999")</f>
        <v>1997-1999</v>
      </c>
      <c r="I16" s="8" t="str">
        <f>HYPERLINK("#'1998-2000'!A1", "1998-2000")</f>
        <v>1998-2000</v>
      </c>
      <c r="J16" s="8" t="str">
        <f>HYPERLINK("#'1999-2001'!A1", "1999-2001")</f>
        <v>1999-2001</v>
      </c>
    </row>
    <row r="17" spans="1:10" x14ac:dyDescent="0.35">
      <c r="A17" s="8" t="str">
        <f>HYPERLINK("#'2000-2002'!A1", "2000-2002")</f>
        <v>2000-2002</v>
      </c>
      <c r="B17" s="8" t="str">
        <f>HYPERLINK("#'2001-2003'!A1", "2001-2003")</f>
        <v>2001-2003</v>
      </c>
      <c r="C17" s="8" t="str">
        <f>HYPERLINK("#'2002-2004'!A1", "2002-2004")</f>
        <v>2002-2004</v>
      </c>
      <c r="D17" s="8" t="str">
        <f>HYPERLINK("#'2003-2005'!A1", "2003-2005")</f>
        <v>2003-2005</v>
      </c>
      <c r="E17" s="8" t="str">
        <f>HYPERLINK("#'2004-2006'!A1", "2004-2006")</f>
        <v>2004-2006</v>
      </c>
      <c r="F17" s="8" t="str">
        <f>HYPERLINK("#'2005-2007'!A1", "2005-2007")</f>
        <v>2005-2007</v>
      </c>
      <c r="G17" s="8" t="str">
        <f>HYPERLINK("#'2006-2008'!A1", "2006-2008")</f>
        <v>2006-2008</v>
      </c>
      <c r="H17" s="8" t="str">
        <f>HYPERLINK("#'2007-2009'!A1", "2007-2009")</f>
        <v>2007-2009</v>
      </c>
      <c r="I17" s="8" t="str">
        <f>HYPERLINK("#'2008-2010'!A1", "2008-2010")</f>
        <v>2008-2010</v>
      </c>
      <c r="J17" s="8" t="str">
        <f>HYPERLINK("#'2009-2011'!A1", "2009-2011")</f>
        <v>2009-2011</v>
      </c>
    </row>
    <row r="18" spans="1:10" s="6" customFormat="1" x14ac:dyDescent="0.25">
      <c r="A18" s="9" t="str">
        <f>HYPERLINK("#'2010-2012'!A1", "2010-2012")</f>
        <v>2010-2012</v>
      </c>
      <c r="B18" s="9" t="str">
        <f>HYPERLINK("#'2011-2013'!A1", "2011-2013")</f>
        <v>2011-2013</v>
      </c>
      <c r="C18" s="9" t="str">
        <f>HYPERLINK("#'2012-2014'!A1", "2012-2014")</f>
        <v>2012-2014</v>
      </c>
      <c r="D18" s="9" t="str">
        <f>HYPERLINK("#'2013-2015'!A1", "2013-2015")</f>
        <v>2013-2015</v>
      </c>
      <c r="E18" s="9" t="str">
        <f>HYPERLINK("#'2014-2016'!A1", "2014-2016")</f>
        <v>2014-2016</v>
      </c>
      <c r="F18" s="9" t="str">
        <f>HYPERLINK("#'2015-2017'!A1", "2015-2017")</f>
        <v>2015-2017</v>
      </c>
      <c r="G18" s="9" t="str">
        <f>HYPERLINK("#'2016-2018'!A1", "2016-2018")</f>
        <v>2016-2018</v>
      </c>
      <c r="H18" s="9" t="str">
        <f>HYPERLINK("#'2017-2019'!A1", "2017-2019")</f>
        <v>2017-2019</v>
      </c>
      <c r="I18" s="9" t="str">
        <f>HYPERLINK("#'2018-2020'!A1", "2018-2020")</f>
        <v>2018-2020</v>
      </c>
      <c r="J18" s="60" t="s">
        <v>62</v>
      </c>
    </row>
    <row r="19" spans="1:10" s="6" customFormat="1" ht="31" customHeight="1" x14ac:dyDescent="0.25">
      <c r="A19" s="60" t="s">
        <v>63</v>
      </c>
      <c r="B19" s="9"/>
      <c r="C19" s="9"/>
      <c r="D19" s="9"/>
      <c r="E19" s="9"/>
      <c r="F19" s="9"/>
      <c r="G19" s="9"/>
      <c r="H19" s="9"/>
      <c r="I19" s="9"/>
      <c r="J19" s="10"/>
    </row>
    <row r="20" spans="1:10" x14ac:dyDescent="0.35">
      <c r="A20" s="7" t="s">
        <v>64</v>
      </c>
    </row>
    <row r="21" spans="1:10" x14ac:dyDescent="0.35">
      <c r="A21" s="11" t="s">
        <v>65</v>
      </c>
    </row>
    <row r="22" spans="1:10" x14ac:dyDescent="0.35">
      <c r="A22" s="12" t="s">
        <v>66</v>
      </c>
      <c r="B22" s="8"/>
      <c r="C22" s="8"/>
      <c r="D22" s="8"/>
      <c r="E22" s="8"/>
      <c r="F22" s="8"/>
    </row>
    <row r="23" spans="1:10" x14ac:dyDescent="0.35">
      <c r="A23" s="12" t="s">
        <v>67</v>
      </c>
    </row>
    <row r="24" spans="1:10" x14ac:dyDescent="0.35">
      <c r="A24" s="12" t="s">
        <v>68</v>
      </c>
      <c r="B24" s="8"/>
      <c r="C24" s="8"/>
      <c r="D24" s="8"/>
      <c r="E24" s="8"/>
      <c r="F24" s="8"/>
    </row>
    <row r="25" spans="1:10" x14ac:dyDescent="0.35">
      <c r="A25" s="12" t="s">
        <v>69</v>
      </c>
    </row>
    <row r="26" spans="1:10" s="6" customFormat="1" ht="31" customHeight="1" x14ac:dyDescent="0.25">
      <c r="A26" s="13" t="s">
        <v>70</v>
      </c>
      <c r="B26" s="9"/>
      <c r="C26" s="9"/>
      <c r="D26" s="9"/>
      <c r="E26" s="9"/>
      <c r="F26" s="9"/>
    </row>
    <row r="27" spans="1:10" x14ac:dyDescent="0.35">
      <c r="A27" s="14" t="s">
        <v>71</v>
      </c>
    </row>
    <row r="28" spans="1:10" x14ac:dyDescent="0.35">
      <c r="A28" s="15" t="s">
        <v>72</v>
      </c>
    </row>
    <row r="29" spans="1:10" x14ac:dyDescent="0.35">
      <c r="A29" s="16" t="s">
        <v>73</v>
      </c>
    </row>
    <row r="30" spans="1:10" x14ac:dyDescent="0.35">
      <c r="A30" s="16" t="s">
        <v>74</v>
      </c>
    </row>
    <row r="31" spans="1:10" x14ac:dyDescent="0.35">
      <c r="A31" s="16" t="s">
        <v>75</v>
      </c>
    </row>
    <row r="32" spans="1:10" x14ac:dyDescent="0.35">
      <c r="A32" s="16" t="s">
        <v>76</v>
      </c>
    </row>
    <row r="33" spans="1:1" x14ac:dyDescent="0.35">
      <c r="A33" s="16" t="s">
        <v>77</v>
      </c>
    </row>
    <row r="34" spans="1:1" x14ac:dyDescent="0.35">
      <c r="A34" s="17" t="s">
        <v>78</v>
      </c>
    </row>
    <row r="35" spans="1:1" s="6" customFormat="1" ht="31" customHeight="1" x14ac:dyDescent="0.25">
      <c r="A35" s="18" t="s">
        <v>79</v>
      </c>
    </row>
    <row r="36" spans="1:1" x14ac:dyDescent="0.35">
      <c r="A36" s="14" t="s">
        <v>80</v>
      </c>
    </row>
    <row r="37" spans="1:1" x14ac:dyDescent="0.35">
      <c r="A37" s="15" t="s">
        <v>81</v>
      </c>
    </row>
    <row r="38" spans="1:1" s="6" customFormat="1" ht="31" customHeight="1" x14ac:dyDescent="0.25">
      <c r="A38" s="19" t="s">
        <v>82</v>
      </c>
    </row>
    <row r="39" spans="1:1" x14ac:dyDescent="0.35">
      <c r="A39" s="5" t="s">
        <v>83</v>
      </c>
    </row>
    <row r="40" spans="1:1" x14ac:dyDescent="0.35">
      <c r="A40" s="12" t="s">
        <v>0</v>
      </c>
    </row>
    <row r="41" spans="1:1" ht="31" customHeight="1" x14ac:dyDescent="0.35">
      <c r="A41" s="5" t="s">
        <v>84</v>
      </c>
    </row>
    <row r="42" spans="1:1" x14ac:dyDescent="0.35">
      <c r="A42" s="20" t="s">
        <v>85</v>
      </c>
    </row>
    <row r="43" spans="1:1" x14ac:dyDescent="0.35">
      <c r="A43" s="21" t="s">
        <v>86</v>
      </c>
    </row>
    <row r="44" spans="1:1" x14ac:dyDescent="0.35">
      <c r="A44" s="21" t="s">
        <v>87</v>
      </c>
    </row>
    <row r="45" spans="1:1" ht="31" customHeight="1" x14ac:dyDescent="0.35">
      <c r="A45" s="21" t="s">
        <v>88</v>
      </c>
    </row>
    <row r="46" spans="1:1" x14ac:dyDescent="0.35">
      <c r="A46" s="14" t="s">
        <v>89</v>
      </c>
    </row>
    <row r="47" spans="1:1" s="71" customFormat="1" x14ac:dyDescent="0.35">
      <c r="A47" s="22" t="s">
        <v>149</v>
      </c>
    </row>
    <row r="48" spans="1:1" x14ac:dyDescent="0.35">
      <c r="A48" s="22" t="s">
        <v>90</v>
      </c>
    </row>
    <row r="49" spans="1:1" x14ac:dyDescent="0.35">
      <c r="A49" s="61" t="s">
        <v>143</v>
      </c>
    </row>
    <row r="50" spans="1:1" x14ac:dyDescent="0.35">
      <c r="A50" s="24" t="s">
        <v>91</v>
      </c>
    </row>
    <row r="51" spans="1:1" x14ac:dyDescent="0.35">
      <c r="A51" s="23" t="s">
        <v>92</v>
      </c>
    </row>
    <row r="52" spans="1:1" x14ac:dyDescent="0.35">
      <c r="A52" s="22" t="s">
        <v>93</v>
      </c>
    </row>
    <row r="53" spans="1:1" s="26" customFormat="1" x14ac:dyDescent="0.25">
      <c r="A53" s="25" t="s">
        <v>94</v>
      </c>
    </row>
    <row r="54" spans="1:1" s="10" customFormat="1" x14ac:dyDescent="0.25">
      <c r="A54" s="27" t="s">
        <v>95</v>
      </c>
    </row>
  </sheetData>
  <hyperlinks>
    <hyperlink ref="A40" r:id="rId1" xr:uid="{CC1547DD-195F-4A08-92B0-99F896B3C6CD}"/>
    <hyperlink ref="A24" r:id="rId2" xr:uid="{909E6302-9FFD-4950-A90E-C4F0679BE5A0}"/>
    <hyperlink ref="A25" r:id="rId3" xr:uid="{52C78700-14EB-4C94-A290-2A05897971DB}"/>
    <hyperlink ref="A26" r:id="rId4" display="Life Expectancy releases and their different uses" xr:uid="{EE41E424-3E83-4746-9E4C-0DF687721EB7}"/>
    <hyperlink ref="A49" r:id="rId5" xr:uid="{51C85C11-9663-4899-B9AC-AC9EB23E3F02}"/>
    <hyperlink ref="A51" r:id="rId6" xr:uid="{6DD15051-F74D-4886-90ED-FA8624810A1E}"/>
    <hyperlink ref="A54" r:id="rId7" xr:uid="{2A899AD9-F8EE-426E-87AD-5205778FDD06}"/>
    <hyperlink ref="A22" location="Notation!A1" display="Notation" xr:uid="{BF94D5AD-45ED-4F7D-9907-9B4BF24B8AE0}"/>
    <hyperlink ref="A23" location="Methodology!A1" display="Methodology" xr:uid="{E2D30978-C532-4E6E-BC07-316675B31748}"/>
    <hyperlink ref="A43" r:id="rId8" xr:uid="{92588E00-A94E-45B9-BAE7-B3992BFCC958}"/>
    <hyperlink ref="A44" r:id="rId9" xr:uid="{E0B4703D-88C2-4498-8E2C-BC68D87C39CD}"/>
    <hyperlink ref="A45" r:id="rId10" display="mailto:lifetables@ons.gov.uk?subject=National%20life%20tables%20United%20Kingdom%20-%20this%20isn't%20what%20I%20need" xr:uid="{B0F410A7-D388-405B-AD60-A6C3FE14762A}"/>
    <hyperlink ref="A21" location="Notes!A1" display="Notes" xr:uid="{F6885A79-A8CC-4F7C-BA13-DA6A628B55B8}"/>
    <hyperlink ref="J18" location="'2019-2021'!A1" display="2019-2021" xr:uid="{903AF2A9-94E3-454B-A28D-D61269A9CF6E}"/>
    <hyperlink ref="A19" location="'2020-2022'!A1" display="2020-2022" xr:uid="{BEE94F98-2AE8-4385-9F0C-D5AB78A7DC63}"/>
    <hyperlink ref="A4" r:id="rId11" xr:uid="{AE2AAC16-3026-4AD8-905D-E0A5843FCDDD}"/>
  </hyperlinks>
  <pageMargins left="0.7" right="0.7" top="0.75" bottom="0.75" header="0.3" footer="0.3"/>
  <pageSetup paperSize="9" orientation="portrait" horizontalDpi="300" verticalDpi="3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47</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4.2760000000000003E-3</v>
      </c>
      <c r="C7" s="63">
        <v>4.267E-3</v>
      </c>
      <c r="D7" s="64">
        <v>100000</v>
      </c>
      <c r="E7" s="64">
        <v>426.7</v>
      </c>
      <c r="F7" s="65">
        <v>79.150000000000006</v>
      </c>
      <c r="G7" s="3" t="s">
        <v>12</v>
      </c>
      <c r="H7" s="3">
        <v>0</v>
      </c>
      <c r="I7" s="63">
        <v>3.4640000000000001E-3</v>
      </c>
      <c r="J7" s="63">
        <v>3.4580000000000001E-3</v>
      </c>
      <c r="K7" s="64">
        <v>100000</v>
      </c>
      <c r="L7" s="64">
        <v>345.8</v>
      </c>
      <c r="M7" s="65">
        <v>82.83</v>
      </c>
    </row>
    <row r="8" spans="1:13" x14ac:dyDescent="0.35">
      <c r="A8" s="3">
        <v>1</v>
      </c>
      <c r="B8" s="63">
        <v>2.7399999999999999E-4</v>
      </c>
      <c r="C8" s="63">
        <v>2.7300000000000002E-4</v>
      </c>
      <c r="D8" s="64">
        <v>99573.3</v>
      </c>
      <c r="E8" s="64">
        <v>27.2</v>
      </c>
      <c r="F8" s="65">
        <v>78.489999999999995</v>
      </c>
      <c r="G8" s="3" t="s">
        <v>12</v>
      </c>
      <c r="H8" s="3">
        <v>1</v>
      </c>
      <c r="I8" s="63">
        <v>2.3800000000000001E-4</v>
      </c>
      <c r="J8" s="63">
        <v>2.3800000000000001E-4</v>
      </c>
      <c r="K8" s="64">
        <v>99654.2</v>
      </c>
      <c r="L8" s="64">
        <v>23.8</v>
      </c>
      <c r="M8" s="65">
        <v>82.12</v>
      </c>
    </row>
    <row r="9" spans="1:13" x14ac:dyDescent="0.35">
      <c r="A9" s="3">
        <v>2</v>
      </c>
      <c r="B9" s="63">
        <v>1.54E-4</v>
      </c>
      <c r="C9" s="63">
        <v>1.54E-4</v>
      </c>
      <c r="D9" s="64">
        <v>99546.1</v>
      </c>
      <c r="E9" s="64">
        <v>15.3</v>
      </c>
      <c r="F9" s="65">
        <v>77.510000000000005</v>
      </c>
      <c r="G9" s="3" t="s">
        <v>12</v>
      </c>
      <c r="H9" s="3">
        <v>2</v>
      </c>
      <c r="I9" s="63">
        <v>1.4300000000000001E-4</v>
      </c>
      <c r="J9" s="63">
        <v>1.4300000000000001E-4</v>
      </c>
      <c r="K9" s="64">
        <v>99630.399999999994</v>
      </c>
      <c r="L9" s="64">
        <v>14.2</v>
      </c>
      <c r="M9" s="65">
        <v>81.14</v>
      </c>
    </row>
    <row r="10" spans="1:13" x14ac:dyDescent="0.35">
      <c r="A10" s="3">
        <v>3</v>
      </c>
      <c r="B10" s="63">
        <v>1.25E-4</v>
      </c>
      <c r="C10" s="63">
        <v>1.25E-4</v>
      </c>
      <c r="D10" s="64">
        <v>99530.8</v>
      </c>
      <c r="E10" s="64">
        <v>12.5</v>
      </c>
      <c r="F10" s="65">
        <v>76.52</v>
      </c>
      <c r="G10" s="3" t="s">
        <v>12</v>
      </c>
      <c r="H10" s="3">
        <v>3</v>
      </c>
      <c r="I10" s="63">
        <v>1.02E-4</v>
      </c>
      <c r="J10" s="63">
        <v>1.02E-4</v>
      </c>
      <c r="K10" s="64">
        <v>99616.2</v>
      </c>
      <c r="L10" s="64">
        <v>10.1</v>
      </c>
      <c r="M10" s="65">
        <v>80.150000000000006</v>
      </c>
    </row>
    <row r="11" spans="1:13" x14ac:dyDescent="0.35">
      <c r="A11" s="3">
        <v>4</v>
      </c>
      <c r="B11" s="63">
        <v>1.01E-4</v>
      </c>
      <c r="C11" s="63">
        <v>1.01E-4</v>
      </c>
      <c r="D11" s="64">
        <v>99518.3</v>
      </c>
      <c r="E11" s="64">
        <v>10.1</v>
      </c>
      <c r="F11" s="65">
        <v>75.53</v>
      </c>
      <c r="G11" s="3" t="s">
        <v>12</v>
      </c>
      <c r="H11" s="3">
        <v>4</v>
      </c>
      <c r="I11" s="63">
        <v>8.5000000000000006E-5</v>
      </c>
      <c r="J11" s="63">
        <v>8.5000000000000006E-5</v>
      </c>
      <c r="K11" s="64">
        <v>99606.1</v>
      </c>
      <c r="L11" s="64">
        <v>8.5</v>
      </c>
      <c r="M11" s="65">
        <v>79.16</v>
      </c>
    </row>
    <row r="12" spans="1:13" x14ac:dyDescent="0.35">
      <c r="A12" s="3">
        <v>5</v>
      </c>
      <c r="B12" s="63">
        <v>9.2999999999999997E-5</v>
      </c>
      <c r="C12" s="63">
        <v>9.2999999999999997E-5</v>
      </c>
      <c r="D12" s="64">
        <v>99508.2</v>
      </c>
      <c r="E12" s="64">
        <v>9.3000000000000007</v>
      </c>
      <c r="F12" s="65">
        <v>74.540000000000006</v>
      </c>
      <c r="G12" s="3" t="s">
        <v>12</v>
      </c>
      <c r="H12" s="3">
        <v>5</v>
      </c>
      <c r="I12" s="63">
        <v>6.9999999999999994E-5</v>
      </c>
      <c r="J12" s="63">
        <v>6.9999999999999994E-5</v>
      </c>
      <c r="K12" s="64">
        <v>99597.5</v>
      </c>
      <c r="L12" s="64">
        <v>7</v>
      </c>
      <c r="M12" s="65">
        <v>78.17</v>
      </c>
    </row>
    <row r="13" spans="1:13" x14ac:dyDescent="0.35">
      <c r="A13" s="3">
        <v>6</v>
      </c>
      <c r="B13" s="63">
        <v>7.7999999999999999E-5</v>
      </c>
      <c r="C13" s="63">
        <v>7.7999999999999999E-5</v>
      </c>
      <c r="D13" s="64">
        <v>99498.9</v>
      </c>
      <c r="E13" s="64">
        <v>7.7</v>
      </c>
      <c r="F13" s="65">
        <v>73.540000000000006</v>
      </c>
      <c r="G13" s="3" t="s">
        <v>12</v>
      </c>
      <c r="H13" s="3">
        <v>6</v>
      </c>
      <c r="I13" s="63">
        <v>6.8999999999999997E-5</v>
      </c>
      <c r="J13" s="63">
        <v>6.8999999999999997E-5</v>
      </c>
      <c r="K13" s="64">
        <v>99590.5</v>
      </c>
      <c r="L13" s="64">
        <v>6.9</v>
      </c>
      <c r="M13" s="65">
        <v>77.17</v>
      </c>
    </row>
    <row r="14" spans="1:13" x14ac:dyDescent="0.35">
      <c r="A14" s="3">
        <v>7</v>
      </c>
      <c r="B14" s="63">
        <v>8.5000000000000006E-5</v>
      </c>
      <c r="C14" s="63">
        <v>8.5000000000000006E-5</v>
      </c>
      <c r="D14" s="64">
        <v>99491.199999999997</v>
      </c>
      <c r="E14" s="64">
        <v>8.4</v>
      </c>
      <c r="F14" s="65">
        <v>72.55</v>
      </c>
      <c r="G14" s="3" t="s">
        <v>12</v>
      </c>
      <c r="H14" s="3">
        <v>7</v>
      </c>
      <c r="I14" s="63">
        <v>6.7999999999999999E-5</v>
      </c>
      <c r="J14" s="63">
        <v>6.7999999999999999E-5</v>
      </c>
      <c r="K14" s="64">
        <v>99583.6</v>
      </c>
      <c r="L14" s="64">
        <v>6.8</v>
      </c>
      <c r="M14" s="65">
        <v>76.180000000000007</v>
      </c>
    </row>
    <row r="15" spans="1:13" x14ac:dyDescent="0.35">
      <c r="A15" s="3">
        <v>8</v>
      </c>
      <c r="B15" s="63">
        <v>6.8999999999999997E-5</v>
      </c>
      <c r="C15" s="63">
        <v>6.8999999999999997E-5</v>
      </c>
      <c r="D15" s="64">
        <v>99482.8</v>
      </c>
      <c r="E15" s="64">
        <v>6.8</v>
      </c>
      <c r="F15" s="65">
        <v>71.56</v>
      </c>
      <c r="G15" s="3" t="s">
        <v>12</v>
      </c>
      <c r="H15" s="3">
        <v>8</v>
      </c>
      <c r="I15" s="63">
        <v>6.0999999999999999E-5</v>
      </c>
      <c r="J15" s="63">
        <v>6.0999999999999999E-5</v>
      </c>
      <c r="K15" s="64">
        <v>99576.9</v>
      </c>
      <c r="L15" s="64">
        <v>6</v>
      </c>
      <c r="M15" s="65">
        <v>75.180000000000007</v>
      </c>
    </row>
    <row r="16" spans="1:13" x14ac:dyDescent="0.35">
      <c r="A16" s="3">
        <v>9</v>
      </c>
      <c r="B16" s="63">
        <v>8.0000000000000007E-5</v>
      </c>
      <c r="C16" s="63">
        <v>8.0000000000000007E-5</v>
      </c>
      <c r="D16" s="64">
        <v>99475.9</v>
      </c>
      <c r="E16" s="64">
        <v>8</v>
      </c>
      <c r="F16" s="65">
        <v>70.56</v>
      </c>
      <c r="G16" s="3" t="s">
        <v>12</v>
      </c>
      <c r="H16" s="3">
        <v>9</v>
      </c>
      <c r="I16" s="63">
        <v>6.2000000000000003E-5</v>
      </c>
      <c r="J16" s="63">
        <v>6.2000000000000003E-5</v>
      </c>
      <c r="K16" s="64">
        <v>99570.9</v>
      </c>
      <c r="L16" s="64">
        <v>6.1</v>
      </c>
      <c r="M16" s="65">
        <v>74.19</v>
      </c>
    </row>
    <row r="17" spans="1:13" x14ac:dyDescent="0.35">
      <c r="A17" s="3">
        <v>10</v>
      </c>
      <c r="B17" s="63">
        <v>7.7000000000000001E-5</v>
      </c>
      <c r="C17" s="63">
        <v>7.7000000000000001E-5</v>
      </c>
      <c r="D17" s="64">
        <v>99467.9</v>
      </c>
      <c r="E17" s="64">
        <v>7.7</v>
      </c>
      <c r="F17" s="65">
        <v>69.569999999999993</v>
      </c>
      <c r="G17" s="3" t="s">
        <v>12</v>
      </c>
      <c r="H17" s="3">
        <v>10</v>
      </c>
      <c r="I17" s="63">
        <v>5.1E-5</v>
      </c>
      <c r="J17" s="63">
        <v>5.1E-5</v>
      </c>
      <c r="K17" s="64">
        <v>99564.7</v>
      </c>
      <c r="L17" s="64">
        <v>5.0999999999999996</v>
      </c>
      <c r="M17" s="65">
        <v>73.19</v>
      </c>
    </row>
    <row r="18" spans="1:13" x14ac:dyDescent="0.35">
      <c r="A18" s="3">
        <v>11</v>
      </c>
      <c r="B18" s="63">
        <v>8.8999999999999995E-5</v>
      </c>
      <c r="C18" s="63">
        <v>8.8999999999999995E-5</v>
      </c>
      <c r="D18" s="64">
        <v>99460.3</v>
      </c>
      <c r="E18" s="64">
        <v>8.8000000000000007</v>
      </c>
      <c r="F18" s="65">
        <v>68.569999999999993</v>
      </c>
      <c r="G18" s="3" t="s">
        <v>12</v>
      </c>
      <c r="H18" s="3">
        <v>11</v>
      </c>
      <c r="I18" s="63">
        <v>7.2000000000000002E-5</v>
      </c>
      <c r="J18" s="63">
        <v>7.2000000000000002E-5</v>
      </c>
      <c r="K18" s="64">
        <v>99559.6</v>
      </c>
      <c r="L18" s="64">
        <v>7.2</v>
      </c>
      <c r="M18" s="65">
        <v>72.2</v>
      </c>
    </row>
    <row r="19" spans="1:13" x14ac:dyDescent="0.35">
      <c r="A19" s="3">
        <v>12</v>
      </c>
      <c r="B19" s="63">
        <v>9.6000000000000002E-5</v>
      </c>
      <c r="C19" s="63">
        <v>9.6000000000000002E-5</v>
      </c>
      <c r="D19" s="64">
        <v>99451.4</v>
      </c>
      <c r="E19" s="64">
        <v>9.5</v>
      </c>
      <c r="F19" s="65">
        <v>67.58</v>
      </c>
      <c r="G19" s="3" t="s">
        <v>12</v>
      </c>
      <c r="H19" s="3">
        <v>12</v>
      </c>
      <c r="I19" s="63">
        <v>7.2999999999999999E-5</v>
      </c>
      <c r="J19" s="63">
        <v>7.2999999999999999E-5</v>
      </c>
      <c r="K19" s="64">
        <v>99552.4</v>
      </c>
      <c r="L19" s="64">
        <v>7.3</v>
      </c>
      <c r="M19" s="65">
        <v>71.2</v>
      </c>
    </row>
    <row r="20" spans="1:13" x14ac:dyDescent="0.35">
      <c r="A20" s="3">
        <v>13</v>
      </c>
      <c r="B20" s="63">
        <v>1.07E-4</v>
      </c>
      <c r="C20" s="63">
        <v>1.07E-4</v>
      </c>
      <c r="D20" s="64">
        <v>99441.9</v>
      </c>
      <c r="E20" s="64">
        <v>10.7</v>
      </c>
      <c r="F20" s="65">
        <v>66.58</v>
      </c>
      <c r="G20" s="3" t="s">
        <v>12</v>
      </c>
      <c r="H20" s="3">
        <v>13</v>
      </c>
      <c r="I20" s="63">
        <v>9.1000000000000003E-5</v>
      </c>
      <c r="J20" s="63">
        <v>9.1000000000000003E-5</v>
      </c>
      <c r="K20" s="64">
        <v>99545.1</v>
      </c>
      <c r="L20" s="64">
        <v>9.1</v>
      </c>
      <c r="M20" s="65">
        <v>70.209999999999994</v>
      </c>
    </row>
    <row r="21" spans="1:13" x14ac:dyDescent="0.35">
      <c r="A21" s="3">
        <v>14</v>
      </c>
      <c r="B21" s="63">
        <v>1.16E-4</v>
      </c>
      <c r="C21" s="63">
        <v>1.16E-4</v>
      </c>
      <c r="D21" s="64">
        <v>99431.2</v>
      </c>
      <c r="E21" s="64">
        <v>11.6</v>
      </c>
      <c r="F21" s="65">
        <v>65.59</v>
      </c>
      <c r="G21" s="3" t="s">
        <v>12</v>
      </c>
      <c r="H21" s="3">
        <v>14</v>
      </c>
      <c r="I21" s="63">
        <v>1.08E-4</v>
      </c>
      <c r="J21" s="63">
        <v>1.08E-4</v>
      </c>
      <c r="K21" s="64">
        <v>99536.1</v>
      </c>
      <c r="L21" s="64">
        <v>10.8</v>
      </c>
      <c r="M21" s="65">
        <v>69.209999999999994</v>
      </c>
    </row>
    <row r="22" spans="1:13" x14ac:dyDescent="0.35">
      <c r="A22" s="3">
        <v>15</v>
      </c>
      <c r="B22" s="63">
        <v>1.6699999999999999E-4</v>
      </c>
      <c r="C22" s="63">
        <v>1.6699999999999999E-4</v>
      </c>
      <c r="D22" s="64">
        <v>99419.6</v>
      </c>
      <c r="E22" s="64">
        <v>16.600000000000001</v>
      </c>
      <c r="F22" s="65">
        <v>64.599999999999994</v>
      </c>
      <c r="G22" s="3" t="s">
        <v>12</v>
      </c>
      <c r="H22" s="3">
        <v>15</v>
      </c>
      <c r="I22" s="63">
        <v>1.25E-4</v>
      </c>
      <c r="J22" s="63">
        <v>1.25E-4</v>
      </c>
      <c r="K22" s="64">
        <v>99525.3</v>
      </c>
      <c r="L22" s="64">
        <v>12.5</v>
      </c>
      <c r="M22" s="65">
        <v>68.22</v>
      </c>
    </row>
    <row r="23" spans="1:13" x14ac:dyDescent="0.35">
      <c r="A23" s="3">
        <v>16</v>
      </c>
      <c r="B23" s="63">
        <v>2.22E-4</v>
      </c>
      <c r="C23" s="63">
        <v>2.22E-4</v>
      </c>
      <c r="D23" s="64">
        <v>99403</v>
      </c>
      <c r="E23" s="64">
        <v>22.1</v>
      </c>
      <c r="F23" s="65">
        <v>63.61</v>
      </c>
      <c r="G23" s="3" t="s">
        <v>12</v>
      </c>
      <c r="H23" s="3">
        <v>16</v>
      </c>
      <c r="I23" s="63">
        <v>1.4899999999999999E-4</v>
      </c>
      <c r="J23" s="63">
        <v>1.4899999999999999E-4</v>
      </c>
      <c r="K23" s="64">
        <v>99512.8</v>
      </c>
      <c r="L23" s="64">
        <v>14.9</v>
      </c>
      <c r="M23" s="65">
        <v>67.23</v>
      </c>
    </row>
    <row r="24" spans="1:13" x14ac:dyDescent="0.35">
      <c r="A24" s="3">
        <v>17</v>
      </c>
      <c r="B24" s="63">
        <v>3.0400000000000002E-4</v>
      </c>
      <c r="C24" s="63">
        <v>3.0400000000000002E-4</v>
      </c>
      <c r="D24" s="64">
        <v>99380.9</v>
      </c>
      <c r="E24" s="64">
        <v>30.2</v>
      </c>
      <c r="F24" s="65">
        <v>62.62</v>
      </c>
      <c r="G24" s="3" t="s">
        <v>12</v>
      </c>
      <c r="H24" s="3">
        <v>17</v>
      </c>
      <c r="I24" s="63">
        <v>1.55E-4</v>
      </c>
      <c r="J24" s="63">
        <v>1.55E-4</v>
      </c>
      <c r="K24" s="64">
        <v>99498</v>
      </c>
      <c r="L24" s="64">
        <v>15.4</v>
      </c>
      <c r="M24" s="65">
        <v>66.239999999999995</v>
      </c>
    </row>
    <row r="25" spans="1:13" x14ac:dyDescent="0.35">
      <c r="A25" s="3">
        <v>18</v>
      </c>
      <c r="B25" s="63">
        <v>3.9399999999999998E-4</v>
      </c>
      <c r="C25" s="63">
        <v>3.9399999999999998E-4</v>
      </c>
      <c r="D25" s="64">
        <v>99350.7</v>
      </c>
      <c r="E25" s="64">
        <v>39.1</v>
      </c>
      <c r="F25" s="65">
        <v>61.64</v>
      </c>
      <c r="G25" s="3" t="s">
        <v>12</v>
      </c>
      <c r="H25" s="3">
        <v>18</v>
      </c>
      <c r="I25" s="63">
        <v>2.1000000000000001E-4</v>
      </c>
      <c r="J25" s="63">
        <v>2.1000000000000001E-4</v>
      </c>
      <c r="K25" s="64">
        <v>99482.5</v>
      </c>
      <c r="L25" s="64">
        <v>20.8</v>
      </c>
      <c r="M25" s="65">
        <v>65.25</v>
      </c>
    </row>
    <row r="26" spans="1:13" x14ac:dyDescent="0.35">
      <c r="A26" s="3">
        <v>19</v>
      </c>
      <c r="B26" s="63">
        <v>4.35E-4</v>
      </c>
      <c r="C26" s="63">
        <v>4.35E-4</v>
      </c>
      <c r="D26" s="64">
        <v>99311.6</v>
      </c>
      <c r="E26" s="64">
        <v>43.2</v>
      </c>
      <c r="F26" s="65">
        <v>60.67</v>
      </c>
      <c r="G26" s="3" t="s">
        <v>12</v>
      </c>
      <c r="H26" s="3">
        <v>19</v>
      </c>
      <c r="I26" s="63">
        <v>1.9699999999999999E-4</v>
      </c>
      <c r="J26" s="63">
        <v>1.9699999999999999E-4</v>
      </c>
      <c r="K26" s="64">
        <v>99461.7</v>
      </c>
      <c r="L26" s="64">
        <v>19.600000000000001</v>
      </c>
      <c r="M26" s="65">
        <v>64.260000000000005</v>
      </c>
    </row>
    <row r="27" spans="1:13" x14ac:dyDescent="0.35">
      <c r="A27" s="3">
        <v>20</v>
      </c>
      <c r="B27" s="63">
        <v>4.5899999999999999E-4</v>
      </c>
      <c r="C27" s="63">
        <v>4.5899999999999999E-4</v>
      </c>
      <c r="D27" s="64">
        <v>99268.4</v>
      </c>
      <c r="E27" s="64">
        <v>45.6</v>
      </c>
      <c r="F27" s="65">
        <v>59.69</v>
      </c>
      <c r="G27" s="3" t="s">
        <v>12</v>
      </c>
      <c r="H27" s="3">
        <v>20</v>
      </c>
      <c r="I27" s="63">
        <v>1.9699999999999999E-4</v>
      </c>
      <c r="J27" s="63">
        <v>1.9699999999999999E-4</v>
      </c>
      <c r="K27" s="64">
        <v>99442.1</v>
      </c>
      <c r="L27" s="64">
        <v>19.600000000000001</v>
      </c>
      <c r="M27" s="65">
        <v>63.28</v>
      </c>
    </row>
    <row r="28" spans="1:13" x14ac:dyDescent="0.35">
      <c r="A28" s="3">
        <v>21</v>
      </c>
      <c r="B28" s="63">
        <v>4.8299999999999998E-4</v>
      </c>
      <c r="C28" s="63">
        <v>4.8299999999999998E-4</v>
      </c>
      <c r="D28" s="64">
        <v>99222.9</v>
      </c>
      <c r="E28" s="64">
        <v>48</v>
      </c>
      <c r="F28" s="65">
        <v>58.72</v>
      </c>
      <c r="G28" s="3" t="s">
        <v>12</v>
      </c>
      <c r="H28" s="3">
        <v>21</v>
      </c>
      <c r="I28" s="63">
        <v>2.04E-4</v>
      </c>
      <c r="J28" s="63">
        <v>2.04E-4</v>
      </c>
      <c r="K28" s="64">
        <v>99422.5</v>
      </c>
      <c r="L28" s="64">
        <v>20.3</v>
      </c>
      <c r="M28" s="65">
        <v>62.29</v>
      </c>
    </row>
    <row r="29" spans="1:13" x14ac:dyDescent="0.35">
      <c r="A29" s="3">
        <v>22</v>
      </c>
      <c r="B29" s="63">
        <v>4.8799999999999999E-4</v>
      </c>
      <c r="C29" s="63">
        <v>4.8799999999999999E-4</v>
      </c>
      <c r="D29" s="64">
        <v>99174.9</v>
      </c>
      <c r="E29" s="64">
        <v>48.4</v>
      </c>
      <c r="F29" s="65">
        <v>57.75</v>
      </c>
      <c r="G29" s="3" t="s">
        <v>12</v>
      </c>
      <c r="H29" s="3">
        <v>22</v>
      </c>
      <c r="I29" s="63">
        <v>1.92E-4</v>
      </c>
      <c r="J29" s="63">
        <v>1.92E-4</v>
      </c>
      <c r="K29" s="64">
        <v>99402.2</v>
      </c>
      <c r="L29" s="64">
        <v>19</v>
      </c>
      <c r="M29" s="65">
        <v>61.3</v>
      </c>
    </row>
    <row r="30" spans="1:13" x14ac:dyDescent="0.35">
      <c r="A30" s="3">
        <v>23</v>
      </c>
      <c r="B30" s="63">
        <v>5.1500000000000005E-4</v>
      </c>
      <c r="C30" s="63">
        <v>5.1500000000000005E-4</v>
      </c>
      <c r="D30" s="64">
        <v>99126.6</v>
      </c>
      <c r="E30" s="64">
        <v>51</v>
      </c>
      <c r="F30" s="65">
        <v>56.78</v>
      </c>
      <c r="G30" s="3" t="s">
        <v>12</v>
      </c>
      <c r="H30" s="3">
        <v>23</v>
      </c>
      <c r="I30" s="63">
        <v>2.1100000000000001E-4</v>
      </c>
      <c r="J30" s="63">
        <v>2.1100000000000001E-4</v>
      </c>
      <c r="K30" s="64">
        <v>99383.1</v>
      </c>
      <c r="L30" s="64">
        <v>21</v>
      </c>
      <c r="M30" s="65">
        <v>60.31</v>
      </c>
    </row>
    <row r="31" spans="1:13" x14ac:dyDescent="0.35">
      <c r="A31" s="3">
        <v>24</v>
      </c>
      <c r="B31" s="63">
        <v>5.3899999999999998E-4</v>
      </c>
      <c r="C31" s="63">
        <v>5.3899999999999998E-4</v>
      </c>
      <c r="D31" s="64">
        <v>99075.5</v>
      </c>
      <c r="E31" s="64">
        <v>53.4</v>
      </c>
      <c r="F31" s="65">
        <v>55.81</v>
      </c>
      <c r="G31" s="3" t="s">
        <v>12</v>
      </c>
      <c r="H31" s="3">
        <v>24</v>
      </c>
      <c r="I31" s="63">
        <v>2.0799999999999999E-4</v>
      </c>
      <c r="J31" s="63">
        <v>2.0799999999999999E-4</v>
      </c>
      <c r="K31" s="64">
        <v>99362.1</v>
      </c>
      <c r="L31" s="64">
        <v>20.6</v>
      </c>
      <c r="M31" s="65">
        <v>59.32</v>
      </c>
    </row>
    <row r="32" spans="1:13" x14ac:dyDescent="0.35">
      <c r="A32" s="3">
        <v>25</v>
      </c>
      <c r="B32" s="63">
        <v>6.4000000000000005E-4</v>
      </c>
      <c r="C32" s="63">
        <v>6.3900000000000003E-4</v>
      </c>
      <c r="D32" s="64">
        <v>99022.1</v>
      </c>
      <c r="E32" s="64">
        <v>63.3</v>
      </c>
      <c r="F32" s="65">
        <v>54.83</v>
      </c>
      <c r="G32" s="3" t="s">
        <v>12</v>
      </c>
      <c r="H32" s="3">
        <v>25</v>
      </c>
      <c r="I32" s="63">
        <v>2.33E-4</v>
      </c>
      <c r="J32" s="63">
        <v>2.33E-4</v>
      </c>
      <c r="K32" s="64">
        <v>99341.5</v>
      </c>
      <c r="L32" s="64">
        <v>23.1</v>
      </c>
      <c r="M32" s="65">
        <v>58.34</v>
      </c>
    </row>
    <row r="33" spans="1:13" x14ac:dyDescent="0.35">
      <c r="A33" s="3">
        <v>26</v>
      </c>
      <c r="B33" s="63">
        <v>5.9400000000000002E-4</v>
      </c>
      <c r="C33" s="63">
        <v>5.9400000000000002E-4</v>
      </c>
      <c r="D33" s="64">
        <v>98958.8</v>
      </c>
      <c r="E33" s="64">
        <v>58.8</v>
      </c>
      <c r="F33" s="65">
        <v>53.87</v>
      </c>
      <c r="G33" s="3" t="s">
        <v>12</v>
      </c>
      <c r="H33" s="3">
        <v>26</v>
      </c>
      <c r="I33" s="63">
        <v>2.6600000000000001E-4</v>
      </c>
      <c r="J33" s="63">
        <v>2.6600000000000001E-4</v>
      </c>
      <c r="K33" s="64">
        <v>99318.399999999994</v>
      </c>
      <c r="L33" s="64">
        <v>26.4</v>
      </c>
      <c r="M33" s="65">
        <v>57.35</v>
      </c>
    </row>
    <row r="34" spans="1:13" x14ac:dyDescent="0.35">
      <c r="A34" s="3">
        <v>27</v>
      </c>
      <c r="B34" s="63">
        <v>6.3299999999999999E-4</v>
      </c>
      <c r="C34" s="63">
        <v>6.3299999999999999E-4</v>
      </c>
      <c r="D34" s="64">
        <v>98900</v>
      </c>
      <c r="E34" s="64">
        <v>62.6</v>
      </c>
      <c r="F34" s="65">
        <v>52.9</v>
      </c>
      <c r="G34" s="3" t="s">
        <v>12</v>
      </c>
      <c r="H34" s="3">
        <v>27</v>
      </c>
      <c r="I34" s="63">
        <v>2.7399999999999999E-4</v>
      </c>
      <c r="J34" s="63">
        <v>2.7399999999999999E-4</v>
      </c>
      <c r="K34" s="64">
        <v>99291.9</v>
      </c>
      <c r="L34" s="64">
        <v>27.2</v>
      </c>
      <c r="M34" s="65">
        <v>56.37</v>
      </c>
    </row>
    <row r="35" spans="1:13" x14ac:dyDescent="0.35">
      <c r="A35" s="3">
        <v>28</v>
      </c>
      <c r="B35" s="63">
        <v>6.9200000000000002E-4</v>
      </c>
      <c r="C35" s="63">
        <v>6.9099999999999999E-4</v>
      </c>
      <c r="D35" s="64">
        <v>98837.5</v>
      </c>
      <c r="E35" s="64">
        <v>68.3</v>
      </c>
      <c r="F35" s="65">
        <v>51.93</v>
      </c>
      <c r="G35" s="3" t="s">
        <v>12</v>
      </c>
      <c r="H35" s="3">
        <v>28</v>
      </c>
      <c r="I35" s="63">
        <v>2.9799999999999998E-4</v>
      </c>
      <c r="J35" s="63">
        <v>2.9799999999999998E-4</v>
      </c>
      <c r="K35" s="64">
        <v>99264.7</v>
      </c>
      <c r="L35" s="64">
        <v>29.5</v>
      </c>
      <c r="M35" s="65">
        <v>55.38</v>
      </c>
    </row>
    <row r="36" spans="1:13" x14ac:dyDescent="0.35">
      <c r="A36" s="3">
        <v>29</v>
      </c>
      <c r="B36" s="63">
        <v>6.9300000000000004E-4</v>
      </c>
      <c r="C36" s="63">
        <v>6.9200000000000002E-4</v>
      </c>
      <c r="D36" s="64">
        <v>98769.1</v>
      </c>
      <c r="E36" s="64">
        <v>68.400000000000006</v>
      </c>
      <c r="F36" s="65">
        <v>50.97</v>
      </c>
      <c r="G36" s="3" t="s">
        <v>12</v>
      </c>
      <c r="H36" s="3">
        <v>29</v>
      </c>
      <c r="I36" s="63">
        <v>3.2600000000000001E-4</v>
      </c>
      <c r="J36" s="63">
        <v>3.2600000000000001E-4</v>
      </c>
      <c r="K36" s="64">
        <v>99235.199999999997</v>
      </c>
      <c r="L36" s="64">
        <v>32.4</v>
      </c>
      <c r="M36" s="65">
        <v>54.4</v>
      </c>
    </row>
    <row r="37" spans="1:13" x14ac:dyDescent="0.35">
      <c r="A37" s="3">
        <v>30</v>
      </c>
      <c r="B37" s="63">
        <v>7.2499999999999995E-4</v>
      </c>
      <c r="C37" s="63">
        <v>7.2499999999999995E-4</v>
      </c>
      <c r="D37" s="64">
        <v>98700.7</v>
      </c>
      <c r="E37" s="64">
        <v>71.5</v>
      </c>
      <c r="F37" s="65">
        <v>50.01</v>
      </c>
      <c r="G37" s="3" t="s">
        <v>12</v>
      </c>
      <c r="H37" s="3">
        <v>30</v>
      </c>
      <c r="I37" s="63">
        <v>3.6299999999999999E-4</v>
      </c>
      <c r="J37" s="63">
        <v>3.6299999999999999E-4</v>
      </c>
      <c r="K37" s="64">
        <v>99202.8</v>
      </c>
      <c r="L37" s="64">
        <v>36</v>
      </c>
      <c r="M37" s="65">
        <v>53.41</v>
      </c>
    </row>
    <row r="38" spans="1:13" x14ac:dyDescent="0.35">
      <c r="A38" s="3">
        <v>31</v>
      </c>
      <c r="B38" s="63">
        <v>7.7399999999999995E-4</v>
      </c>
      <c r="C38" s="63">
        <v>7.7399999999999995E-4</v>
      </c>
      <c r="D38" s="64">
        <v>98629.2</v>
      </c>
      <c r="E38" s="64">
        <v>76.3</v>
      </c>
      <c r="F38" s="65">
        <v>49.04</v>
      </c>
      <c r="G38" s="3" t="s">
        <v>12</v>
      </c>
      <c r="H38" s="3">
        <v>31</v>
      </c>
      <c r="I38" s="63">
        <v>3.9100000000000002E-4</v>
      </c>
      <c r="J38" s="63">
        <v>3.9100000000000002E-4</v>
      </c>
      <c r="K38" s="64">
        <v>99166.8</v>
      </c>
      <c r="L38" s="64">
        <v>38.700000000000003</v>
      </c>
      <c r="M38" s="65">
        <v>52.43</v>
      </c>
    </row>
    <row r="39" spans="1:13" x14ac:dyDescent="0.35">
      <c r="A39" s="3">
        <v>32</v>
      </c>
      <c r="B39" s="63">
        <v>9.2000000000000003E-4</v>
      </c>
      <c r="C39" s="63">
        <v>9.2000000000000003E-4</v>
      </c>
      <c r="D39" s="64">
        <v>98552.9</v>
      </c>
      <c r="E39" s="64">
        <v>90.6</v>
      </c>
      <c r="F39" s="65">
        <v>48.08</v>
      </c>
      <c r="G39" s="3" t="s">
        <v>12</v>
      </c>
      <c r="H39" s="3">
        <v>32</v>
      </c>
      <c r="I39" s="63">
        <v>4.6099999999999998E-4</v>
      </c>
      <c r="J39" s="63">
        <v>4.6000000000000001E-4</v>
      </c>
      <c r="K39" s="64">
        <v>99128</v>
      </c>
      <c r="L39" s="64">
        <v>45.6</v>
      </c>
      <c r="M39" s="65">
        <v>51.45</v>
      </c>
    </row>
    <row r="40" spans="1:13" x14ac:dyDescent="0.35">
      <c r="A40" s="3">
        <v>33</v>
      </c>
      <c r="B40" s="63">
        <v>8.8699999999999998E-4</v>
      </c>
      <c r="C40" s="63">
        <v>8.8699999999999998E-4</v>
      </c>
      <c r="D40" s="64">
        <v>98462.2</v>
      </c>
      <c r="E40" s="64">
        <v>87.3</v>
      </c>
      <c r="F40" s="65">
        <v>47.12</v>
      </c>
      <c r="G40" s="3" t="s">
        <v>12</v>
      </c>
      <c r="H40" s="3">
        <v>33</v>
      </c>
      <c r="I40" s="63">
        <v>4.8700000000000002E-4</v>
      </c>
      <c r="J40" s="63">
        <v>4.8700000000000002E-4</v>
      </c>
      <c r="K40" s="64">
        <v>99082.4</v>
      </c>
      <c r="L40" s="64">
        <v>48.2</v>
      </c>
      <c r="M40" s="65">
        <v>50.48</v>
      </c>
    </row>
    <row r="41" spans="1:13" x14ac:dyDescent="0.35">
      <c r="A41" s="3">
        <v>34</v>
      </c>
      <c r="B41" s="63">
        <v>9.7300000000000002E-4</v>
      </c>
      <c r="C41" s="63">
        <v>9.7199999999999999E-4</v>
      </c>
      <c r="D41" s="64">
        <v>98374.9</v>
      </c>
      <c r="E41" s="64">
        <v>95.6</v>
      </c>
      <c r="F41" s="65">
        <v>46.16</v>
      </c>
      <c r="G41" s="3" t="s">
        <v>12</v>
      </c>
      <c r="H41" s="3">
        <v>34</v>
      </c>
      <c r="I41" s="63">
        <v>5.0299999999999997E-4</v>
      </c>
      <c r="J41" s="63">
        <v>5.0299999999999997E-4</v>
      </c>
      <c r="K41" s="64">
        <v>99034.2</v>
      </c>
      <c r="L41" s="64">
        <v>49.8</v>
      </c>
      <c r="M41" s="65">
        <v>49.5</v>
      </c>
    </row>
    <row r="42" spans="1:13" x14ac:dyDescent="0.35">
      <c r="A42" s="3">
        <v>35</v>
      </c>
      <c r="B42" s="63">
        <v>1.0169999999999999E-3</v>
      </c>
      <c r="C42" s="63">
        <v>1.016E-3</v>
      </c>
      <c r="D42" s="64">
        <v>98279.3</v>
      </c>
      <c r="E42" s="64">
        <v>99.9</v>
      </c>
      <c r="F42" s="65">
        <v>45.21</v>
      </c>
      <c r="G42" s="3" t="s">
        <v>12</v>
      </c>
      <c r="H42" s="3">
        <v>35</v>
      </c>
      <c r="I42" s="63">
        <v>5.8299999999999997E-4</v>
      </c>
      <c r="J42" s="63">
        <v>5.8299999999999997E-4</v>
      </c>
      <c r="K42" s="64">
        <v>98984.3</v>
      </c>
      <c r="L42" s="64">
        <v>57.7</v>
      </c>
      <c r="M42" s="65">
        <v>48.53</v>
      </c>
    </row>
    <row r="43" spans="1:13" x14ac:dyDescent="0.35">
      <c r="A43" s="3">
        <v>36</v>
      </c>
      <c r="B43" s="63">
        <v>1.147E-3</v>
      </c>
      <c r="C43" s="63">
        <v>1.1460000000000001E-3</v>
      </c>
      <c r="D43" s="64">
        <v>98179.4</v>
      </c>
      <c r="E43" s="64">
        <v>112.5</v>
      </c>
      <c r="F43" s="65">
        <v>44.25</v>
      </c>
      <c r="G43" s="3" t="s">
        <v>12</v>
      </c>
      <c r="H43" s="3">
        <v>36</v>
      </c>
      <c r="I43" s="63">
        <v>6.4700000000000001E-4</v>
      </c>
      <c r="J43" s="63">
        <v>6.4700000000000001E-4</v>
      </c>
      <c r="K43" s="64">
        <v>98926.7</v>
      </c>
      <c r="L43" s="64">
        <v>64</v>
      </c>
      <c r="M43" s="65">
        <v>47.55</v>
      </c>
    </row>
    <row r="44" spans="1:13" x14ac:dyDescent="0.35">
      <c r="A44" s="3">
        <v>37</v>
      </c>
      <c r="B44" s="63">
        <v>1.1789999999999999E-3</v>
      </c>
      <c r="C44" s="63">
        <v>1.178E-3</v>
      </c>
      <c r="D44" s="64">
        <v>98066.9</v>
      </c>
      <c r="E44" s="64">
        <v>115.6</v>
      </c>
      <c r="F44" s="65">
        <v>43.3</v>
      </c>
      <c r="G44" s="3" t="s">
        <v>12</v>
      </c>
      <c r="H44" s="3">
        <v>37</v>
      </c>
      <c r="I44" s="63">
        <v>7.2000000000000005E-4</v>
      </c>
      <c r="J44" s="63">
        <v>7.2000000000000005E-4</v>
      </c>
      <c r="K44" s="64">
        <v>98862.7</v>
      </c>
      <c r="L44" s="64">
        <v>71.2</v>
      </c>
      <c r="M44" s="65">
        <v>46.59</v>
      </c>
    </row>
    <row r="45" spans="1:13" x14ac:dyDescent="0.35">
      <c r="A45" s="3">
        <v>38</v>
      </c>
      <c r="B45" s="63">
        <v>1.232E-3</v>
      </c>
      <c r="C45" s="63">
        <v>1.2310000000000001E-3</v>
      </c>
      <c r="D45" s="64">
        <v>97951.3</v>
      </c>
      <c r="E45" s="64">
        <v>120.6</v>
      </c>
      <c r="F45" s="65">
        <v>42.35</v>
      </c>
      <c r="G45" s="3" t="s">
        <v>12</v>
      </c>
      <c r="H45" s="3">
        <v>38</v>
      </c>
      <c r="I45" s="63">
        <v>7.2199999999999999E-4</v>
      </c>
      <c r="J45" s="63">
        <v>7.2199999999999999E-4</v>
      </c>
      <c r="K45" s="64">
        <v>98791.5</v>
      </c>
      <c r="L45" s="64">
        <v>71.3</v>
      </c>
      <c r="M45" s="65">
        <v>45.62</v>
      </c>
    </row>
    <row r="46" spans="1:13" x14ac:dyDescent="0.35">
      <c r="A46" s="3">
        <v>39</v>
      </c>
      <c r="B46" s="63">
        <v>1.3730000000000001E-3</v>
      </c>
      <c r="C46" s="63">
        <v>1.372E-3</v>
      </c>
      <c r="D46" s="64">
        <v>97830.7</v>
      </c>
      <c r="E46" s="64">
        <v>134.19999999999999</v>
      </c>
      <c r="F46" s="65">
        <v>41.41</v>
      </c>
      <c r="G46" s="3" t="s">
        <v>12</v>
      </c>
      <c r="H46" s="3">
        <v>39</v>
      </c>
      <c r="I46" s="63">
        <v>8.2200000000000003E-4</v>
      </c>
      <c r="J46" s="63">
        <v>8.2200000000000003E-4</v>
      </c>
      <c r="K46" s="64">
        <v>98720.2</v>
      </c>
      <c r="L46" s="64">
        <v>81.099999999999994</v>
      </c>
      <c r="M46" s="65">
        <v>44.65</v>
      </c>
    </row>
    <row r="47" spans="1:13" x14ac:dyDescent="0.35">
      <c r="A47" s="3">
        <v>40</v>
      </c>
      <c r="B47" s="63">
        <v>1.4920000000000001E-3</v>
      </c>
      <c r="C47" s="63">
        <v>1.4909999999999999E-3</v>
      </c>
      <c r="D47" s="64">
        <v>97696.5</v>
      </c>
      <c r="E47" s="64">
        <v>145.69999999999999</v>
      </c>
      <c r="F47" s="65">
        <v>40.46</v>
      </c>
      <c r="G47" s="3" t="s">
        <v>12</v>
      </c>
      <c r="H47" s="3">
        <v>40</v>
      </c>
      <c r="I47" s="63">
        <v>9.19E-4</v>
      </c>
      <c r="J47" s="63">
        <v>9.1799999999999998E-4</v>
      </c>
      <c r="K47" s="64">
        <v>98639</v>
      </c>
      <c r="L47" s="64">
        <v>90.6</v>
      </c>
      <c r="M47" s="65">
        <v>43.69</v>
      </c>
    </row>
    <row r="48" spans="1:13" x14ac:dyDescent="0.35">
      <c r="A48" s="3">
        <v>41</v>
      </c>
      <c r="B48" s="63">
        <v>1.686E-3</v>
      </c>
      <c r="C48" s="63">
        <v>1.684E-3</v>
      </c>
      <c r="D48" s="64">
        <v>97550.8</v>
      </c>
      <c r="E48" s="64">
        <v>164.3</v>
      </c>
      <c r="F48" s="65">
        <v>39.520000000000003</v>
      </c>
      <c r="G48" s="3" t="s">
        <v>12</v>
      </c>
      <c r="H48" s="3">
        <v>41</v>
      </c>
      <c r="I48" s="63">
        <v>9.6299999999999999E-4</v>
      </c>
      <c r="J48" s="63">
        <v>9.6199999999999996E-4</v>
      </c>
      <c r="K48" s="64">
        <v>98548.5</v>
      </c>
      <c r="L48" s="64">
        <v>94.8</v>
      </c>
      <c r="M48" s="65">
        <v>42.73</v>
      </c>
    </row>
    <row r="49" spans="1:13" x14ac:dyDescent="0.35">
      <c r="A49" s="3">
        <v>42</v>
      </c>
      <c r="B49" s="63">
        <v>1.786E-3</v>
      </c>
      <c r="C49" s="63">
        <v>1.784E-3</v>
      </c>
      <c r="D49" s="64">
        <v>97386.5</v>
      </c>
      <c r="E49" s="64">
        <v>173.7</v>
      </c>
      <c r="F49" s="65">
        <v>38.590000000000003</v>
      </c>
      <c r="G49" s="3" t="s">
        <v>12</v>
      </c>
      <c r="H49" s="3">
        <v>42</v>
      </c>
      <c r="I49" s="63">
        <v>1.07E-3</v>
      </c>
      <c r="J49" s="63">
        <v>1.0690000000000001E-3</v>
      </c>
      <c r="K49" s="64">
        <v>98453.6</v>
      </c>
      <c r="L49" s="64">
        <v>105.2</v>
      </c>
      <c r="M49" s="65">
        <v>41.77</v>
      </c>
    </row>
    <row r="50" spans="1:13" x14ac:dyDescent="0.35">
      <c r="A50" s="3">
        <v>43</v>
      </c>
      <c r="B50" s="63">
        <v>1.9729999999999999E-3</v>
      </c>
      <c r="C50" s="63">
        <v>1.9710000000000001E-3</v>
      </c>
      <c r="D50" s="64">
        <v>97212.800000000003</v>
      </c>
      <c r="E50" s="64">
        <v>191.6</v>
      </c>
      <c r="F50" s="65">
        <v>37.659999999999997</v>
      </c>
      <c r="G50" s="3" t="s">
        <v>12</v>
      </c>
      <c r="H50" s="3">
        <v>43</v>
      </c>
      <c r="I50" s="63">
        <v>1.14E-3</v>
      </c>
      <c r="J50" s="63">
        <v>1.139E-3</v>
      </c>
      <c r="K50" s="64">
        <v>98348.4</v>
      </c>
      <c r="L50" s="64">
        <v>112.1</v>
      </c>
      <c r="M50" s="65">
        <v>40.81</v>
      </c>
    </row>
    <row r="51" spans="1:13" x14ac:dyDescent="0.35">
      <c r="A51" s="3">
        <v>44</v>
      </c>
      <c r="B51" s="63">
        <v>2.085E-3</v>
      </c>
      <c r="C51" s="63">
        <v>2.0830000000000002E-3</v>
      </c>
      <c r="D51" s="64">
        <v>97021.1</v>
      </c>
      <c r="E51" s="64">
        <v>202</v>
      </c>
      <c r="F51" s="65">
        <v>36.729999999999997</v>
      </c>
      <c r="G51" s="3" t="s">
        <v>12</v>
      </c>
      <c r="H51" s="3">
        <v>44</v>
      </c>
      <c r="I51" s="63">
        <v>1.2869999999999999E-3</v>
      </c>
      <c r="J51" s="63">
        <v>1.286E-3</v>
      </c>
      <c r="K51" s="64">
        <v>98236.3</v>
      </c>
      <c r="L51" s="64">
        <v>126.3</v>
      </c>
      <c r="M51" s="65">
        <v>39.86</v>
      </c>
    </row>
    <row r="52" spans="1:13" x14ac:dyDescent="0.35">
      <c r="A52" s="3">
        <v>45</v>
      </c>
      <c r="B52" s="63">
        <v>2.1940000000000002E-3</v>
      </c>
      <c r="C52" s="63">
        <v>2.1919999999999999E-3</v>
      </c>
      <c r="D52" s="64">
        <v>96819.1</v>
      </c>
      <c r="E52" s="64">
        <v>212.2</v>
      </c>
      <c r="F52" s="65">
        <v>35.799999999999997</v>
      </c>
      <c r="G52" s="3" t="s">
        <v>12</v>
      </c>
      <c r="H52" s="3">
        <v>45</v>
      </c>
      <c r="I52" s="63">
        <v>1.418E-3</v>
      </c>
      <c r="J52" s="63">
        <v>1.4170000000000001E-3</v>
      </c>
      <c r="K52" s="64">
        <v>98110</v>
      </c>
      <c r="L52" s="64">
        <v>139</v>
      </c>
      <c r="M52" s="65">
        <v>38.909999999999997</v>
      </c>
    </row>
    <row r="53" spans="1:13" x14ac:dyDescent="0.35">
      <c r="A53" s="3">
        <v>46</v>
      </c>
      <c r="B53" s="63">
        <v>2.3440000000000002E-3</v>
      </c>
      <c r="C53" s="63">
        <v>2.3419999999999999E-3</v>
      </c>
      <c r="D53" s="64">
        <v>96606.9</v>
      </c>
      <c r="E53" s="64">
        <v>226.2</v>
      </c>
      <c r="F53" s="65">
        <v>34.880000000000003</v>
      </c>
      <c r="G53" s="3" t="s">
        <v>12</v>
      </c>
      <c r="H53" s="3">
        <v>46</v>
      </c>
      <c r="I53" s="63">
        <v>1.5120000000000001E-3</v>
      </c>
      <c r="J53" s="63">
        <v>1.511E-3</v>
      </c>
      <c r="K53" s="64">
        <v>97971</v>
      </c>
      <c r="L53" s="64">
        <v>148</v>
      </c>
      <c r="M53" s="65">
        <v>37.96</v>
      </c>
    </row>
    <row r="54" spans="1:13" x14ac:dyDescent="0.35">
      <c r="A54" s="3">
        <v>47</v>
      </c>
      <c r="B54" s="63">
        <v>2.7139999999999998E-3</v>
      </c>
      <c r="C54" s="63">
        <v>2.7109999999999999E-3</v>
      </c>
      <c r="D54" s="64">
        <v>96380.6</v>
      </c>
      <c r="E54" s="64">
        <v>261.2</v>
      </c>
      <c r="F54" s="65">
        <v>33.96</v>
      </c>
      <c r="G54" s="3" t="s">
        <v>12</v>
      </c>
      <c r="H54" s="3">
        <v>47</v>
      </c>
      <c r="I54" s="63">
        <v>1.6280000000000001E-3</v>
      </c>
      <c r="J54" s="63">
        <v>1.627E-3</v>
      </c>
      <c r="K54" s="64">
        <v>97822.9</v>
      </c>
      <c r="L54" s="64">
        <v>159.19999999999999</v>
      </c>
      <c r="M54" s="65">
        <v>37.020000000000003</v>
      </c>
    </row>
    <row r="55" spans="1:13" x14ac:dyDescent="0.35">
      <c r="A55" s="3">
        <v>48</v>
      </c>
      <c r="B55" s="63">
        <v>2.7720000000000002E-3</v>
      </c>
      <c r="C55" s="63">
        <v>2.7680000000000001E-3</v>
      </c>
      <c r="D55" s="64">
        <v>96119.4</v>
      </c>
      <c r="E55" s="64">
        <v>266.10000000000002</v>
      </c>
      <c r="F55" s="65">
        <v>33.049999999999997</v>
      </c>
      <c r="G55" s="3" t="s">
        <v>12</v>
      </c>
      <c r="H55" s="3">
        <v>48</v>
      </c>
      <c r="I55" s="63">
        <v>1.7570000000000001E-3</v>
      </c>
      <c r="J55" s="63">
        <v>1.755E-3</v>
      </c>
      <c r="K55" s="64">
        <v>97663.8</v>
      </c>
      <c r="L55" s="64">
        <v>171.4</v>
      </c>
      <c r="M55" s="65">
        <v>36.08</v>
      </c>
    </row>
    <row r="56" spans="1:13" x14ac:dyDescent="0.35">
      <c r="A56" s="3">
        <v>49</v>
      </c>
      <c r="B56" s="63">
        <v>3.0860000000000002E-3</v>
      </c>
      <c r="C56" s="63">
        <v>3.081E-3</v>
      </c>
      <c r="D56" s="64">
        <v>95853.3</v>
      </c>
      <c r="E56" s="64">
        <v>295.3</v>
      </c>
      <c r="F56" s="65">
        <v>32.14</v>
      </c>
      <c r="G56" s="3" t="s">
        <v>12</v>
      </c>
      <c r="H56" s="3">
        <v>49</v>
      </c>
      <c r="I56" s="63">
        <v>1.903E-3</v>
      </c>
      <c r="J56" s="63">
        <v>1.902E-3</v>
      </c>
      <c r="K56" s="64">
        <v>97492.3</v>
      </c>
      <c r="L56" s="64">
        <v>185.4</v>
      </c>
      <c r="M56" s="65">
        <v>35.14</v>
      </c>
    </row>
    <row r="57" spans="1:13" x14ac:dyDescent="0.35">
      <c r="A57" s="3">
        <v>50</v>
      </c>
      <c r="B57" s="63">
        <v>3.3899999999999998E-3</v>
      </c>
      <c r="C57" s="63">
        <v>3.3839999999999999E-3</v>
      </c>
      <c r="D57" s="64">
        <v>95558</v>
      </c>
      <c r="E57" s="64">
        <v>323.39999999999998</v>
      </c>
      <c r="F57" s="65">
        <v>31.24</v>
      </c>
      <c r="G57" s="3" t="s">
        <v>12</v>
      </c>
      <c r="H57" s="3">
        <v>50</v>
      </c>
      <c r="I57" s="63">
        <v>2.1259999999999999E-3</v>
      </c>
      <c r="J57" s="63">
        <v>2.1229999999999999E-3</v>
      </c>
      <c r="K57" s="64">
        <v>97306.9</v>
      </c>
      <c r="L57" s="64">
        <v>206.6</v>
      </c>
      <c r="M57" s="65">
        <v>34.21</v>
      </c>
    </row>
    <row r="58" spans="1:13" x14ac:dyDescent="0.35">
      <c r="A58" s="3">
        <v>51</v>
      </c>
      <c r="B58" s="63">
        <v>3.4789999999999999E-3</v>
      </c>
      <c r="C58" s="63">
        <v>3.473E-3</v>
      </c>
      <c r="D58" s="64">
        <v>95234.6</v>
      </c>
      <c r="E58" s="64">
        <v>330.8</v>
      </c>
      <c r="F58" s="65">
        <v>30.35</v>
      </c>
      <c r="G58" s="3" t="s">
        <v>12</v>
      </c>
      <c r="H58" s="3">
        <v>51</v>
      </c>
      <c r="I58" s="63">
        <v>2.3500000000000001E-3</v>
      </c>
      <c r="J58" s="63">
        <v>2.3479999999999998E-3</v>
      </c>
      <c r="K58" s="64">
        <v>97100.3</v>
      </c>
      <c r="L58" s="64">
        <v>228</v>
      </c>
      <c r="M58" s="65">
        <v>33.28</v>
      </c>
    </row>
    <row r="59" spans="1:13" x14ac:dyDescent="0.35">
      <c r="A59" s="3">
        <v>52</v>
      </c>
      <c r="B59" s="63">
        <v>3.7919999999999998E-3</v>
      </c>
      <c r="C59" s="63">
        <v>3.7850000000000002E-3</v>
      </c>
      <c r="D59" s="64">
        <v>94903.9</v>
      </c>
      <c r="E59" s="64">
        <v>359.2</v>
      </c>
      <c r="F59" s="65">
        <v>29.45</v>
      </c>
      <c r="G59" s="3" t="s">
        <v>12</v>
      </c>
      <c r="H59" s="3">
        <v>52</v>
      </c>
      <c r="I59" s="63">
        <v>2.568E-3</v>
      </c>
      <c r="J59" s="63">
        <v>2.565E-3</v>
      </c>
      <c r="K59" s="64">
        <v>96872.3</v>
      </c>
      <c r="L59" s="64">
        <v>248.5</v>
      </c>
      <c r="M59" s="65">
        <v>32.36</v>
      </c>
    </row>
    <row r="60" spans="1:13" x14ac:dyDescent="0.35">
      <c r="A60" s="3">
        <v>53</v>
      </c>
      <c r="B60" s="63">
        <v>3.9810000000000002E-3</v>
      </c>
      <c r="C60" s="63">
        <v>3.973E-3</v>
      </c>
      <c r="D60" s="64">
        <v>94544.7</v>
      </c>
      <c r="E60" s="64">
        <v>375.6</v>
      </c>
      <c r="F60" s="65">
        <v>28.56</v>
      </c>
      <c r="G60" s="3" t="s">
        <v>12</v>
      </c>
      <c r="H60" s="3">
        <v>53</v>
      </c>
      <c r="I60" s="63">
        <v>2.7910000000000001E-3</v>
      </c>
      <c r="J60" s="63">
        <v>2.7880000000000001E-3</v>
      </c>
      <c r="K60" s="64">
        <v>96623.9</v>
      </c>
      <c r="L60" s="64">
        <v>269.3</v>
      </c>
      <c r="M60" s="65">
        <v>31.44</v>
      </c>
    </row>
    <row r="61" spans="1:13" x14ac:dyDescent="0.35">
      <c r="A61" s="3">
        <v>54</v>
      </c>
      <c r="B61" s="63">
        <v>4.3880000000000004E-3</v>
      </c>
      <c r="C61" s="63">
        <v>4.3779999999999999E-3</v>
      </c>
      <c r="D61" s="64">
        <v>94169</v>
      </c>
      <c r="E61" s="64">
        <v>412.3</v>
      </c>
      <c r="F61" s="65">
        <v>27.67</v>
      </c>
      <c r="G61" s="3" t="s">
        <v>12</v>
      </c>
      <c r="H61" s="3">
        <v>54</v>
      </c>
      <c r="I61" s="63">
        <v>3.0040000000000002E-3</v>
      </c>
      <c r="J61" s="63">
        <v>2.9989999999999999E-3</v>
      </c>
      <c r="K61" s="64">
        <v>96354.5</v>
      </c>
      <c r="L61" s="64">
        <v>289</v>
      </c>
      <c r="M61" s="65">
        <v>30.52</v>
      </c>
    </row>
    <row r="62" spans="1:13" x14ac:dyDescent="0.35">
      <c r="A62" s="3">
        <v>55</v>
      </c>
      <c r="B62" s="63">
        <v>4.9179999999999996E-3</v>
      </c>
      <c r="C62" s="63">
        <v>4.9059999999999998E-3</v>
      </c>
      <c r="D62" s="64">
        <v>93756.800000000003</v>
      </c>
      <c r="E62" s="64">
        <v>460</v>
      </c>
      <c r="F62" s="65">
        <v>26.79</v>
      </c>
      <c r="G62" s="3" t="s">
        <v>12</v>
      </c>
      <c r="H62" s="3">
        <v>55</v>
      </c>
      <c r="I62" s="63">
        <v>3.2799999999999999E-3</v>
      </c>
      <c r="J62" s="63">
        <v>3.2750000000000001E-3</v>
      </c>
      <c r="K62" s="64">
        <v>96065.5</v>
      </c>
      <c r="L62" s="64">
        <v>314.60000000000002</v>
      </c>
      <c r="M62" s="65">
        <v>29.62</v>
      </c>
    </row>
    <row r="63" spans="1:13" x14ac:dyDescent="0.35">
      <c r="A63" s="3">
        <v>56</v>
      </c>
      <c r="B63" s="63">
        <v>5.4599999999999996E-3</v>
      </c>
      <c r="C63" s="63">
        <v>5.4450000000000002E-3</v>
      </c>
      <c r="D63" s="64">
        <v>93296.8</v>
      </c>
      <c r="E63" s="64">
        <v>508</v>
      </c>
      <c r="F63" s="65">
        <v>25.92</v>
      </c>
      <c r="G63" s="3" t="s">
        <v>12</v>
      </c>
      <c r="H63" s="3">
        <v>56</v>
      </c>
      <c r="I63" s="63">
        <v>3.6029999999999999E-3</v>
      </c>
      <c r="J63" s="63">
        <v>3.5959999999999998E-3</v>
      </c>
      <c r="K63" s="64">
        <v>95750.9</v>
      </c>
      <c r="L63" s="64">
        <v>344.3</v>
      </c>
      <c r="M63" s="65">
        <v>28.71</v>
      </c>
    </row>
    <row r="64" spans="1:13" x14ac:dyDescent="0.35">
      <c r="A64" s="3">
        <v>57</v>
      </c>
      <c r="B64" s="63">
        <v>5.8780000000000004E-3</v>
      </c>
      <c r="C64" s="63">
        <v>5.8609999999999999E-3</v>
      </c>
      <c r="D64" s="64">
        <v>92788.800000000003</v>
      </c>
      <c r="E64" s="64">
        <v>543.9</v>
      </c>
      <c r="F64" s="65">
        <v>25.06</v>
      </c>
      <c r="G64" s="3" t="s">
        <v>12</v>
      </c>
      <c r="H64" s="3">
        <v>57</v>
      </c>
      <c r="I64" s="63">
        <v>3.8509999999999998E-3</v>
      </c>
      <c r="J64" s="63">
        <v>3.8430000000000001E-3</v>
      </c>
      <c r="K64" s="64">
        <v>95406.6</v>
      </c>
      <c r="L64" s="64">
        <v>366.7</v>
      </c>
      <c r="M64" s="65">
        <v>27.81</v>
      </c>
    </row>
    <row r="65" spans="1:13" x14ac:dyDescent="0.35">
      <c r="A65" s="3">
        <v>58</v>
      </c>
      <c r="B65" s="63">
        <v>6.3810000000000004E-3</v>
      </c>
      <c r="C65" s="63">
        <v>6.3610000000000003E-3</v>
      </c>
      <c r="D65" s="64">
        <v>92244.9</v>
      </c>
      <c r="E65" s="64">
        <v>586.79999999999995</v>
      </c>
      <c r="F65" s="65">
        <v>24.21</v>
      </c>
      <c r="G65" s="3" t="s">
        <v>12</v>
      </c>
      <c r="H65" s="3">
        <v>58</v>
      </c>
      <c r="I65" s="63">
        <v>4.2469999999999999E-3</v>
      </c>
      <c r="J65" s="63">
        <v>4.2379999999999996E-3</v>
      </c>
      <c r="K65" s="64">
        <v>95039.9</v>
      </c>
      <c r="L65" s="64">
        <v>402.8</v>
      </c>
      <c r="M65" s="65">
        <v>26.92</v>
      </c>
    </row>
    <row r="66" spans="1:13" x14ac:dyDescent="0.35">
      <c r="A66" s="3">
        <v>59</v>
      </c>
      <c r="B66" s="63">
        <v>7.0390000000000001E-3</v>
      </c>
      <c r="C66" s="63">
        <v>7.0150000000000004E-3</v>
      </c>
      <c r="D66" s="64">
        <v>91658.2</v>
      </c>
      <c r="E66" s="64">
        <v>642.9</v>
      </c>
      <c r="F66" s="65">
        <v>23.36</v>
      </c>
      <c r="G66" s="3" t="s">
        <v>12</v>
      </c>
      <c r="H66" s="3">
        <v>59</v>
      </c>
      <c r="I66" s="63">
        <v>4.7930000000000004E-3</v>
      </c>
      <c r="J66" s="63">
        <v>4.7819999999999998E-3</v>
      </c>
      <c r="K66" s="64">
        <v>94637.1</v>
      </c>
      <c r="L66" s="64">
        <v>452.5</v>
      </c>
      <c r="M66" s="65">
        <v>26.03</v>
      </c>
    </row>
    <row r="67" spans="1:13" x14ac:dyDescent="0.35">
      <c r="A67" s="3">
        <v>60</v>
      </c>
      <c r="B67" s="63">
        <v>7.9950000000000004E-3</v>
      </c>
      <c r="C67" s="63">
        <v>7.9629999999999996E-3</v>
      </c>
      <c r="D67" s="64">
        <v>91015.2</v>
      </c>
      <c r="E67" s="64">
        <v>724.8</v>
      </c>
      <c r="F67" s="65">
        <v>22.52</v>
      </c>
      <c r="G67" s="3" t="s">
        <v>12</v>
      </c>
      <c r="H67" s="3">
        <v>60</v>
      </c>
      <c r="I67" s="63">
        <v>5.2069999999999998E-3</v>
      </c>
      <c r="J67" s="63">
        <v>5.1939999999999998E-3</v>
      </c>
      <c r="K67" s="64">
        <v>94184.6</v>
      </c>
      <c r="L67" s="64">
        <v>489.2</v>
      </c>
      <c r="M67" s="65">
        <v>25.15</v>
      </c>
    </row>
    <row r="68" spans="1:13" x14ac:dyDescent="0.35">
      <c r="A68" s="3">
        <v>61</v>
      </c>
      <c r="B68" s="63">
        <v>8.659E-3</v>
      </c>
      <c r="C68" s="63">
        <v>8.6219999999999995E-3</v>
      </c>
      <c r="D68" s="64">
        <v>90290.5</v>
      </c>
      <c r="E68" s="64">
        <v>778.5</v>
      </c>
      <c r="F68" s="65">
        <v>21.7</v>
      </c>
      <c r="G68" s="3" t="s">
        <v>12</v>
      </c>
      <c r="H68" s="3">
        <v>61</v>
      </c>
      <c r="I68" s="63">
        <v>5.64E-3</v>
      </c>
      <c r="J68" s="63">
        <v>5.6239999999999997E-3</v>
      </c>
      <c r="K68" s="64">
        <v>93695.4</v>
      </c>
      <c r="L68" s="64">
        <v>526.9</v>
      </c>
      <c r="M68" s="65">
        <v>24.28</v>
      </c>
    </row>
    <row r="69" spans="1:13" x14ac:dyDescent="0.35">
      <c r="A69" s="3">
        <v>62</v>
      </c>
      <c r="B69" s="63">
        <v>9.3980000000000001E-3</v>
      </c>
      <c r="C69" s="63">
        <v>9.3539999999999995E-3</v>
      </c>
      <c r="D69" s="64">
        <v>89512</v>
      </c>
      <c r="E69" s="64">
        <v>837.3</v>
      </c>
      <c r="F69" s="65">
        <v>20.88</v>
      </c>
      <c r="G69" s="3" t="s">
        <v>12</v>
      </c>
      <c r="H69" s="3">
        <v>62</v>
      </c>
      <c r="I69" s="63">
        <v>6.3210000000000002E-3</v>
      </c>
      <c r="J69" s="63">
        <v>6.3010000000000002E-3</v>
      </c>
      <c r="K69" s="64">
        <v>93168.5</v>
      </c>
      <c r="L69" s="64">
        <v>587</v>
      </c>
      <c r="M69" s="65">
        <v>23.42</v>
      </c>
    </row>
    <row r="70" spans="1:13" x14ac:dyDescent="0.35">
      <c r="A70" s="3">
        <v>63</v>
      </c>
      <c r="B70" s="63">
        <v>1.0592000000000001E-2</v>
      </c>
      <c r="C70" s="63">
        <v>1.0536E-2</v>
      </c>
      <c r="D70" s="64">
        <v>88674.7</v>
      </c>
      <c r="E70" s="64">
        <v>934.3</v>
      </c>
      <c r="F70" s="65">
        <v>20.07</v>
      </c>
      <c r="G70" s="3" t="s">
        <v>12</v>
      </c>
      <c r="H70" s="3">
        <v>63</v>
      </c>
      <c r="I70" s="63">
        <v>6.9059999999999998E-3</v>
      </c>
      <c r="J70" s="63">
        <v>6.8820000000000001E-3</v>
      </c>
      <c r="K70" s="64">
        <v>92581.4</v>
      </c>
      <c r="L70" s="64">
        <v>637.1</v>
      </c>
      <c r="M70" s="65">
        <v>22.56</v>
      </c>
    </row>
    <row r="71" spans="1:13" x14ac:dyDescent="0.35">
      <c r="A71" s="3">
        <v>64</v>
      </c>
      <c r="B71" s="63">
        <v>1.1535E-2</v>
      </c>
      <c r="C71" s="63">
        <v>1.1469E-2</v>
      </c>
      <c r="D71" s="64">
        <v>87740.4</v>
      </c>
      <c r="E71" s="64">
        <v>1006.3</v>
      </c>
      <c r="F71" s="65">
        <v>19.28</v>
      </c>
      <c r="G71" s="3" t="s">
        <v>12</v>
      </c>
      <c r="H71" s="3">
        <v>64</v>
      </c>
      <c r="I71" s="63">
        <v>7.3730000000000002E-3</v>
      </c>
      <c r="J71" s="63">
        <v>7.3460000000000001E-3</v>
      </c>
      <c r="K71" s="64">
        <v>91944.3</v>
      </c>
      <c r="L71" s="64">
        <v>675.4</v>
      </c>
      <c r="M71" s="65">
        <v>21.71</v>
      </c>
    </row>
    <row r="72" spans="1:13" x14ac:dyDescent="0.35">
      <c r="A72" s="3">
        <v>65</v>
      </c>
      <c r="B72" s="63">
        <v>1.2378999999999999E-2</v>
      </c>
      <c r="C72" s="63">
        <v>1.2303E-2</v>
      </c>
      <c r="D72" s="64">
        <v>86734.1</v>
      </c>
      <c r="E72" s="64">
        <v>1067.0999999999999</v>
      </c>
      <c r="F72" s="65">
        <v>18.5</v>
      </c>
      <c r="G72" s="3" t="s">
        <v>12</v>
      </c>
      <c r="H72" s="3">
        <v>65</v>
      </c>
      <c r="I72" s="63">
        <v>7.9489999999999995E-3</v>
      </c>
      <c r="J72" s="63">
        <v>7.9179999999999997E-3</v>
      </c>
      <c r="K72" s="64">
        <v>91268.9</v>
      </c>
      <c r="L72" s="64">
        <v>722.6</v>
      </c>
      <c r="M72" s="65">
        <v>20.87</v>
      </c>
    </row>
    <row r="73" spans="1:13" x14ac:dyDescent="0.35">
      <c r="A73" s="3">
        <v>66</v>
      </c>
      <c r="B73" s="63">
        <v>1.3641E-2</v>
      </c>
      <c r="C73" s="63">
        <v>1.3549E-2</v>
      </c>
      <c r="D73" s="64">
        <v>85667</v>
      </c>
      <c r="E73" s="64">
        <v>1160.7</v>
      </c>
      <c r="F73" s="65">
        <v>17.72</v>
      </c>
      <c r="G73" s="3" t="s">
        <v>12</v>
      </c>
      <c r="H73" s="3">
        <v>66</v>
      </c>
      <c r="I73" s="63">
        <v>8.9610000000000002E-3</v>
      </c>
      <c r="J73" s="63">
        <v>8.9210000000000001E-3</v>
      </c>
      <c r="K73" s="64">
        <v>90546.2</v>
      </c>
      <c r="L73" s="64">
        <v>807.8</v>
      </c>
      <c r="M73" s="65">
        <v>20.03</v>
      </c>
    </row>
    <row r="74" spans="1:13" x14ac:dyDescent="0.35">
      <c r="A74" s="3">
        <v>67</v>
      </c>
      <c r="B74" s="63">
        <v>1.4751999999999999E-2</v>
      </c>
      <c r="C74" s="63">
        <v>1.4644000000000001E-2</v>
      </c>
      <c r="D74" s="64">
        <v>84506.3</v>
      </c>
      <c r="E74" s="64">
        <v>1237.5</v>
      </c>
      <c r="F74" s="65">
        <v>16.96</v>
      </c>
      <c r="G74" s="3" t="s">
        <v>12</v>
      </c>
      <c r="H74" s="3">
        <v>67</v>
      </c>
      <c r="I74" s="63">
        <v>9.6830000000000006E-3</v>
      </c>
      <c r="J74" s="63">
        <v>9.6360000000000005E-3</v>
      </c>
      <c r="K74" s="64">
        <v>89738.5</v>
      </c>
      <c r="L74" s="64">
        <v>864.8</v>
      </c>
      <c r="M74" s="65">
        <v>19.21</v>
      </c>
    </row>
    <row r="75" spans="1:13" x14ac:dyDescent="0.35">
      <c r="A75" s="3">
        <v>68</v>
      </c>
      <c r="B75" s="63">
        <v>1.5796000000000001E-2</v>
      </c>
      <c r="C75" s="63">
        <v>1.5672999999999999E-2</v>
      </c>
      <c r="D75" s="64">
        <v>83268.800000000003</v>
      </c>
      <c r="E75" s="64">
        <v>1305</v>
      </c>
      <c r="F75" s="65">
        <v>16.2</v>
      </c>
      <c r="G75" s="3" t="s">
        <v>12</v>
      </c>
      <c r="H75" s="3">
        <v>68</v>
      </c>
      <c r="I75" s="63">
        <v>1.0446E-2</v>
      </c>
      <c r="J75" s="63">
        <v>1.0392E-2</v>
      </c>
      <c r="K75" s="64">
        <v>88873.7</v>
      </c>
      <c r="L75" s="64">
        <v>923.5</v>
      </c>
      <c r="M75" s="65">
        <v>18.39</v>
      </c>
    </row>
    <row r="76" spans="1:13" x14ac:dyDescent="0.35">
      <c r="A76" s="3">
        <v>69</v>
      </c>
      <c r="B76" s="63">
        <v>1.7416000000000001E-2</v>
      </c>
      <c r="C76" s="63">
        <v>1.7266E-2</v>
      </c>
      <c r="D76" s="64">
        <v>81963.8</v>
      </c>
      <c r="E76" s="64">
        <v>1415.2</v>
      </c>
      <c r="F76" s="65">
        <v>15.45</v>
      </c>
      <c r="G76" s="3" t="s">
        <v>12</v>
      </c>
      <c r="H76" s="3">
        <v>69</v>
      </c>
      <c r="I76" s="63">
        <v>1.1599E-2</v>
      </c>
      <c r="J76" s="63">
        <v>1.1532000000000001E-2</v>
      </c>
      <c r="K76" s="64">
        <v>87950.1</v>
      </c>
      <c r="L76" s="64">
        <v>1014.2</v>
      </c>
      <c r="M76" s="65">
        <v>17.579999999999998</v>
      </c>
    </row>
    <row r="77" spans="1:13" x14ac:dyDescent="0.35">
      <c r="A77" s="3">
        <v>70</v>
      </c>
      <c r="B77" s="63">
        <v>1.9125E-2</v>
      </c>
      <c r="C77" s="63">
        <v>1.8943999999999999E-2</v>
      </c>
      <c r="D77" s="64">
        <v>80548.600000000006</v>
      </c>
      <c r="E77" s="64">
        <v>1525.9</v>
      </c>
      <c r="F77" s="65">
        <v>14.72</v>
      </c>
      <c r="G77" s="3" t="s">
        <v>12</v>
      </c>
      <c r="H77" s="3">
        <v>70</v>
      </c>
      <c r="I77" s="63">
        <v>1.2766E-2</v>
      </c>
      <c r="J77" s="63">
        <v>1.2685E-2</v>
      </c>
      <c r="K77" s="64">
        <v>86935.9</v>
      </c>
      <c r="L77" s="64">
        <v>1102.8</v>
      </c>
      <c r="M77" s="65">
        <v>16.78</v>
      </c>
    </row>
    <row r="78" spans="1:13" x14ac:dyDescent="0.35">
      <c r="A78" s="3">
        <v>71</v>
      </c>
      <c r="B78" s="63">
        <v>2.1635000000000001E-2</v>
      </c>
      <c r="C78" s="63">
        <v>2.1402999999999998E-2</v>
      </c>
      <c r="D78" s="64">
        <v>79022.7</v>
      </c>
      <c r="E78" s="64">
        <v>1691.4</v>
      </c>
      <c r="F78" s="65">
        <v>13.99</v>
      </c>
      <c r="G78" s="3" t="s">
        <v>12</v>
      </c>
      <c r="H78" s="3">
        <v>71</v>
      </c>
      <c r="I78" s="63">
        <v>1.4375000000000001E-2</v>
      </c>
      <c r="J78" s="63">
        <v>1.4272999999999999E-2</v>
      </c>
      <c r="K78" s="64">
        <v>85833.1</v>
      </c>
      <c r="L78" s="64">
        <v>1225.0999999999999</v>
      </c>
      <c r="M78" s="65">
        <v>15.99</v>
      </c>
    </row>
    <row r="79" spans="1:13" x14ac:dyDescent="0.35">
      <c r="A79" s="3">
        <v>72</v>
      </c>
      <c r="B79" s="63">
        <v>2.3859999999999999E-2</v>
      </c>
      <c r="C79" s="63">
        <v>2.3578999999999999E-2</v>
      </c>
      <c r="D79" s="64">
        <v>77331.3</v>
      </c>
      <c r="E79" s="64">
        <v>1823.4</v>
      </c>
      <c r="F79" s="65">
        <v>13.29</v>
      </c>
      <c r="G79" s="3" t="s">
        <v>12</v>
      </c>
      <c r="H79" s="3">
        <v>72</v>
      </c>
      <c r="I79" s="63">
        <v>1.6091000000000001E-2</v>
      </c>
      <c r="J79" s="63">
        <v>1.5962E-2</v>
      </c>
      <c r="K79" s="64">
        <v>84608.1</v>
      </c>
      <c r="L79" s="64">
        <v>1350.5</v>
      </c>
      <c r="M79" s="65">
        <v>15.21</v>
      </c>
    </row>
    <row r="80" spans="1:13" x14ac:dyDescent="0.35">
      <c r="A80" s="3">
        <v>73</v>
      </c>
      <c r="B80" s="63">
        <v>2.6388999999999999E-2</v>
      </c>
      <c r="C80" s="63">
        <v>2.6044999999999999E-2</v>
      </c>
      <c r="D80" s="64">
        <v>75508</v>
      </c>
      <c r="E80" s="64">
        <v>1966.6</v>
      </c>
      <c r="F80" s="65">
        <v>12.6</v>
      </c>
      <c r="G80" s="3" t="s">
        <v>12</v>
      </c>
      <c r="H80" s="3">
        <v>73</v>
      </c>
      <c r="I80" s="63">
        <v>1.8158000000000001E-2</v>
      </c>
      <c r="J80" s="63">
        <v>1.7995000000000001E-2</v>
      </c>
      <c r="K80" s="64">
        <v>83257.5</v>
      </c>
      <c r="L80" s="64">
        <v>1498.2</v>
      </c>
      <c r="M80" s="65">
        <v>14.45</v>
      </c>
    </row>
    <row r="81" spans="1:13" x14ac:dyDescent="0.35">
      <c r="A81" s="3">
        <v>74</v>
      </c>
      <c r="B81" s="63">
        <v>3.0041999999999999E-2</v>
      </c>
      <c r="C81" s="63">
        <v>2.9597999999999999E-2</v>
      </c>
      <c r="D81" s="64">
        <v>73541.3</v>
      </c>
      <c r="E81" s="64">
        <v>2176.6</v>
      </c>
      <c r="F81" s="65">
        <v>11.92</v>
      </c>
      <c r="G81" s="3" t="s">
        <v>12</v>
      </c>
      <c r="H81" s="3">
        <v>74</v>
      </c>
      <c r="I81" s="63">
        <v>1.9913E-2</v>
      </c>
      <c r="J81" s="63">
        <v>1.9716999999999998E-2</v>
      </c>
      <c r="K81" s="64">
        <v>81759.399999999994</v>
      </c>
      <c r="L81" s="64">
        <v>1612</v>
      </c>
      <c r="M81" s="65">
        <v>13.71</v>
      </c>
    </row>
    <row r="82" spans="1:13" x14ac:dyDescent="0.35">
      <c r="A82" s="3">
        <v>75</v>
      </c>
      <c r="B82" s="63">
        <v>3.3521000000000002E-2</v>
      </c>
      <c r="C82" s="63">
        <v>3.2967999999999997E-2</v>
      </c>
      <c r="D82" s="64">
        <v>71364.7</v>
      </c>
      <c r="E82" s="64">
        <v>2352.8000000000002</v>
      </c>
      <c r="F82" s="65">
        <v>11.27</v>
      </c>
      <c r="G82" s="3" t="s">
        <v>12</v>
      </c>
      <c r="H82" s="3">
        <v>75</v>
      </c>
      <c r="I82" s="63">
        <v>2.2575999999999999E-2</v>
      </c>
      <c r="J82" s="63">
        <v>2.2324E-2</v>
      </c>
      <c r="K82" s="64">
        <v>80147.3</v>
      </c>
      <c r="L82" s="64">
        <v>1789.2</v>
      </c>
      <c r="M82" s="65">
        <v>12.97</v>
      </c>
    </row>
    <row r="83" spans="1:13" x14ac:dyDescent="0.35">
      <c r="A83" s="3">
        <v>76</v>
      </c>
      <c r="B83" s="63">
        <v>3.7344000000000002E-2</v>
      </c>
      <c r="C83" s="63">
        <v>3.6658999999999997E-2</v>
      </c>
      <c r="D83" s="64">
        <v>69011.899999999994</v>
      </c>
      <c r="E83" s="64">
        <v>2529.9</v>
      </c>
      <c r="F83" s="65">
        <v>10.63</v>
      </c>
      <c r="G83" s="3" t="s">
        <v>12</v>
      </c>
      <c r="H83" s="3">
        <v>76</v>
      </c>
      <c r="I83" s="63">
        <v>2.5888999999999999E-2</v>
      </c>
      <c r="J83" s="63">
        <v>2.5558000000000001E-2</v>
      </c>
      <c r="K83" s="64">
        <v>78358.2</v>
      </c>
      <c r="L83" s="64">
        <v>2002.7</v>
      </c>
      <c r="M83" s="65">
        <v>12.26</v>
      </c>
    </row>
    <row r="84" spans="1:13" x14ac:dyDescent="0.35">
      <c r="A84" s="3">
        <v>77</v>
      </c>
      <c r="B84" s="63">
        <v>4.0869000000000003E-2</v>
      </c>
      <c r="C84" s="63">
        <v>4.0051000000000003E-2</v>
      </c>
      <c r="D84" s="64">
        <v>66482</v>
      </c>
      <c r="E84" s="64">
        <v>2662.6</v>
      </c>
      <c r="F84" s="65">
        <v>10.02</v>
      </c>
      <c r="G84" s="3" t="s">
        <v>12</v>
      </c>
      <c r="H84" s="3">
        <v>77</v>
      </c>
      <c r="I84" s="63">
        <v>2.7900999999999999E-2</v>
      </c>
      <c r="J84" s="63">
        <v>2.7518000000000001E-2</v>
      </c>
      <c r="K84" s="64">
        <v>76355.5</v>
      </c>
      <c r="L84" s="64">
        <v>2101.1</v>
      </c>
      <c r="M84" s="65">
        <v>11.57</v>
      </c>
    </row>
    <row r="85" spans="1:13" x14ac:dyDescent="0.35">
      <c r="A85" s="3">
        <v>78</v>
      </c>
      <c r="B85" s="63">
        <v>4.5407000000000003E-2</v>
      </c>
      <c r="C85" s="63">
        <v>4.4399000000000001E-2</v>
      </c>
      <c r="D85" s="64">
        <v>63819.3</v>
      </c>
      <c r="E85" s="64">
        <v>2833.5</v>
      </c>
      <c r="F85" s="65">
        <v>9.42</v>
      </c>
      <c r="G85" s="3" t="s">
        <v>12</v>
      </c>
      <c r="H85" s="3">
        <v>78</v>
      </c>
      <c r="I85" s="63">
        <v>3.2039999999999999E-2</v>
      </c>
      <c r="J85" s="63">
        <v>3.1535000000000001E-2</v>
      </c>
      <c r="K85" s="64">
        <v>74254.3</v>
      </c>
      <c r="L85" s="64">
        <v>2341.6</v>
      </c>
      <c r="M85" s="65">
        <v>10.88</v>
      </c>
    </row>
    <row r="86" spans="1:13" x14ac:dyDescent="0.35">
      <c r="A86" s="3">
        <v>79</v>
      </c>
      <c r="B86" s="63">
        <v>5.0753E-2</v>
      </c>
      <c r="C86" s="63">
        <v>4.9496999999999999E-2</v>
      </c>
      <c r="D86" s="64">
        <v>60985.8</v>
      </c>
      <c r="E86" s="64">
        <v>3018.6</v>
      </c>
      <c r="F86" s="65">
        <v>8.83</v>
      </c>
      <c r="G86" s="3" t="s">
        <v>12</v>
      </c>
      <c r="H86" s="3">
        <v>79</v>
      </c>
      <c r="I86" s="63">
        <v>3.5338000000000001E-2</v>
      </c>
      <c r="J86" s="63">
        <v>3.4723999999999998E-2</v>
      </c>
      <c r="K86" s="64">
        <v>71912.7</v>
      </c>
      <c r="L86" s="64">
        <v>2497.1</v>
      </c>
      <c r="M86" s="65">
        <v>10.220000000000001</v>
      </c>
    </row>
    <row r="87" spans="1:13" x14ac:dyDescent="0.35">
      <c r="A87" s="3">
        <v>80</v>
      </c>
      <c r="B87" s="63">
        <v>5.7105000000000003E-2</v>
      </c>
      <c r="C87" s="63">
        <v>5.552E-2</v>
      </c>
      <c r="D87" s="64">
        <v>57967.199999999997</v>
      </c>
      <c r="E87" s="64">
        <v>3218.3</v>
      </c>
      <c r="F87" s="65">
        <v>8.26</v>
      </c>
      <c r="G87" s="3" t="s">
        <v>12</v>
      </c>
      <c r="H87" s="3">
        <v>80</v>
      </c>
      <c r="I87" s="63">
        <v>4.0680000000000001E-2</v>
      </c>
      <c r="J87" s="63">
        <v>3.9869000000000002E-2</v>
      </c>
      <c r="K87" s="64">
        <v>69415.600000000006</v>
      </c>
      <c r="L87" s="64">
        <v>2767.5</v>
      </c>
      <c r="M87" s="65">
        <v>9.57</v>
      </c>
    </row>
    <row r="88" spans="1:13" x14ac:dyDescent="0.35">
      <c r="A88" s="3">
        <v>81</v>
      </c>
      <c r="B88" s="63">
        <v>6.3767000000000004E-2</v>
      </c>
      <c r="C88" s="63">
        <v>6.1795999999999997E-2</v>
      </c>
      <c r="D88" s="64">
        <v>54748.800000000003</v>
      </c>
      <c r="E88" s="64">
        <v>3383.3</v>
      </c>
      <c r="F88" s="65">
        <v>7.72</v>
      </c>
      <c r="G88" s="3" t="s">
        <v>12</v>
      </c>
      <c r="H88" s="3">
        <v>81</v>
      </c>
      <c r="I88" s="63">
        <v>4.5888999999999999E-2</v>
      </c>
      <c r="J88" s="63">
        <v>4.4859999999999997E-2</v>
      </c>
      <c r="K88" s="64">
        <v>66648.100000000006</v>
      </c>
      <c r="L88" s="64">
        <v>2989.8</v>
      </c>
      <c r="M88" s="65">
        <v>8.94</v>
      </c>
    </row>
    <row r="89" spans="1:13" x14ac:dyDescent="0.35">
      <c r="A89" s="3">
        <v>82</v>
      </c>
      <c r="B89" s="63">
        <v>7.2288000000000005E-2</v>
      </c>
      <c r="C89" s="63">
        <v>6.9765999999999995E-2</v>
      </c>
      <c r="D89" s="64">
        <v>51365.5</v>
      </c>
      <c r="E89" s="64">
        <v>3583.6</v>
      </c>
      <c r="F89" s="65">
        <v>7.2</v>
      </c>
      <c r="G89" s="3" t="s">
        <v>12</v>
      </c>
      <c r="H89" s="3">
        <v>82</v>
      </c>
      <c r="I89" s="63">
        <v>5.2733000000000002E-2</v>
      </c>
      <c r="J89" s="63">
        <v>5.1378E-2</v>
      </c>
      <c r="K89" s="64">
        <v>63658.3</v>
      </c>
      <c r="L89" s="64">
        <v>3270.7</v>
      </c>
      <c r="M89" s="65">
        <v>8.34</v>
      </c>
    </row>
    <row r="90" spans="1:13" x14ac:dyDescent="0.35">
      <c r="A90" s="3">
        <v>83</v>
      </c>
      <c r="B90" s="63">
        <v>8.2263000000000003E-2</v>
      </c>
      <c r="C90" s="63">
        <v>7.9013E-2</v>
      </c>
      <c r="D90" s="64">
        <v>47782</v>
      </c>
      <c r="E90" s="64">
        <v>3775.4</v>
      </c>
      <c r="F90" s="65">
        <v>6.7</v>
      </c>
      <c r="G90" s="3" t="s">
        <v>12</v>
      </c>
      <c r="H90" s="3">
        <v>83</v>
      </c>
      <c r="I90" s="63">
        <v>6.0519999999999997E-2</v>
      </c>
      <c r="J90" s="63">
        <v>5.8742000000000003E-2</v>
      </c>
      <c r="K90" s="64">
        <v>60387.6</v>
      </c>
      <c r="L90" s="64">
        <v>3547.3</v>
      </c>
      <c r="M90" s="65">
        <v>7.76</v>
      </c>
    </row>
    <row r="91" spans="1:13" x14ac:dyDescent="0.35">
      <c r="A91" s="3">
        <v>84</v>
      </c>
      <c r="B91" s="63">
        <v>9.2491000000000004E-2</v>
      </c>
      <c r="C91" s="63">
        <v>8.8402999999999995E-2</v>
      </c>
      <c r="D91" s="64">
        <v>44006.6</v>
      </c>
      <c r="E91" s="64">
        <v>3890.3</v>
      </c>
      <c r="F91" s="65">
        <v>6.23</v>
      </c>
      <c r="G91" s="3" t="s">
        <v>12</v>
      </c>
      <c r="H91" s="3">
        <v>84</v>
      </c>
      <c r="I91" s="63">
        <v>6.9453000000000001E-2</v>
      </c>
      <c r="J91" s="63">
        <v>6.7122000000000001E-2</v>
      </c>
      <c r="K91" s="64">
        <v>56840.3</v>
      </c>
      <c r="L91" s="64">
        <v>3815.2</v>
      </c>
      <c r="M91" s="65">
        <v>7.22</v>
      </c>
    </row>
    <row r="92" spans="1:13" x14ac:dyDescent="0.35">
      <c r="A92" s="3">
        <v>85</v>
      </c>
      <c r="B92" s="63">
        <v>0.10427</v>
      </c>
      <c r="C92" s="63">
        <v>9.9103999999999998E-2</v>
      </c>
      <c r="D92" s="64">
        <v>40116.300000000003</v>
      </c>
      <c r="E92" s="64">
        <v>3975.7</v>
      </c>
      <c r="F92" s="65">
        <v>5.79</v>
      </c>
      <c r="G92" s="3" t="s">
        <v>12</v>
      </c>
      <c r="H92" s="3">
        <v>85</v>
      </c>
      <c r="I92" s="63">
        <v>7.85E-2</v>
      </c>
      <c r="J92" s="63">
        <v>7.5535000000000005E-2</v>
      </c>
      <c r="K92" s="64">
        <v>53025.1</v>
      </c>
      <c r="L92" s="64">
        <v>4005.3</v>
      </c>
      <c r="M92" s="65">
        <v>6.7</v>
      </c>
    </row>
    <row r="93" spans="1:13" x14ac:dyDescent="0.35">
      <c r="A93" s="3">
        <v>86</v>
      </c>
      <c r="B93" s="63">
        <v>0.117395</v>
      </c>
      <c r="C93" s="63">
        <v>0.110886</v>
      </c>
      <c r="D93" s="64">
        <v>36140.6</v>
      </c>
      <c r="E93" s="64">
        <v>4007.5</v>
      </c>
      <c r="F93" s="65">
        <v>5.37</v>
      </c>
      <c r="G93" s="3" t="s">
        <v>12</v>
      </c>
      <c r="H93" s="3">
        <v>86</v>
      </c>
      <c r="I93" s="63">
        <v>9.0046000000000001E-2</v>
      </c>
      <c r="J93" s="63">
        <v>8.6166000000000006E-2</v>
      </c>
      <c r="K93" s="64">
        <v>49019.8</v>
      </c>
      <c r="L93" s="64">
        <v>4223.8</v>
      </c>
      <c r="M93" s="65">
        <v>6.21</v>
      </c>
    </row>
    <row r="94" spans="1:13" x14ac:dyDescent="0.35">
      <c r="A94" s="3">
        <v>87</v>
      </c>
      <c r="B94" s="63">
        <v>0.13194800000000001</v>
      </c>
      <c r="C94" s="63">
        <v>0.123782</v>
      </c>
      <c r="D94" s="64">
        <v>32133.1</v>
      </c>
      <c r="E94" s="64">
        <v>3977.5</v>
      </c>
      <c r="F94" s="65">
        <v>4.9800000000000004</v>
      </c>
      <c r="G94" s="3" t="s">
        <v>12</v>
      </c>
      <c r="H94" s="3">
        <v>87</v>
      </c>
      <c r="I94" s="63">
        <v>0.10227799999999999</v>
      </c>
      <c r="J94" s="63">
        <v>9.7302E-2</v>
      </c>
      <c r="K94" s="64">
        <v>44796</v>
      </c>
      <c r="L94" s="64">
        <v>4358.7</v>
      </c>
      <c r="M94" s="65">
        <v>5.75</v>
      </c>
    </row>
    <row r="95" spans="1:13" x14ac:dyDescent="0.35">
      <c r="A95" s="3">
        <v>88</v>
      </c>
      <c r="B95" s="63">
        <v>0.14924999999999999</v>
      </c>
      <c r="C95" s="63">
        <v>0.13888600000000001</v>
      </c>
      <c r="D95" s="64">
        <v>28155.599999999999</v>
      </c>
      <c r="E95" s="64">
        <v>3910.4</v>
      </c>
      <c r="F95" s="65">
        <v>4.6100000000000003</v>
      </c>
      <c r="G95" s="3" t="s">
        <v>12</v>
      </c>
      <c r="H95" s="3">
        <v>88</v>
      </c>
      <c r="I95" s="63">
        <v>0.11744300000000001</v>
      </c>
      <c r="J95" s="63">
        <v>0.110929</v>
      </c>
      <c r="K95" s="64">
        <v>40437.199999999997</v>
      </c>
      <c r="L95" s="64">
        <v>4485.7</v>
      </c>
      <c r="M95" s="65">
        <v>5.31</v>
      </c>
    </row>
    <row r="96" spans="1:13" x14ac:dyDescent="0.35">
      <c r="A96" s="3">
        <v>89</v>
      </c>
      <c r="B96" s="63">
        <v>0.165659</v>
      </c>
      <c r="C96" s="63">
        <v>0.15298700000000001</v>
      </c>
      <c r="D96" s="64">
        <v>24245.200000000001</v>
      </c>
      <c r="E96" s="64">
        <v>3709.2</v>
      </c>
      <c r="F96" s="65">
        <v>4.2699999999999996</v>
      </c>
      <c r="G96" s="3" t="s">
        <v>12</v>
      </c>
      <c r="H96" s="3">
        <v>89</v>
      </c>
      <c r="I96" s="63">
        <v>0.13294</v>
      </c>
      <c r="J96" s="63">
        <v>0.124654</v>
      </c>
      <c r="K96" s="64">
        <v>35951.5</v>
      </c>
      <c r="L96" s="64">
        <v>4481.5</v>
      </c>
      <c r="M96" s="65">
        <v>4.91</v>
      </c>
    </row>
    <row r="97" spans="1:13" x14ac:dyDescent="0.35">
      <c r="A97" s="3">
        <v>90</v>
      </c>
      <c r="B97" s="63">
        <v>0.18359700000000001</v>
      </c>
      <c r="C97" s="63">
        <v>0.16816</v>
      </c>
      <c r="D97" s="64">
        <v>20536</v>
      </c>
      <c r="E97" s="64">
        <v>3453.3</v>
      </c>
      <c r="F97" s="65">
        <v>3.95</v>
      </c>
      <c r="G97" s="3" t="s">
        <v>12</v>
      </c>
      <c r="H97" s="3">
        <v>90</v>
      </c>
      <c r="I97" s="63">
        <v>0.14882799999999999</v>
      </c>
      <c r="J97" s="63">
        <v>0.13852</v>
      </c>
      <c r="K97" s="64">
        <v>31470</v>
      </c>
      <c r="L97" s="64">
        <v>4359.2</v>
      </c>
      <c r="M97" s="65">
        <v>4.54</v>
      </c>
    </row>
    <row r="98" spans="1:13" x14ac:dyDescent="0.35">
      <c r="A98" s="3">
        <v>91</v>
      </c>
      <c r="B98" s="63">
        <v>0.206673</v>
      </c>
      <c r="C98" s="63">
        <v>0.18731600000000001</v>
      </c>
      <c r="D98" s="64">
        <v>17082.7</v>
      </c>
      <c r="E98" s="64">
        <v>3199.9</v>
      </c>
      <c r="F98" s="65">
        <v>3.65</v>
      </c>
      <c r="G98" s="3" t="s">
        <v>12</v>
      </c>
      <c r="H98" s="3">
        <v>91</v>
      </c>
      <c r="I98" s="63">
        <v>0.167625</v>
      </c>
      <c r="J98" s="63">
        <v>0.15466299999999999</v>
      </c>
      <c r="K98" s="64">
        <v>27110.799999999999</v>
      </c>
      <c r="L98" s="64">
        <v>4193</v>
      </c>
      <c r="M98" s="65">
        <v>4.1900000000000004</v>
      </c>
    </row>
    <row r="99" spans="1:13" x14ac:dyDescent="0.35">
      <c r="A99" s="3">
        <v>92</v>
      </c>
      <c r="B99" s="63">
        <v>0.22861999999999999</v>
      </c>
      <c r="C99" s="63">
        <v>0.20516699999999999</v>
      </c>
      <c r="D99" s="64">
        <v>13882.8</v>
      </c>
      <c r="E99" s="64">
        <v>2848.3</v>
      </c>
      <c r="F99" s="65">
        <v>3.37</v>
      </c>
      <c r="G99" s="3" t="s">
        <v>12</v>
      </c>
      <c r="H99" s="3">
        <v>92</v>
      </c>
      <c r="I99" s="63">
        <v>0.18892600000000001</v>
      </c>
      <c r="J99" s="63">
        <v>0.17262</v>
      </c>
      <c r="K99" s="64">
        <v>22917.8</v>
      </c>
      <c r="L99" s="64">
        <v>3956.1</v>
      </c>
      <c r="M99" s="65">
        <v>3.86</v>
      </c>
    </row>
    <row r="100" spans="1:13" x14ac:dyDescent="0.35">
      <c r="A100" s="3">
        <v>93</v>
      </c>
      <c r="B100" s="63">
        <v>0.25508500000000001</v>
      </c>
      <c r="C100" s="63">
        <v>0.22623099999999999</v>
      </c>
      <c r="D100" s="64">
        <v>11034.5</v>
      </c>
      <c r="E100" s="64">
        <v>2496.3000000000002</v>
      </c>
      <c r="F100" s="65">
        <v>3.12</v>
      </c>
      <c r="G100" s="3" t="s">
        <v>12</v>
      </c>
      <c r="H100" s="3">
        <v>93</v>
      </c>
      <c r="I100" s="63">
        <v>0.21098900000000001</v>
      </c>
      <c r="J100" s="63">
        <v>0.190855</v>
      </c>
      <c r="K100" s="64">
        <v>18961.7</v>
      </c>
      <c r="L100" s="64">
        <v>3618.9</v>
      </c>
      <c r="M100" s="65">
        <v>3.57</v>
      </c>
    </row>
    <row r="101" spans="1:13" x14ac:dyDescent="0.35">
      <c r="A101" s="3">
        <v>94</v>
      </c>
      <c r="B101" s="63">
        <v>0.28448000000000001</v>
      </c>
      <c r="C101" s="63">
        <v>0.249054</v>
      </c>
      <c r="D101" s="64">
        <v>8538.2000000000007</v>
      </c>
      <c r="E101" s="64">
        <v>2126.5</v>
      </c>
      <c r="F101" s="65">
        <v>2.88</v>
      </c>
      <c r="G101" s="3" t="s">
        <v>12</v>
      </c>
      <c r="H101" s="3">
        <v>94</v>
      </c>
      <c r="I101" s="63">
        <v>0.236842</v>
      </c>
      <c r="J101" s="63">
        <v>0.21176400000000001</v>
      </c>
      <c r="K101" s="64">
        <v>15342.8</v>
      </c>
      <c r="L101" s="64">
        <v>3249.1</v>
      </c>
      <c r="M101" s="65">
        <v>3.29</v>
      </c>
    </row>
    <row r="102" spans="1:13" x14ac:dyDescent="0.35">
      <c r="A102" s="3">
        <v>95</v>
      </c>
      <c r="B102" s="63">
        <v>0.308417</v>
      </c>
      <c r="C102" s="63">
        <v>0.26721099999999998</v>
      </c>
      <c r="D102" s="64">
        <v>6411.7</v>
      </c>
      <c r="E102" s="64">
        <v>1713.3</v>
      </c>
      <c r="F102" s="65">
        <v>2.67</v>
      </c>
      <c r="G102" s="3" t="s">
        <v>12</v>
      </c>
      <c r="H102" s="3">
        <v>95</v>
      </c>
      <c r="I102" s="63">
        <v>0.25960800000000001</v>
      </c>
      <c r="J102" s="63">
        <v>0.22978100000000001</v>
      </c>
      <c r="K102" s="64">
        <v>12093.7</v>
      </c>
      <c r="L102" s="64">
        <v>2778.9</v>
      </c>
      <c r="M102" s="65">
        <v>3.04</v>
      </c>
    </row>
    <row r="103" spans="1:13" x14ac:dyDescent="0.35">
      <c r="A103" s="3">
        <v>96</v>
      </c>
      <c r="B103" s="63">
        <v>0.34448699999999999</v>
      </c>
      <c r="C103" s="63">
        <v>0.29387000000000002</v>
      </c>
      <c r="D103" s="64">
        <v>4698.3999999999996</v>
      </c>
      <c r="E103" s="64">
        <v>1380.7</v>
      </c>
      <c r="F103" s="65">
        <v>2.46</v>
      </c>
      <c r="G103" s="3" t="s">
        <v>12</v>
      </c>
      <c r="H103" s="3">
        <v>96</v>
      </c>
      <c r="I103" s="63">
        <v>0.29311900000000002</v>
      </c>
      <c r="J103" s="63">
        <v>0.25565100000000002</v>
      </c>
      <c r="K103" s="64">
        <v>9314.7999999999993</v>
      </c>
      <c r="L103" s="64">
        <v>2381.3000000000002</v>
      </c>
      <c r="M103" s="65">
        <v>2.79</v>
      </c>
    </row>
    <row r="104" spans="1:13" x14ac:dyDescent="0.35">
      <c r="A104" s="3">
        <v>97</v>
      </c>
      <c r="B104" s="63">
        <v>0.37464700000000001</v>
      </c>
      <c r="C104" s="63">
        <v>0.31553900000000001</v>
      </c>
      <c r="D104" s="64">
        <v>3317.7</v>
      </c>
      <c r="E104" s="64">
        <v>1046.9000000000001</v>
      </c>
      <c r="F104" s="65">
        <v>2.2799999999999998</v>
      </c>
      <c r="G104" s="3" t="s">
        <v>12</v>
      </c>
      <c r="H104" s="3">
        <v>97</v>
      </c>
      <c r="I104" s="63">
        <v>0.32044499999999998</v>
      </c>
      <c r="J104" s="63">
        <v>0.27619300000000002</v>
      </c>
      <c r="K104" s="64">
        <v>6933.5</v>
      </c>
      <c r="L104" s="64">
        <v>1915</v>
      </c>
      <c r="M104" s="65">
        <v>2.58</v>
      </c>
    </row>
    <row r="105" spans="1:13" x14ac:dyDescent="0.35">
      <c r="A105" s="3">
        <v>98</v>
      </c>
      <c r="B105" s="63">
        <v>0.41168399999999999</v>
      </c>
      <c r="C105" s="63">
        <v>0.34140799999999999</v>
      </c>
      <c r="D105" s="64">
        <v>2270.8000000000002</v>
      </c>
      <c r="E105" s="64">
        <v>775.3</v>
      </c>
      <c r="F105" s="65">
        <v>2.1</v>
      </c>
      <c r="G105" s="3" t="s">
        <v>12</v>
      </c>
      <c r="H105" s="3">
        <v>98</v>
      </c>
      <c r="I105" s="63">
        <v>0.36431599999999997</v>
      </c>
      <c r="J105" s="63">
        <v>0.30817800000000001</v>
      </c>
      <c r="K105" s="64">
        <v>5018.5</v>
      </c>
      <c r="L105" s="64">
        <v>1546.6</v>
      </c>
      <c r="M105" s="65">
        <v>2.38</v>
      </c>
    </row>
    <row r="106" spans="1:13" x14ac:dyDescent="0.35">
      <c r="A106" s="3">
        <v>99</v>
      </c>
      <c r="B106" s="63">
        <v>0.46440500000000001</v>
      </c>
      <c r="C106" s="63">
        <v>0.37689</v>
      </c>
      <c r="D106" s="64">
        <v>1495.6</v>
      </c>
      <c r="E106" s="64">
        <v>563.70000000000005</v>
      </c>
      <c r="F106" s="65">
        <v>1.93</v>
      </c>
      <c r="G106" s="3" t="s">
        <v>12</v>
      </c>
      <c r="H106" s="3">
        <v>99</v>
      </c>
      <c r="I106" s="63">
        <v>0.39661800000000003</v>
      </c>
      <c r="J106" s="63">
        <v>0.330982</v>
      </c>
      <c r="K106" s="64">
        <v>3471.9</v>
      </c>
      <c r="L106" s="64">
        <v>1149.0999999999999</v>
      </c>
      <c r="M106" s="65">
        <v>2.21</v>
      </c>
    </row>
    <row r="107" spans="1:13" x14ac:dyDescent="0.35">
      <c r="A107" s="3">
        <v>100</v>
      </c>
      <c r="B107" s="3">
        <v>0.52510199999999996</v>
      </c>
      <c r="C107" s="3">
        <v>0.415906</v>
      </c>
      <c r="D107" s="3">
        <v>931.9</v>
      </c>
      <c r="E107" s="3">
        <v>387.6</v>
      </c>
      <c r="F107" s="3">
        <v>1.8</v>
      </c>
      <c r="G107" s="3" t="s">
        <v>12</v>
      </c>
      <c r="H107" s="3">
        <v>100</v>
      </c>
      <c r="I107" s="3">
        <v>0.43020199999999997</v>
      </c>
      <c r="J107" s="3">
        <v>0.35404600000000003</v>
      </c>
      <c r="K107" s="3">
        <v>2322.8000000000002</v>
      </c>
      <c r="L107" s="3">
        <v>822.4</v>
      </c>
      <c r="M107" s="3">
        <v>2.06</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46</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4.1980000000000003E-3</v>
      </c>
      <c r="C7" s="63">
        <v>4.189E-3</v>
      </c>
      <c r="D7" s="64">
        <v>100000</v>
      </c>
      <c r="E7" s="64">
        <v>418.9</v>
      </c>
      <c r="F7" s="65">
        <v>79.150000000000006</v>
      </c>
      <c r="G7" s="3" t="s">
        <v>12</v>
      </c>
      <c r="H7" s="3">
        <v>0</v>
      </c>
      <c r="I7" s="63">
        <v>3.4940000000000001E-3</v>
      </c>
      <c r="J7" s="63">
        <v>3.4870000000000001E-3</v>
      </c>
      <c r="K7" s="64">
        <v>100000</v>
      </c>
      <c r="L7" s="64">
        <v>348.7</v>
      </c>
      <c r="M7" s="65">
        <v>82.85</v>
      </c>
    </row>
    <row r="8" spans="1:13" x14ac:dyDescent="0.35">
      <c r="A8" s="3">
        <v>1</v>
      </c>
      <c r="B8" s="63">
        <v>3.1E-4</v>
      </c>
      <c r="C8" s="63">
        <v>3.0899999999999998E-4</v>
      </c>
      <c r="D8" s="64">
        <v>99581.1</v>
      </c>
      <c r="E8" s="64">
        <v>30.8</v>
      </c>
      <c r="F8" s="65">
        <v>78.48</v>
      </c>
      <c r="G8" s="3" t="s">
        <v>12</v>
      </c>
      <c r="H8" s="3">
        <v>1</v>
      </c>
      <c r="I8" s="63">
        <v>2.5099999999999998E-4</v>
      </c>
      <c r="J8" s="63">
        <v>2.5099999999999998E-4</v>
      </c>
      <c r="K8" s="64">
        <v>99651.3</v>
      </c>
      <c r="L8" s="64">
        <v>25</v>
      </c>
      <c r="M8" s="65">
        <v>82.14</v>
      </c>
    </row>
    <row r="9" spans="1:13" x14ac:dyDescent="0.35">
      <c r="A9" s="3">
        <v>2</v>
      </c>
      <c r="B9" s="63">
        <v>1.6200000000000001E-4</v>
      </c>
      <c r="C9" s="63">
        <v>1.6200000000000001E-4</v>
      </c>
      <c r="D9" s="64">
        <v>99550.3</v>
      </c>
      <c r="E9" s="64">
        <v>16.100000000000001</v>
      </c>
      <c r="F9" s="65">
        <v>77.5</v>
      </c>
      <c r="G9" s="3" t="s">
        <v>12</v>
      </c>
      <c r="H9" s="3">
        <v>2</v>
      </c>
      <c r="I9" s="63">
        <v>1.4100000000000001E-4</v>
      </c>
      <c r="J9" s="63">
        <v>1.4100000000000001E-4</v>
      </c>
      <c r="K9" s="64">
        <v>99626.2</v>
      </c>
      <c r="L9" s="64">
        <v>14</v>
      </c>
      <c r="M9" s="65">
        <v>81.16</v>
      </c>
    </row>
    <row r="10" spans="1:13" x14ac:dyDescent="0.35">
      <c r="A10" s="3">
        <v>3</v>
      </c>
      <c r="B10" s="63">
        <v>1.2999999999999999E-4</v>
      </c>
      <c r="C10" s="63">
        <v>1.2999999999999999E-4</v>
      </c>
      <c r="D10" s="64">
        <v>99534.2</v>
      </c>
      <c r="E10" s="64">
        <v>13</v>
      </c>
      <c r="F10" s="65">
        <v>76.52</v>
      </c>
      <c r="G10" s="3" t="s">
        <v>12</v>
      </c>
      <c r="H10" s="3">
        <v>3</v>
      </c>
      <c r="I10" s="63">
        <v>1.0900000000000001E-4</v>
      </c>
      <c r="J10" s="63">
        <v>1.0900000000000001E-4</v>
      </c>
      <c r="K10" s="64">
        <v>99612.2</v>
      </c>
      <c r="L10" s="64">
        <v>10.9</v>
      </c>
      <c r="M10" s="65">
        <v>80.17</v>
      </c>
    </row>
    <row r="11" spans="1:13" x14ac:dyDescent="0.35">
      <c r="A11" s="3">
        <v>4</v>
      </c>
      <c r="B11" s="63">
        <v>9.0000000000000006E-5</v>
      </c>
      <c r="C11" s="63">
        <v>9.0000000000000006E-5</v>
      </c>
      <c r="D11" s="64">
        <v>99521.2</v>
      </c>
      <c r="E11" s="64">
        <v>9</v>
      </c>
      <c r="F11" s="65">
        <v>75.53</v>
      </c>
      <c r="G11" s="3" t="s">
        <v>12</v>
      </c>
      <c r="H11" s="3">
        <v>4</v>
      </c>
      <c r="I11" s="63">
        <v>8.2999999999999998E-5</v>
      </c>
      <c r="J11" s="63">
        <v>8.2999999999999998E-5</v>
      </c>
      <c r="K11" s="64">
        <v>99601.3</v>
      </c>
      <c r="L11" s="64">
        <v>8.1999999999999993</v>
      </c>
      <c r="M11" s="65">
        <v>79.180000000000007</v>
      </c>
    </row>
    <row r="12" spans="1:13" x14ac:dyDescent="0.35">
      <c r="A12" s="3">
        <v>5</v>
      </c>
      <c r="B12" s="63">
        <v>9.3999999999999994E-5</v>
      </c>
      <c r="C12" s="63">
        <v>9.3999999999999994E-5</v>
      </c>
      <c r="D12" s="64">
        <v>99512.2</v>
      </c>
      <c r="E12" s="64">
        <v>9.3000000000000007</v>
      </c>
      <c r="F12" s="65">
        <v>74.53</v>
      </c>
      <c r="G12" s="3" t="s">
        <v>12</v>
      </c>
      <c r="H12" s="3">
        <v>5</v>
      </c>
      <c r="I12" s="63">
        <v>6.7000000000000002E-5</v>
      </c>
      <c r="J12" s="63">
        <v>6.7000000000000002E-5</v>
      </c>
      <c r="K12" s="64">
        <v>99593.1</v>
      </c>
      <c r="L12" s="64">
        <v>6.6</v>
      </c>
      <c r="M12" s="65">
        <v>78.180000000000007</v>
      </c>
    </row>
    <row r="13" spans="1:13" x14ac:dyDescent="0.35">
      <c r="A13" s="3">
        <v>6</v>
      </c>
      <c r="B13" s="63">
        <v>8.8999999999999995E-5</v>
      </c>
      <c r="C13" s="63">
        <v>8.8999999999999995E-5</v>
      </c>
      <c r="D13" s="64">
        <v>99502.9</v>
      </c>
      <c r="E13" s="64">
        <v>8.9</v>
      </c>
      <c r="F13" s="65">
        <v>73.540000000000006</v>
      </c>
      <c r="G13" s="3" t="s">
        <v>12</v>
      </c>
      <c r="H13" s="3">
        <v>6</v>
      </c>
      <c r="I13" s="63">
        <v>7.2000000000000002E-5</v>
      </c>
      <c r="J13" s="63">
        <v>7.2000000000000002E-5</v>
      </c>
      <c r="K13" s="64">
        <v>99586.4</v>
      </c>
      <c r="L13" s="64">
        <v>7.2</v>
      </c>
      <c r="M13" s="65">
        <v>77.19</v>
      </c>
    </row>
    <row r="14" spans="1:13" x14ac:dyDescent="0.35">
      <c r="A14" s="3">
        <v>7</v>
      </c>
      <c r="B14" s="63">
        <v>8.6000000000000003E-5</v>
      </c>
      <c r="C14" s="63">
        <v>8.6000000000000003E-5</v>
      </c>
      <c r="D14" s="64">
        <v>99494</v>
      </c>
      <c r="E14" s="64">
        <v>8.6</v>
      </c>
      <c r="F14" s="65">
        <v>72.55</v>
      </c>
      <c r="G14" s="3" t="s">
        <v>12</v>
      </c>
      <c r="H14" s="3">
        <v>7</v>
      </c>
      <c r="I14" s="63">
        <v>7.4999999999999993E-5</v>
      </c>
      <c r="J14" s="63">
        <v>7.4999999999999993E-5</v>
      </c>
      <c r="K14" s="64">
        <v>99579.199999999997</v>
      </c>
      <c r="L14" s="64">
        <v>7.5</v>
      </c>
      <c r="M14" s="65">
        <v>76.19</v>
      </c>
    </row>
    <row r="15" spans="1:13" x14ac:dyDescent="0.35">
      <c r="A15" s="3">
        <v>8</v>
      </c>
      <c r="B15" s="63">
        <v>6.4999999999999994E-5</v>
      </c>
      <c r="C15" s="63">
        <v>6.4999999999999994E-5</v>
      </c>
      <c r="D15" s="64">
        <v>99485.5</v>
      </c>
      <c r="E15" s="64">
        <v>6.5</v>
      </c>
      <c r="F15" s="65">
        <v>71.55</v>
      </c>
      <c r="G15" s="3" t="s">
        <v>12</v>
      </c>
      <c r="H15" s="3">
        <v>8</v>
      </c>
      <c r="I15" s="63">
        <v>5.8E-5</v>
      </c>
      <c r="J15" s="63">
        <v>5.8E-5</v>
      </c>
      <c r="K15" s="64">
        <v>99571.7</v>
      </c>
      <c r="L15" s="64">
        <v>5.8</v>
      </c>
      <c r="M15" s="65">
        <v>75.2</v>
      </c>
    </row>
    <row r="16" spans="1:13" x14ac:dyDescent="0.35">
      <c r="A16" s="3">
        <v>9</v>
      </c>
      <c r="B16" s="63">
        <v>8.7999999999999998E-5</v>
      </c>
      <c r="C16" s="63">
        <v>8.7999999999999998E-5</v>
      </c>
      <c r="D16" s="64">
        <v>99479</v>
      </c>
      <c r="E16" s="64">
        <v>8.8000000000000007</v>
      </c>
      <c r="F16" s="65">
        <v>70.56</v>
      </c>
      <c r="G16" s="3" t="s">
        <v>12</v>
      </c>
      <c r="H16" s="3">
        <v>9</v>
      </c>
      <c r="I16" s="63">
        <v>6.8999999999999997E-5</v>
      </c>
      <c r="J16" s="63">
        <v>6.8999999999999997E-5</v>
      </c>
      <c r="K16" s="64">
        <v>99565.9</v>
      </c>
      <c r="L16" s="64">
        <v>6.9</v>
      </c>
      <c r="M16" s="65">
        <v>74.2</v>
      </c>
    </row>
    <row r="17" spans="1:13" x14ac:dyDescent="0.35">
      <c r="A17" s="3">
        <v>10</v>
      </c>
      <c r="B17" s="63">
        <v>9.3999999999999994E-5</v>
      </c>
      <c r="C17" s="63">
        <v>9.3999999999999994E-5</v>
      </c>
      <c r="D17" s="64">
        <v>99470.3</v>
      </c>
      <c r="E17" s="64">
        <v>9.3000000000000007</v>
      </c>
      <c r="F17" s="65">
        <v>69.56</v>
      </c>
      <c r="G17" s="3" t="s">
        <v>12</v>
      </c>
      <c r="H17" s="3">
        <v>10</v>
      </c>
      <c r="I17" s="63">
        <v>5.8E-5</v>
      </c>
      <c r="J17" s="63">
        <v>5.8E-5</v>
      </c>
      <c r="K17" s="64">
        <v>99559</v>
      </c>
      <c r="L17" s="64">
        <v>5.8</v>
      </c>
      <c r="M17" s="65">
        <v>73.209999999999994</v>
      </c>
    </row>
    <row r="18" spans="1:13" x14ac:dyDescent="0.35">
      <c r="A18" s="3">
        <v>11</v>
      </c>
      <c r="B18" s="63">
        <v>9.8999999999999994E-5</v>
      </c>
      <c r="C18" s="63">
        <v>9.8999999999999994E-5</v>
      </c>
      <c r="D18" s="64">
        <v>99460.9</v>
      </c>
      <c r="E18" s="64">
        <v>9.9</v>
      </c>
      <c r="F18" s="65">
        <v>68.569999999999993</v>
      </c>
      <c r="G18" s="3" t="s">
        <v>12</v>
      </c>
      <c r="H18" s="3">
        <v>11</v>
      </c>
      <c r="I18" s="63">
        <v>6.0999999999999999E-5</v>
      </c>
      <c r="J18" s="63">
        <v>6.0999999999999999E-5</v>
      </c>
      <c r="K18" s="64">
        <v>99553.2</v>
      </c>
      <c r="L18" s="64">
        <v>6</v>
      </c>
      <c r="M18" s="65">
        <v>72.209999999999994</v>
      </c>
    </row>
    <row r="19" spans="1:13" x14ac:dyDescent="0.35">
      <c r="A19" s="3">
        <v>12</v>
      </c>
      <c r="B19" s="63">
        <v>9.6000000000000002E-5</v>
      </c>
      <c r="C19" s="63">
        <v>9.6000000000000002E-5</v>
      </c>
      <c r="D19" s="64">
        <v>99451</v>
      </c>
      <c r="E19" s="64">
        <v>9.5</v>
      </c>
      <c r="F19" s="65">
        <v>67.58</v>
      </c>
      <c r="G19" s="3" t="s">
        <v>12</v>
      </c>
      <c r="H19" s="3">
        <v>12</v>
      </c>
      <c r="I19" s="63">
        <v>6.0999999999999999E-5</v>
      </c>
      <c r="J19" s="63">
        <v>6.0999999999999999E-5</v>
      </c>
      <c r="K19" s="64">
        <v>99547.199999999997</v>
      </c>
      <c r="L19" s="64">
        <v>6.1</v>
      </c>
      <c r="M19" s="65">
        <v>71.22</v>
      </c>
    </row>
    <row r="20" spans="1:13" x14ac:dyDescent="0.35">
      <c r="A20" s="3">
        <v>13</v>
      </c>
      <c r="B20" s="63">
        <v>1E-4</v>
      </c>
      <c r="C20" s="63">
        <v>1E-4</v>
      </c>
      <c r="D20" s="64">
        <v>99441.5</v>
      </c>
      <c r="E20" s="64">
        <v>9.9</v>
      </c>
      <c r="F20" s="65">
        <v>66.58</v>
      </c>
      <c r="G20" s="3" t="s">
        <v>12</v>
      </c>
      <c r="H20" s="3">
        <v>13</v>
      </c>
      <c r="I20" s="63">
        <v>1.06E-4</v>
      </c>
      <c r="J20" s="63">
        <v>1.06E-4</v>
      </c>
      <c r="K20" s="64">
        <v>99541.1</v>
      </c>
      <c r="L20" s="64">
        <v>10.5</v>
      </c>
      <c r="M20" s="65">
        <v>70.22</v>
      </c>
    </row>
    <row r="21" spans="1:13" x14ac:dyDescent="0.35">
      <c r="A21" s="3">
        <v>14</v>
      </c>
      <c r="B21" s="63">
        <v>1.25E-4</v>
      </c>
      <c r="C21" s="63">
        <v>1.25E-4</v>
      </c>
      <c r="D21" s="64">
        <v>99431.6</v>
      </c>
      <c r="E21" s="64">
        <v>12.4</v>
      </c>
      <c r="F21" s="65">
        <v>65.59</v>
      </c>
      <c r="G21" s="3" t="s">
        <v>12</v>
      </c>
      <c r="H21" s="3">
        <v>14</v>
      </c>
      <c r="I21" s="63">
        <v>1.1400000000000001E-4</v>
      </c>
      <c r="J21" s="63">
        <v>1.1400000000000001E-4</v>
      </c>
      <c r="K21" s="64">
        <v>99530.6</v>
      </c>
      <c r="L21" s="64">
        <v>11.3</v>
      </c>
      <c r="M21" s="65">
        <v>69.23</v>
      </c>
    </row>
    <row r="22" spans="1:13" x14ac:dyDescent="0.35">
      <c r="A22" s="3">
        <v>15</v>
      </c>
      <c r="B22" s="63">
        <v>1.55E-4</v>
      </c>
      <c r="C22" s="63">
        <v>1.55E-4</v>
      </c>
      <c r="D22" s="64">
        <v>99419.1</v>
      </c>
      <c r="E22" s="64">
        <v>15.4</v>
      </c>
      <c r="F22" s="65">
        <v>64.599999999999994</v>
      </c>
      <c r="G22" s="3" t="s">
        <v>12</v>
      </c>
      <c r="H22" s="3">
        <v>15</v>
      </c>
      <c r="I22" s="63">
        <v>1.3799999999999999E-4</v>
      </c>
      <c r="J22" s="63">
        <v>1.3799999999999999E-4</v>
      </c>
      <c r="K22" s="64">
        <v>99519.3</v>
      </c>
      <c r="L22" s="64">
        <v>13.7</v>
      </c>
      <c r="M22" s="65">
        <v>68.239999999999995</v>
      </c>
    </row>
    <row r="23" spans="1:13" x14ac:dyDescent="0.35">
      <c r="A23" s="3">
        <v>16</v>
      </c>
      <c r="B23" s="63">
        <v>2.1599999999999999E-4</v>
      </c>
      <c r="C23" s="63">
        <v>2.1599999999999999E-4</v>
      </c>
      <c r="D23" s="64">
        <v>99403.7</v>
      </c>
      <c r="E23" s="64">
        <v>21.5</v>
      </c>
      <c r="F23" s="65">
        <v>63.61</v>
      </c>
      <c r="G23" s="3" t="s">
        <v>12</v>
      </c>
      <c r="H23" s="3">
        <v>16</v>
      </c>
      <c r="I23" s="63">
        <v>1.5899999999999999E-4</v>
      </c>
      <c r="J23" s="63">
        <v>1.5899999999999999E-4</v>
      </c>
      <c r="K23" s="64">
        <v>99505.600000000006</v>
      </c>
      <c r="L23" s="64">
        <v>15.9</v>
      </c>
      <c r="M23" s="65">
        <v>67.25</v>
      </c>
    </row>
    <row r="24" spans="1:13" x14ac:dyDescent="0.35">
      <c r="A24" s="3">
        <v>17</v>
      </c>
      <c r="B24" s="63">
        <v>2.9500000000000001E-4</v>
      </c>
      <c r="C24" s="63">
        <v>2.9500000000000001E-4</v>
      </c>
      <c r="D24" s="64">
        <v>99382.2</v>
      </c>
      <c r="E24" s="64">
        <v>29.4</v>
      </c>
      <c r="F24" s="65">
        <v>62.62</v>
      </c>
      <c r="G24" s="3" t="s">
        <v>12</v>
      </c>
      <c r="H24" s="3">
        <v>17</v>
      </c>
      <c r="I24" s="63">
        <v>1.54E-4</v>
      </c>
      <c r="J24" s="63">
        <v>1.54E-4</v>
      </c>
      <c r="K24" s="64">
        <v>99489.7</v>
      </c>
      <c r="L24" s="64">
        <v>15.3</v>
      </c>
      <c r="M24" s="65">
        <v>66.260000000000005</v>
      </c>
    </row>
    <row r="25" spans="1:13" x14ac:dyDescent="0.35">
      <c r="A25" s="3">
        <v>18</v>
      </c>
      <c r="B25" s="63">
        <v>4.0700000000000003E-4</v>
      </c>
      <c r="C25" s="63">
        <v>4.0700000000000003E-4</v>
      </c>
      <c r="D25" s="64">
        <v>99352.9</v>
      </c>
      <c r="E25" s="64">
        <v>40.4</v>
      </c>
      <c r="F25" s="65">
        <v>61.64</v>
      </c>
      <c r="G25" s="3" t="s">
        <v>12</v>
      </c>
      <c r="H25" s="3">
        <v>18</v>
      </c>
      <c r="I25" s="63">
        <v>2.0799999999999999E-4</v>
      </c>
      <c r="J25" s="63">
        <v>2.0799999999999999E-4</v>
      </c>
      <c r="K25" s="64">
        <v>99474.4</v>
      </c>
      <c r="L25" s="64">
        <v>20.7</v>
      </c>
      <c r="M25" s="65">
        <v>65.27</v>
      </c>
    </row>
    <row r="26" spans="1:13" x14ac:dyDescent="0.35">
      <c r="A26" s="3">
        <v>19</v>
      </c>
      <c r="B26" s="63">
        <v>4.4700000000000002E-4</v>
      </c>
      <c r="C26" s="63">
        <v>4.4700000000000002E-4</v>
      </c>
      <c r="D26" s="64">
        <v>99312.5</v>
      </c>
      <c r="E26" s="64">
        <v>44.4</v>
      </c>
      <c r="F26" s="65">
        <v>60.66</v>
      </c>
      <c r="G26" s="3" t="s">
        <v>12</v>
      </c>
      <c r="H26" s="3">
        <v>19</v>
      </c>
      <c r="I26" s="63">
        <v>2.05E-4</v>
      </c>
      <c r="J26" s="63">
        <v>2.05E-4</v>
      </c>
      <c r="K26" s="64">
        <v>99453.7</v>
      </c>
      <c r="L26" s="64">
        <v>20.399999999999999</v>
      </c>
      <c r="M26" s="65">
        <v>64.28</v>
      </c>
    </row>
    <row r="27" spans="1:13" x14ac:dyDescent="0.35">
      <c r="A27" s="3">
        <v>20</v>
      </c>
      <c r="B27" s="63">
        <v>4.6500000000000003E-4</v>
      </c>
      <c r="C27" s="63">
        <v>4.6500000000000003E-4</v>
      </c>
      <c r="D27" s="64">
        <v>99268.1</v>
      </c>
      <c r="E27" s="64">
        <v>46.1</v>
      </c>
      <c r="F27" s="65">
        <v>59.69</v>
      </c>
      <c r="G27" s="3" t="s">
        <v>12</v>
      </c>
      <c r="H27" s="3">
        <v>20</v>
      </c>
      <c r="I27" s="63">
        <v>2.0100000000000001E-4</v>
      </c>
      <c r="J27" s="63">
        <v>2.0100000000000001E-4</v>
      </c>
      <c r="K27" s="64">
        <v>99433.4</v>
      </c>
      <c r="L27" s="64">
        <v>20</v>
      </c>
      <c r="M27" s="65">
        <v>63.29</v>
      </c>
    </row>
    <row r="28" spans="1:13" x14ac:dyDescent="0.35">
      <c r="A28" s="3">
        <v>21</v>
      </c>
      <c r="B28" s="63">
        <v>4.9399999999999997E-4</v>
      </c>
      <c r="C28" s="63">
        <v>4.9399999999999997E-4</v>
      </c>
      <c r="D28" s="64">
        <v>99222</v>
      </c>
      <c r="E28" s="64">
        <v>49</v>
      </c>
      <c r="F28" s="65">
        <v>58.72</v>
      </c>
      <c r="G28" s="3" t="s">
        <v>12</v>
      </c>
      <c r="H28" s="3">
        <v>21</v>
      </c>
      <c r="I28" s="63">
        <v>2.14E-4</v>
      </c>
      <c r="J28" s="63">
        <v>2.14E-4</v>
      </c>
      <c r="K28" s="64">
        <v>99413.4</v>
      </c>
      <c r="L28" s="64">
        <v>21.3</v>
      </c>
      <c r="M28" s="65">
        <v>62.31</v>
      </c>
    </row>
    <row r="29" spans="1:13" x14ac:dyDescent="0.35">
      <c r="A29" s="3">
        <v>22</v>
      </c>
      <c r="B29" s="63">
        <v>4.9100000000000001E-4</v>
      </c>
      <c r="C29" s="63">
        <v>4.9100000000000001E-4</v>
      </c>
      <c r="D29" s="64">
        <v>99173</v>
      </c>
      <c r="E29" s="64">
        <v>48.6</v>
      </c>
      <c r="F29" s="65">
        <v>57.75</v>
      </c>
      <c r="G29" s="3" t="s">
        <v>12</v>
      </c>
      <c r="H29" s="3">
        <v>22</v>
      </c>
      <c r="I29" s="63">
        <v>2.0900000000000001E-4</v>
      </c>
      <c r="J29" s="63">
        <v>2.0900000000000001E-4</v>
      </c>
      <c r="K29" s="64">
        <v>99392.1</v>
      </c>
      <c r="L29" s="64">
        <v>20.7</v>
      </c>
      <c r="M29" s="65">
        <v>61.32</v>
      </c>
    </row>
    <row r="30" spans="1:13" x14ac:dyDescent="0.35">
      <c r="A30" s="3">
        <v>23</v>
      </c>
      <c r="B30" s="63">
        <v>5.5000000000000003E-4</v>
      </c>
      <c r="C30" s="63">
        <v>5.5000000000000003E-4</v>
      </c>
      <c r="D30" s="64">
        <v>99124.3</v>
      </c>
      <c r="E30" s="64">
        <v>54.5</v>
      </c>
      <c r="F30" s="65">
        <v>56.78</v>
      </c>
      <c r="G30" s="3" t="s">
        <v>12</v>
      </c>
      <c r="H30" s="3">
        <v>23</v>
      </c>
      <c r="I30" s="63">
        <v>2.2100000000000001E-4</v>
      </c>
      <c r="J30" s="63">
        <v>2.2100000000000001E-4</v>
      </c>
      <c r="K30" s="64">
        <v>99371.3</v>
      </c>
      <c r="L30" s="64">
        <v>22</v>
      </c>
      <c r="M30" s="65">
        <v>60.33</v>
      </c>
    </row>
    <row r="31" spans="1:13" x14ac:dyDescent="0.35">
      <c r="A31" s="3">
        <v>24</v>
      </c>
      <c r="B31" s="63">
        <v>5.5400000000000002E-4</v>
      </c>
      <c r="C31" s="63">
        <v>5.5400000000000002E-4</v>
      </c>
      <c r="D31" s="64">
        <v>99069.9</v>
      </c>
      <c r="E31" s="64">
        <v>54.8</v>
      </c>
      <c r="F31" s="65">
        <v>55.81</v>
      </c>
      <c r="G31" s="3" t="s">
        <v>12</v>
      </c>
      <c r="H31" s="3">
        <v>24</v>
      </c>
      <c r="I31" s="63">
        <v>2.24E-4</v>
      </c>
      <c r="J31" s="63">
        <v>2.24E-4</v>
      </c>
      <c r="K31" s="64">
        <v>99349.3</v>
      </c>
      <c r="L31" s="64">
        <v>22.3</v>
      </c>
      <c r="M31" s="65">
        <v>59.35</v>
      </c>
    </row>
    <row r="32" spans="1:13" x14ac:dyDescent="0.35">
      <c r="A32" s="3">
        <v>25</v>
      </c>
      <c r="B32" s="63">
        <v>6.02E-4</v>
      </c>
      <c r="C32" s="63">
        <v>6.0099999999999997E-4</v>
      </c>
      <c r="D32" s="64">
        <v>99015</v>
      </c>
      <c r="E32" s="64">
        <v>59.5</v>
      </c>
      <c r="F32" s="65">
        <v>54.84</v>
      </c>
      <c r="G32" s="3" t="s">
        <v>12</v>
      </c>
      <c r="H32" s="3">
        <v>25</v>
      </c>
      <c r="I32" s="63">
        <v>2.42E-4</v>
      </c>
      <c r="J32" s="63">
        <v>2.42E-4</v>
      </c>
      <c r="K32" s="64">
        <v>99327.1</v>
      </c>
      <c r="L32" s="64">
        <v>24</v>
      </c>
      <c r="M32" s="65">
        <v>58.36</v>
      </c>
    </row>
    <row r="33" spans="1:13" x14ac:dyDescent="0.35">
      <c r="A33" s="3">
        <v>26</v>
      </c>
      <c r="B33" s="63">
        <v>6.4800000000000003E-4</v>
      </c>
      <c r="C33" s="63">
        <v>6.4800000000000003E-4</v>
      </c>
      <c r="D33" s="64">
        <v>98955.5</v>
      </c>
      <c r="E33" s="64">
        <v>64.099999999999994</v>
      </c>
      <c r="F33" s="65">
        <v>53.87</v>
      </c>
      <c r="G33" s="3" t="s">
        <v>12</v>
      </c>
      <c r="H33" s="3">
        <v>26</v>
      </c>
      <c r="I33" s="63">
        <v>2.7300000000000002E-4</v>
      </c>
      <c r="J33" s="63">
        <v>2.7300000000000002E-4</v>
      </c>
      <c r="K33" s="64">
        <v>99303</v>
      </c>
      <c r="L33" s="64">
        <v>27.1</v>
      </c>
      <c r="M33" s="65">
        <v>57.37</v>
      </c>
    </row>
    <row r="34" spans="1:13" x14ac:dyDescent="0.35">
      <c r="A34" s="3">
        <v>27</v>
      </c>
      <c r="B34" s="63">
        <v>6.4300000000000002E-4</v>
      </c>
      <c r="C34" s="63">
        <v>6.4300000000000002E-4</v>
      </c>
      <c r="D34" s="64">
        <v>98891.4</v>
      </c>
      <c r="E34" s="64">
        <v>63.6</v>
      </c>
      <c r="F34" s="65">
        <v>52.9</v>
      </c>
      <c r="G34" s="3" t="s">
        <v>12</v>
      </c>
      <c r="H34" s="3">
        <v>27</v>
      </c>
      <c r="I34" s="63">
        <v>2.6899999999999998E-4</v>
      </c>
      <c r="J34" s="63">
        <v>2.6899999999999998E-4</v>
      </c>
      <c r="K34" s="64">
        <v>99276</v>
      </c>
      <c r="L34" s="64">
        <v>26.7</v>
      </c>
      <c r="M34" s="65">
        <v>56.39</v>
      </c>
    </row>
    <row r="35" spans="1:13" x14ac:dyDescent="0.35">
      <c r="A35" s="3">
        <v>28</v>
      </c>
      <c r="B35" s="63">
        <v>6.8099999999999996E-4</v>
      </c>
      <c r="C35" s="63">
        <v>6.8000000000000005E-4</v>
      </c>
      <c r="D35" s="64">
        <v>98827.8</v>
      </c>
      <c r="E35" s="64">
        <v>67.2</v>
      </c>
      <c r="F35" s="65">
        <v>51.94</v>
      </c>
      <c r="G35" s="3" t="s">
        <v>12</v>
      </c>
      <c r="H35" s="3">
        <v>28</v>
      </c>
      <c r="I35" s="63">
        <v>3.1399999999999999E-4</v>
      </c>
      <c r="J35" s="63">
        <v>3.1399999999999999E-4</v>
      </c>
      <c r="K35" s="64">
        <v>99249.3</v>
      </c>
      <c r="L35" s="64">
        <v>31.2</v>
      </c>
      <c r="M35" s="65">
        <v>55.4</v>
      </c>
    </row>
    <row r="36" spans="1:13" x14ac:dyDescent="0.35">
      <c r="A36" s="3">
        <v>29</v>
      </c>
      <c r="B36" s="63">
        <v>7.0699999999999995E-4</v>
      </c>
      <c r="C36" s="63">
        <v>7.0699999999999995E-4</v>
      </c>
      <c r="D36" s="64">
        <v>98760.5</v>
      </c>
      <c r="E36" s="64">
        <v>69.8</v>
      </c>
      <c r="F36" s="65">
        <v>50.97</v>
      </c>
      <c r="G36" s="3" t="s">
        <v>12</v>
      </c>
      <c r="H36" s="3">
        <v>29</v>
      </c>
      <c r="I36" s="63">
        <v>3.4699999999999998E-4</v>
      </c>
      <c r="J36" s="63">
        <v>3.4699999999999998E-4</v>
      </c>
      <c r="K36" s="64">
        <v>99218.1</v>
      </c>
      <c r="L36" s="64">
        <v>34.4</v>
      </c>
      <c r="M36" s="65">
        <v>54.42</v>
      </c>
    </row>
    <row r="37" spans="1:13" x14ac:dyDescent="0.35">
      <c r="A37" s="3">
        <v>30</v>
      </c>
      <c r="B37" s="63">
        <v>7.4100000000000001E-4</v>
      </c>
      <c r="C37" s="63">
        <v>7.4100000000000001E-4</v>
      </c>
      <c r="D37" s="64">
        <v>98690.7</v>
      </c>
      <c r="E37" s="64">
        <v>73.099999999999994</v>
      </c>
      <c r="F37" s="65">
        <v>50.01</v>
      </c>
      <c r="G37" s="3" t="s">
        <v>12</v>
      </c>
      <c r="H37" s="3">
        <v>30</v>
      </c>
      <c r="I37" s="63">
        <v>3.7599999999999998E-4</v>
      </c>
      <c r="J37" s="63">
        <v>3.7599999999999998E-4</v>
      </c>
      <c r="K37" s="64">
        <v>99183.7</v>
      </c>
      <c r="L37" s="64">
        <v>37.299999999999997</v>
      </c>
      <c r="M37" s="65">
        <v>53.44</v>
      </c>
    </row>
    <row r="38" spans="1:13" x14ac:dyDescent="0.35">
      <c r="A38" s="3">
        <v>31</v>
      </c>
      <c r="B38" s="63">
        <v>7.6599999999999997E-4</v>
      </c>
      <c r="C38" s="63">
        <v>7.6599999999999997E-4</v>
      </c>
      <c r="D38" s="64">
        <v>98617.600000000006</v>
      </c>
      <c r="E38" s="64">
        <v>75.5</v>
      </c>
      <c r="F38" s="65">
        <v>49.05</v>
      </c>
      <c r="G38" s="3" t="s">
        <v>12</v>
      </c>
      <c r="H38" s="3">
        <v>31</v>
      </c>
      <c r="I38" s="63">
        <v>3.9899999999999999E-4</v>
      </c>
      <c r="J38" s="63">
        <v>3.9899999999999999E-4</v>
      </c>
      <c r="K38" s="64">
        <v>99146.4</v>
      </c>
      <c r="L38" s="64">
        <v>39.6</v>
      </c>
      <c r="M38" s="65">
        <v>52.46</v>
      </c>
    </row>
    <row r="39" spans="1:13" x14ac:dyDescent="0.35">
      <c r="A39" s="3">
        <v>32</v>
      </c>
      <c r="B39" s="63">
        <v>8.8999999999999995E-4</v>
      </c>
      <c r="C39" s="63">
        <v>8.8999999999999995E-4</v>
      </c>
      <c r="D39" s="64">
        <v>98542.1</v>
      </c>
      <c r="E39" s="64">
        <v>87.7</v>
      </c>
      <c r="F39" s="65">
        <v>48.08</v>
      </c>
      <c r="G39" s="3" t="s">
        <v>12</v>
      </c>
      <c r="H39" s="3">
        <v>32</v>
      </c>
      <c r="I39" s="63">
        <v>4.5399999999999998E-4</v>
      </c>
      <c r="J39" s="63">
        <v>4.5399999999999998E-4</v>
      </c>
      <c r="K39" s="64">
        <v>99106.9</v>
      </c>
      <c r="L39" s="64">
        <v>45</v>
      </c>
      <c r="M39" s="65">
        <v>51.48</v>
      </c>
    </row>
    <row r="40" spans="1:13" x14ac:dyDescent="0.35">
      <c r="A40" s="3">
        <v>33</v>
      </c>
      <c r="B40" s="63">
        <v>8.7799999999999998E-4</v>
      </c>
      <c r="C40" s="63">
        <v>8.7699999999999996E-4</v>
      </c>
      <c r="D40" s="64">
        <v>98454.399999999994</v>
      </c>
      <c r="E40" s="64">
        <v>86.4</v>
      </c>
      <c r="F40" s="65">
        <v>47.13</v>
      </c>
      <c r="G40" s="3" t="s">
        <v>12</v>
      </c>
      <c r="H40" s="3">
        <v>33</v>
      </c>
      <c r="I40" s="63">
        <v>4.8700000000000002E-4</v>
      </c>
      <c r="J40" s="63">
        <v>4.8700000000000002E-4</v>
      </c>
      <c r="K40" s="64">
        <v>99061.9</v>
      </c>
      <c r="L40" s="64">
        <v>48.2</v>
      </c>
      <c r="M40" s="65">
        <v>50.5</v>
      </c>
    </row>
    <row r="41" spans="1:13" x14ac:dyDescent="0.35">
      <c r="A41" s="3">
        <v>34</v>
      </c>
      <c r="B41" s="63">
        <v>9.6199999999999996E-4</v>
      </c>
      <c r="C41" s="63">
        <v>9.6199999999999996E-4</v>
      </c>
      <c r="D41" s="64">
        <v>98368</v>
      </c>
      <c r="E41" s="64">
        <v>94.6</v>
      </c>
      <c r="F41" s="65">
        <v>46.17</v>
      </c>
      <c r="G41" s="3" t="s">
        <v>12</v>
      </c>
      <c r="H41" s="3">
        <v>34</v>
      </c>
      <c r="I41" s="63">
        <v>5.2899999999999996E-4</v>
      </c>
      <c r="J41" s="63">
        <v>5.2899999999999996E-4</v>
      </c>
      <c r="K41" s="64">
        <v>99013.6</v>
      </c>
      <c r="L41" s="64">
        <v>52.3</v>
      </c>
      <c r="M41" s="65">
        <v>49.53</v>
      </c>
    </row>
    <row r="42" spans="1:13" x14ac:dyDescent="0.35">
      <c r="A42" s="3">
        <v>35</v>
      </c>
      <c r="B42" s="63">
        <v>1.021E-3</v>
      </c>
      <c r="C42" s="63">
        <v>1.021E-3</v>
      </c>
      <c r="D42" s="64">
        <v>98273.4</v>
      </c>
      <c r="E42" s="64">
        <v>100.3</v>
      </c>
      <c r="F42" s="65">
        <v>45.21</v>
      </c>
      <c r="G42" s="3" t="s">
        <v>12</v>
      </c>
      <c r="H42" s="3">
        <v>35</v>
      </c>
      <c r="I42" s="63">
        <v>5.8299999999999997E-4</v>
      </c>
      <c r="J42" s="63">
        <v>5.8299999999999997E-4</v>
      </c>
      <c r="K42" s="64">
        <v>98961.3</v>
      </c>
      <c r="L42" s="64">
        <v>57.7</v>
      </c>
      <c r="M42" s="65">
        <v>48.55</v>
      </c>
    </row>
    <row r="43" spans="1:13" x14ac:dyDescent="0.35">
      <c r="A43" s="3">
        <v>36</v>
      </c>
      <c r="B43" s="63">
        <v>1.0889999999999999E-3</v>
      </c>
      <c r="C43" s="63">
        <v>1.088E-3</v>
      </c>
      <c r="D43" s="64">
        <v>98173.1</v>
      </c>
      <c r="E43" s="64">
        <v>106.8</v>
      </c>
      <c r="F43" s="65">
        <v>44.26</v>
      </c>
      <c r="G43" s="3" t="s">
        <v>12</v>
      </c>
      <c r="H43" s="3">
        <v>36</v>
      </c>
      <c r="I43" s="63">
        <v>6.3900000000000003E-4</v>
      </c>
      <c r="J43" s="63">
        <v>6.3900000000000003E-4</v>
      </c>
      <c r="K43" s="64">
        <v>98903.6</v>
      </c>
      <c r="L43" s="64">
        <v>63.2</v>
      </c>
      <c r="M43" s="65">
        <v>47.58</v>
      </c>
    </row>
    <row r="44" spans="1:13" x14ac:dyDescent="0.35">
      <c r="A44" s="3">
        <v>37</v>
      </c>
      <c r="B44" s="63">
        <v>1.127E-3</v>
      </c>
      <c r="C44" s="63">
        <v>1.127E-3</v>
      </c>
      <c r="D44" s="64">
        <v>98066.3</v>
      </c>
      <c r="E44" s="64">
        <v>110.5</v>
      </c>
      <c r="F44" s="65">
        <v>43.3</v>
      </c>
      <c r="G44" s="3" t="s">
        <v>12</v>
      </c>
      <c r="H44" s="3">
        <v>37</v>
      </c>
      <c r="I44" s="63">
        <v>6.7199999999999996E-4</v>
      </c>
      <c r="J44" s="63">
        <v>6.7199999999999996E-4</v>
      </c>
      <c r="K44" s="64">
        <v>98840.5</v>
      </c>
      <c r="L44" s="64">
        <v>66.400000000000006</v>
      </c>
      <c r="M44" s="65">
        <v>46.61</v>
      </c>
    </row>
    <row r="45" spans="1:13" x14ac:dyDescent="0.35">
      <c r="A45" s="3">
        <v>38</v>
      </c>
      <c r="B45" s="63">
        <v>1.3090000000000001E-3</v>
      </c>
      <c r="C45" s="63">
        <v>1.3079999999999999E-3</v>
      </c>
      <c r="D45" s="64">
        <v>97955.8</v>
      </c>
      <c r="E45" s="64">
        <v>128.1</v>
      </c>
      <c r="F45" s="65">
        <v>42.35</v>
      </c>
      <c r="G45" s="3" t="s">
        <v>12</v>
      </c>
      <c r="H45" s="3">
        <v>38</v>
      </c>
      <c r="I45" s="63">
        <v>7.5500000000000003E-4</v>
      </c>
      <c r="J45" s="63">
        <v>7.5500000000000003E-4</v>
      </c>
      <c r="K45" s="64">
        <v>98774.1</v>
      </c>
      <c r="L45" s="64">
        <v>74.5</v>
      </c>
      <c r="M45" s="65">
        <v>45.64</v>
      </c>
    </row>
    <row r="46" spans="1:13" x14ac:dyDescent="0.35">
      <c r="A46" s="3">
        <v>39</v>
      </c>
      <c r="B46" s="63">
        <v>1.351E-3</v>
      </c>
      <c r="C46" s="63">
        <v>1.3500000000000001E-3</v>
      </c>
      <c r="D46" s="64">
        <v>97827.6</v>
      </c>
      <c r="E46" s="64">
        <v>132</v>
      </c>
      <c r="F46" s="65">
        <v>41.41</v>
      </c>
      <c r="G46" s="3" t="s">
        <v>12</v>
      </c>
      <c r="H46" s="3">
        <v>39</v>
      </c>
      <c r="I46" s="63">
        <v>7.9500000000000003E-4</v>
      </c>
      <c r="J46" s="63">
        <v>7.9500000000000003E-4</v>
      </c>
      <c r="K46" s="64">
        <v>98699.5</v>
      </c>
      <c r="L46" s="64">
        <v>78.400000000000006</v>
      </c>
      <c r="M46" s="65">
        <v>44.68</v>
      </c>
    </row>
    <row r="47" spans="1:13" x14ac:dyDescent="0.35">
      <c r="A47" s="3">
        <v>40</v>
      </c>
      <c r="B47" s="63">
        <v>1.555E-3</v>
      </c>
      <c r="C47" s="63">
        <v>1.554E-3</v>
      </c>
      <c r="D47" s="64">
        <v>97695.6</v>
      </c>
      <c r="E47" s="64">
        <v>151.80000000000001</v>
      </c>
      <c r="F47" s="65">
        <v>40.46</v>
      </c>
      <c r="G47" s="3" t="s">
        <v>12</v>
      </c>
      <c r="H47" s="3">
        <v>40</v>
      </c>
      <c r="I47" s="63">
        <v>9.3099999999999997E-4</v>
      </c>
      <c r="J47" s="63">
        <v>9.3099999999999997E-4</v>
      </c>
      <c r="K47" s="64">
        <v>98621.1</v>
      </c>
      <c r="L47" s="64">
        <v>91.8</v>
      </c>
      <c r="M47" s="65">
        <v>43.71</v>
      </c>
    </row>
    <row r="48" spans="1:13" x14ac:dyDescent="0.35">
      <c r="A48" s="3">
        <v>41</v>
      </c>
      <c r="B48" s="63">
        <v>1.678E-3</v>
      </c>
      <c r="C48" s="63">
        <v>1.676E-3</v>
      </c>
      <c r="D48" s="64">
        <v>97543.8</v>
      </c>
      <c r="E48" s="64">
        <v>163.5</v>
      </c>
      <c r="F48" s="65">
        <v>39.520000000000003</v>
      </c>
      <c r="G48" s="3" t="s">
        <v>12</v>
      </c>
      <c r="H48" s="3">
        <v>41</v>
      </c>
      <c r="I48" s="63">
        <v>9.59E-4</v>
      </c>
      <c r="J48" s="63">
        <v>9.5799999999999998E-4</v>
      </c>
      <c r="K48" s="64">
        <v>98529.3</v>
      </c>
      <c r="L48" s="64">
        <v>94.4</v>
      </c>
      <c r="M48" s="65">
        <v>42.75</v>
      </c>
    </row>
    <row r="49" spans="1:13" x14ac:dyDescent="0.35">
      <c r="A49" s="3">
        <v>42</v>
      </c>
      <c r="B49" s="63">
        <v>1.7260000000000001E-3</v>
      </c>
      <c r="C49" s="63">
        <v>1.725E-3</v>
      </c>
      <c r="D49" s="64">
        <v>97380.3</v>
      </c>
      <c r="E49" s="64">
        <v>167.9</v>
      </c>
      <c r="F49" s="65">
        <v>38.590000000000003</v>
      </c>
      <c r="G49" s="3" t="s">
        <v>12</v>
      </c>
      <c r="H49" s="3">
        <v>42</v>
      </c>
      <c r="I49" s="63">
        <v>1.083E-3</v>
      </c>
      <c r="J49" s="63">
        <v>1.0820000000000001E-3</v>
      </c>
      <c r="K49" s="64">
        <v>98434.9</v>
      </c>
      <c r="L49" s="64">
        <v>106.5</v>
      </c>
      <c r="M49" s="65">
        <v>41.79</v>
      </c>
    </row>
    <row r="50" spans="1:13" x14ac:dyDescent="0.35">
      <c r="A50" s="3">
        <v>43</v>
      </c>
      <c r="B50" s="63">
        <v>1.9009999999999999E-3</v>
      </c>
      <c r="C50" s="63">
        <v>1.8990000000000001E-3</v>
      </c>
      <c r="D50" s="64">
        <v>97212.3</v>
      </c>
      <c r="E50" s="64">
        <v>184.6</v>
      </c>
      <c r="F50" s="65">
        <v>37.659999999999997</v>
      </c>
      <c r="G50" s="3" t="s">
        <v>12</v>
      </c>
      <c r="H50" s="3">
        <v>43</v>
      </c>
      <c r="I50" s="63">
        <v>1.1590000000000001E-3</v>
      </c>
      <c r="J50" s="63">
        <v>1.158E-3</v>
      </c>
      <c r="K50" s="64">
        <v>98328.4</v>
      </c>
      <c r="L50" s="64">
        <v>113.9</v>
      </c>
      <c r="M50" s="65">
        <v>40.840000000000003</v>
      </c>
    </row>
    <row r="51" spans="1:13" x14ac:dyDescent="0.35">
      <c r="A51" s="3">
        <v>44</v>
      </c>
      <c r="B51" s="63">
        <v>2.1199999999999999E-3</v>
      </c>
      <c r="C51" s="63">
        <v>2.1180000000000001E-3</v>
      </c>
      <c r="D51" s="64">
        <v>97027.7</v>
      </c>
      <c r="E51" s="64">
        <v>205.5</v>
      </c>
      <c r="F51" s="65">
        <v>36.729999999999997</v>
      </c>
      <c r="G51" s="3" t="s">
        <v>12</v>
      </c>
      <c r="H51" s="3">
        <v>44</v>
      </c>
      <c r="I51" s="63">
        <v>1.273E-3</v>
      </c>
      <c r="J51" s="63">
        <v>1.2719999999999999E-3</v>
      </c>
      <c r="K51" s="64">
        <v>98214.5</v>
      </c>
      <c r="L51" s="64">
        <v>125</v>
      </c>
      <c r="M51" s="65">
        <v>39.880000000000003</v>
      </c>
    </row>
    <row r="52" spans="1:13" x14ac:dyDescent="0.35">
      <c r="A52" s="3">
        <v>45</v>
      </c>
      <c r="B52" s="63">
        <v>2.2060000000000001E-3</v>
      </c>
      <c r="C52" s="63">
        <v>2.2039999999999998E-3</v>
      </c>
      <c r="D52" s="64">
        <v>96822.2</v>
      </c>
      <c r="E52" s="64">
        <v>213.4</v>
      </c>
      <c r="F52" s="65">
        <v>35.799999999999997</v>
      </c>
      <c r="G52" s="3" t="s">
        <v>12</v>
      </c>
      <c r="H52" s="3">
        <v>45</v>
      </c>
      <c r="I52" s="63">
        <v>1.4499999999999999E-3</v>
      </c>
      <c r="J52" s="63">
        <v>1.449E-3</v>
      </c>
      <c r="K52" s="64">
        <v>98089.600000000006</v>
      </c>
      <c r="L52" s="64">
        <v>142.1</v>
      </c>
      <c r="M52" s="65">
        <v>38.93</v>
      </c>
    </row>
    <row r="53" spans="1:13" x14ac:dyDescent="0.35">
      <c r="A53" s="3">
        <v>46</v>
      </c>
      <c r="B53" s="63">
        <v>2.362E-3</v>
      </c>
      <c r="C53" s="63">
        <v>2.359E-3</v>
      </c>
      <c r="D53" s="64">
        <v>96608.8</v>
      </c>
      <c r="E53" s="64">
        <v>227.9</v>
      </c>
      <c r="F53" s="65">
        <v>34.880000000000003</v>
      </c>
      <c r="G53" s="3" t="s">
        <v>12</v>
      </c>
      <c r="H53" s="3">
        <v>46</v>
      </c>
      <c r="I53" s="63">
        <v>1.516E-3</v>
      </c>
      <c r="J53" s="63">
        <v>1.5150000000000001E-3</v>
      </c>
      <c r="K53" s="64">
        <v>97947.5</v>
      </c>
      <c r="L53" s="64">
        <v>148.4</v>
      </c>
      <c r="M53" s="65">
        <v>37.99</v>
      </c>
    </row>
    <row r="54" spans="1:13" x14ac:dyDescent="0.35">
      <c r="A54" s="3">
        <v>47</v>
      </c>
      <c r="B54" s="63">
        <v>2.6380000000000002E-3</v>
      </c>
      <c r="C54" s="63">
        <v>2.6340000000000001E-3</v>
      </c>
      <c r="D54" s="64">
        <v>96380.9</v>
      </c>
      <c r="E54" s="64">
        <v>253.9</v>
      </c>
      <c r="F54" s="65">
        <v>33.96</v>
      </c>
      <c r="G54" s="3" t="s">
        <v>12</v>
      </c>
      <c r="H54" s="3">
        <v>47</v>
      </c>
      <c r="I54" s="63">
        <v>1.6130000000000001E-3</v>
      </c>
      <c r="J54" s="63">
        <v>1.6119999999999999E-3</v>
      </c>
      <c r="K54" s="64">
        <v>97799</v>
      </c>
      <c r="L54" s="64">
        <v>157.6</v>
      </c>
      <c r="M54" s="65">
        <v>37.049999999999997</v>
      </c>
    </row>
    <row r="55" spans="1:13" x14ac:dyDescent="0.35">
      <c r="A55" s="3">
        <v>48</v>
      </c>
      <c r="B55" s="63">
        <v>2.7160000000000001E-3</v>
      </c>
      <c r="C55" s="63">
        <v>2.712E-3</v>
      </c>
      <c r="D55" s="64">
        <v>96127</v>
      </c>
      <c r="E55" s="64">
        <v>260.7</v>
      </c>
      <c r="F55" s="65">
        <v>33.049999999999997</v>
      </c>
      <c r="G55" s="3" t="s">
        <v>12</v>
      </c>
      <c r="H55" s="3">
        <v>48</v>
      </c>
      <c r="I55" s="63">
        <v>1.758E-3</v>
      </c>
      <c r="J55" s="63">
        <v>1.756E-3</v>
      </c>
      <c r="K55" s="64">
        <v>97641.4</v>
      </c>
      <c r="L55" s="64">
        <v>171.5</v>
      </c>
      <c r="M55" s="65">
        <v>36.11</v>
      </c>
    </row>
    <row r="56" spans="1:13" x14ac:dyDescent="0.35">
      <c r="A56" s="3">
        <v>49</v>
      </c>
      <c r="B56" s="63">
        <v>3.0040000000000002E-3</v>
      </c>
      <c r="C56" s="63">
        <v>3.0000000000000001E-3</v>
      </c>
      <c r="D56" s="64">
        <v>95866.3</v>
      </c>
      <c r="E56" s="64">
        <v>287.60000000000002</v>
      </c>
      <c r="F56" s="65">
        <v>32.14</v>
      </c>
      <c r="G56" s="3" t="s">
        <v>12</v>
      </c>
      <c r="H56" s="3">
        <v>49</v>
      </c>
      <c r="I56" s="63">
        <v>1.8630000000000001E-3</v>
      </c>
      <c r="J56" s="63">
        <v>1.861E-3</v>
      </c>
      <c r="K56" s="64">
        <v>97469.9</v>
      </c>
      <c r="L56" s="64">
        <v>181.4</v>
      </c>
      <c r="M56" s="65">
        <v>35.17</v>
      </c>
    </row>
    <row r="57" spans="1:13" x14ac:dyDescent="0.35">
      <c r="A57" s="3">
        <v>50</v>
      </c>
      <c r="B57" s="63">
        <v>3.3419999999999999E-3</v>
      </c>
      <c r="C57" s="63">
        <v>3.3370000000000001E-3</v>
      </c>
      <c r="D57" s="64">
        <v>95578.7</v>
      </c>
      <c r="E57" s="64">
        <v>318.89999999999998</v>
      </c>
      <c r="F57" s="65">
        <v>31.23</v>
      </c>
      <c r="G57" s="3" t="s">
        <v>12</v>
      </c>
      <c r="H57" s="3">
        <v>50</v>
      </c>
      <c r="I57" s="63">
        <v>2.134E-3</v>
      </c>
      <c r="J57" s="63">
        <v>2.1310000000000001E-3</v>
      </c>
      <c r="K57" s="64">
        <v>97288.5</v>
      </c>
      <c r="L57" s="64">
        <v>207.4</v>
      </c>
      <c r="M57" s="65">
        <v>34.229999999999997</v>
      </c>
    </row>
    <row r="58" spans="1:13" x14ac:dyDescent="0.35">
      <c r="A58" s="3">
        <v>51</v>
      </c>
      <c r="B58" s="63">
        <v>3.4640000000000001E-3</v>
      </c>
      <c r="C58" s="63">
        <v>3.4580000000000001E-3</v>
      </c>
      <c r="D58" s="64">
        <v>95259.8</v>
      </c>
      <c r="E58" s="64">
        <v>329.4</v>
      </c>
      <c r="F58" s="65">
        <v>30.34</v>
      </c>
      <c r="G58" s="3" t="s">
        <v>12</v>
      </c>
      <c r="H58" s="3">
        <v>51</v>
      </c>
      <c r="I58" s="63">
        <v>2.3470000000000001E-3</v>
      </c>
      <c r="J58" s="63">
        <v>2.3440000000000002E-3</v>
      </c>
      <c r="K58" s="64">
        <v>97081.2</v>
      </c>
      <c r="L58" s="64">
        <v>227.6</v>
      </c>
      <c r="M58" s="65">
        <v>33.31</v>
      </c>
    </row>
    <row r="59" spans="1:13" x14ac:dyDescent="0.35">
      <c r="A59" s="3">
        <v>52</v>
      </c>
      <c r="B59" s="63">
        <v>3.7209999999999999E-3</v>
      </c>
      <c r="C59" s="63">
        <v>3.7139999999999999E-3</v>
      </c>
      <c r="D59" s="64">
        <v>94930.4</v>
      </c>
      <c r="E59" s="64">
        <v>352.6</v>
      </c>
      <c r="F59" s="65">
        <v>29.44</v>
      </c>
      <c r="G59" s="3" t="s">
        <v>12</v>
      </c>
      <c r="H59" s="3">
        <v>52</v>
      </c>
      <c r="I59" s="63">
        <v>2.529E-3</v>
      </c>
      <c r="J59" s="63">
        <v>2.526E-3</v>
      </c>
      <c r="K59" s="64">
        <v>96853.6</v>
      </c>
      <c r="L59" s="64">
        <v>244.6</v>
      </c>
      <c r="M59" s="65">
        <v>32.380000000000003</v>
      </c>
    </row>
    <row r="60" spans="1:13" x14ac:dyDescent="0.35">
      <c r="A60" s="3">
        <v>53</v>
      </c>
      <c r="B60" s="63">
        <v>4.006E-3</v>
      </c>
      <c r="C60" s="63">
        <v>3.9979999999999998E-3</v>
      </c>
      <c r="D60" s="64">
        <v>94577.8</v>
      </c>
      <c r="E60" s="64">
        <v>378.1</v>
      </c>
      <c r="F60" s="65">
        <v>28.55</v>
      </c>
      <c r="G60" s="3" t="s">
        <v>12</v>
      </c>
      <c r="H60" s="3">
        <v>53</v>
      </c>
      <c r="I60" s="63">
        <v>2.7659999999999998E-3</v>
      </c>
      <c r="J60" s="63">
        <v>2.7620000000000001E-3</v>
      </c>
      <c r="K60" s="64">
        <v>96609</v>
      </c>
      <c r="L60" s="64">
        <v>266.8</v>
      </c>
      <c r="M60" s="65">
        <v>31.46</v>
      </c>
    </row>
    <row r="61" spans="1:13" x14ac:dyDescent="0.35">
      <c r="A61" s="3">
        <v>54</v>
      </c>
      <c r="B61" s="63">
        <v>4.385E-3</v>
      </c>
      <c r="C61" s="63">
        <v>4.3759999999999997E-3</v>
      </c>
      <c r="D61" s="64">
        <v>94199.7</v>
      </c>
      <c r="E61" s="64">
        <v>412.2</v>
      </c>
      <c r="F61" s="65">
        <v>27.66</v>
      </c>
      <c r="G61" s="3" t="s">
        <v>12</v>
      </c>
      <c r="H61" s="3">
        <v>54</v>
      </c>
      <c r="I61" s="63">
        <v>2.99E-3</v>
      </c>
      <c r="J61" s="63">
        <v>2.9849999999999998E-3</v>
      </c>
      <c r="K61" s="64">
        <v>96342.1</v>
      </c>
      <c r="L61" s="64">
        <v>287.60000000000002</v>
      </c>
      <c r="M61" s="65">
        <v>30.55</v>
      </c>
    </row>
    <row r="62" spans="1:13" x14ac:dyDescent="0.35">
      <c r="A62" s="3">
        <v>55</v>
      </c>
      <c r="B62" s="63">
        <v>4.9919999999999999E-3</v>
      </c>
      <c r="C62" s="63">
        <v>4.9789999999999999E-3</v>
      </c>
      <c r="D62" s="64">
        <v>93787.5</v>
      </c>
      <c r="E62" s="64">
        <v>467</v>
      </c>
      <c r="F62" s="65">
        <v>26.78</v>
      </c>
      <c r="G62" s="3" t="s">
        <v>12</v>
      </c>
      <c r="H62" s="3">
        <v>55</v>
      </c>
      <c r="I62" s="63">
        <v>3.3409999999999998E-3</v>
      </c>
      <c r="J62" s="63">
        <v>3.3349999999999999E-3</v>
      </c>
      <c r="K62" s="64">
        <v>96054.5</v>
      </c>
      <c r="L62" s="64">
        <v>320.3</v>
      </c>
      <c r="M62" s="65">
        <v>29.64</v>
      </c>
    </row>
    <row r="63" spans="1:13" x14ac:dyDescent="0.35">
      <c r="A63" s="3">
        <v>56</v>
      </c>
      <c r="B63" s="63">
        <v>5.3600000000000002E-3</v>
      </c>
      <c r="C63" s="63">
        <v>5.3449999999999999E-3</v>
      </c>
      <c r="D63" s="64">
        <v>93320.5</v>
      </c>
      <c r="E63" s="64">
        <v>498.8</v>
      </c>
      <c r="F63" s="65">
        <v>25.91</v>
      </c>
      <c r="G63" s="3" t="s">
        <v>12</v>
      </c>
      <c r="H63" s="3">
        <v>56</v>
      </c>
      <c r="I63" s="63">
        <v>3.6229999999999999E-3</v>
      </c>
      <c r="J63" s="63">
        <v>3.6159999999999999E-3</v>
      </c>
      <c r="K63" s="64">
        <v>95734.2</v>
      </c>
      <c r="L63" s="64">
        <v>346.2</v>
      </c>
      <c r="M63" s="65">
        <v>28.74</v>
      </c>
    </row>
    <row r="64" spans="1:13" x14ac:dyDescent="0.35">
      <c r="A64" s="3">
        <v>57</v>
      </c>
      <c r="B64" s="63">
        <v>5.8450000000000004E-3</v>
      </c>
      <c r="C64" s="63">
        <v>5.8279999999999998E-3</v>
      </c>
      <c r="D64" s="64">
        <v>92821.7</v>
      </c>
      <c r="E64" s="64">
        <v>540.9</v>
      </c>
      <c r="F64" s="65">
        <v>25.05</v>
      </c>
      <c r="G64" s="3" t="s">
        <v>12</v>
      </c>
      <c r="H64" s="3">
        <v>57</v>
      </c>
      <c r="I64" s="63">
        <v>3.9719999999999998E-3</v>
      </c>
      <c r="J64" s="63">
        <v>3.9639999999999996E-3</v>
      </c>
      <c r="K64" s="64">
        <v>95388</v>
      </c>
      <c r="L64" s="64">
        <v>378.1</v>
      </c>
      <c r="M64" s="65">
        <v>27.84</v>
      </c>
    </row>
    <row r="65" spans="1:13" x14ac:dyDescent="0.35">
      <c r="A65" s="3">
        <v>58</v>
      </c>
      <c r="B65" s="63">
        <v>6.5009999999999998E-3</v>
      </c>
      <c r="C65" s="63">
        <v>6.4799999999999996E-3</v>
      </c>
      <c r="D65" s="64">
        <v>92280.8</v>
      </c>
      <c r="E65" s="64">
        <v>598</v>
      </c>
      <c r="F65" s="65">
        <v>24.19</v>
      </c>
      <c r="G65" s="3" t="s">
        <v>12</v>
      </c>
      <c r="H65" s="3">
        <v>58</v>
      </c>
      <c r="I65" s="63">
        <v>4.2490000000000002E-3</v>
      </c>
      <c r="J65" s="63">
        <v>4.2399999999999998E-3</v>
      </c>
      <c r="K65" s="64">
        <v>95009.9</v>
      </c>
      <c r="L65" s="64">
        <v>402.9</v>
      </c>
      <c r="M65" s="65">
        <v>26.95</v>
      </c>
    </row>
    <row r="66" spans="1:13" x14ac:dyDescent="0.35">
      <c r="A66" s="3">
        <v>59</v>
      </c>
      <c r="B66" s="63">
        <v>7.1599999999999997E-3</v>
      </c>
      <c r="C66" s="63">
        <v>7.1339999999999997E-3</v>
      </c>
      <c r="D66" s="64">
        <v>91682.8</v>
      </c>
      <c r="E66" s="64">
        <v>654.1</v>
      </c>
      <c r="F66" s="65">
        <v>23.35</v>
      </c>
      <c r="G66" s="3" t="s">
        <v>12</v>
      </c>
      <c r="H66" s="3">
        <v>59</v>
      </c>
      <c r="I66" s="63">
        <v>4.8190000000000004E-3</v>
      </c>
      <c r="J66" s="63">
        <v>4.8079999999999998E-3</v>
      </c>
      <c r="K66" s="64">
        <v>94607</v>
      </c>
      <c r="L66" s="64">
        <v>454.9</v>
      </c>
      <c r="M66" s="65">
        <v>26.06</v>
      </c>
    </row>
    <row r="67" spans="1:13" x14ac:dyDescent="0.35">
      <c r="A67" s="3">
        <v>60</v>
      </c>
      <c r="B67" s="63">
        <v>8.0000000000000002E-3</v>
      </c>
      <c r="C67" s="63">
        <v>7.9679999999999994E-3</v>
      </c>
      <c r="D67" s="64">
        <v>91028.7</v>
      </c>
      <c r="E67" s="64">
        <v>725.3</v>
      </c>
      <c r="F67" s="65">
        <v>22.51</v>
      </c>
      <c r="G67" s="3" t="s">
        <v>12</v>
      </c>
      <c r="H67" s="3">
        <v>60</v>
      </c>
      <c r="I67" s="63">
        <v>5.2900000000000004E-3</v>
      </c>
      <c r="J67" s="63">
        <v>5.2760000000000003E-3</v>
      </c>
      <c r="K67" s="64">
        <v>94152.1</v>
      </c>
      <c r="L67" s="64">
        <v>496.8</v>
      </c>
      <c r="M67" s="65">
        <v>25.18</v>
      </c>
    </row>
    <row r="68" spans="1:13" x14ac:dyDescent="0.35">
      <c r="A68" s="3">
        <v>61</v>
      </c>
      <c r="B68" s="63">
        <v>8.7309999999999992E-3</v>
      </c>
      <c r="C68" s="63">
        <v>8.6929999999999993E-3</v>
      </c>
      <c r="D68" s="64">
        <v>90303.4</v>
      </c>
      <c r="E68" s="64">
        <v>785</v>
      </c>
      <c r="F68" s="65">
        <v>21.69</v>
      </c>
      <c r="G68" s="3" t="s">
        <v>12</v>
      </c>
      <c r="H68" s="3">
        <v>61</v>
      </c>
      <c r="I68" s="63">
        <v>5.6740000000000002E-3</v>
      </c>
      <c r="J68" s="63">
        <v>5.6579999999999998E-3</v>
      </c>
      <c r="K68" s="64">
        <v>93655.4</v>
      </c>
      <c r="L68" s="64">
        <v>529.9</v>
      </c>
      <c r="M68" s="65">
        <v>24.32</v>
      </c>
    </row>
    <row r="69" spans="1:13" x14ac:dyDescent="0.35">
      <c r="A69" s="3">
        <v>62</v>
      </c>
      <c r="B69" s="63">
        <v>9.5029999999999993E-3</v>
      </c>
      <c r="C69" s="63">
        <v>9.4579999999999994E-3</v>
      </c>
      <c r="D69" s="64">
        <v>89518.399999999994</v>
      </c>
      <c r="E69" s="64">
        <v>846.6</v>
      </c>
      <c r="F69" s="65">
        <v>20.87</v>
      </c>
      <c r="G69" s="3" t="s">
        <v>12</v>
      </c>
      <c r="H69" s="3">
        <v>62</v>
      </c>
      <c r="I69" s="63">
        <v>6.313E-3</v>
      </c>
      <c r="J69" s="63">
        <v>6.2940000000000001E-3</v>
      </c>
      <c r="K69" s="64">
        <v>93125.5</v>
      </c>
      <c r="L69" s="64">
        <v>586.1</v>
      </c>
      <c r="M69" s="65">
        <v>23.45</v>
      </c>
    </row>
    <row r="70" spans="1:13" x14ac:dyDescent="0.35">
      <c r="A70" s="3">
        <v>63</v>
      </c>
      <c r="B70" s="63">
        <v>1.0612999999999999E-2</v>
      </c>
      <c r="C70" s="63">
        <v>1.0557E-2</v>
      </c>
      <c r="D70" s="64">
        <v>88671.7</v>
      </c>
      <c r="E70" s="64">
        <v>936.1</v>
      </c>
      <c r="F70" s="65">
        <v>20.07</v>
      </c>
      <c r="G70" s="3" t="s">
        <v>12</v>
      </c>
      <c r="H70" s="3">
        <v>63</v>
      </c>
      <c r="I70" s="63">
        <v>6.8519999999999996E-3</v>
      </c>
      <c r="J70" s="63">
        <v>6.829E-3</v>
      </c>
      <c r="K70" s="64">
        <v>92539.4</v>
      </c>
      <c r="L70" s="64">
        <v>631.9</v>
      </c>
      <c r="M70" s="65">
        <v>22.6</v>
      </c>
    </row>
    <row r="71" spans="1:13" x14ac:dyDescent="0.35">
      <c r="A71" s="3">
        <v>64</v>
      </c>
      <c r="B71" s="63">
        <v>1.1545E-2</v>
      </c>
      <c r="C71" s="63">
        <v>1.1479E-2</v>
      </c>
      <c r="D71" s="64">
        <v>87735.6</v>
      </c>
      <c r="E71" s="64">
        <v>1007.1</v>
      </c>
      <c r="F71" s="65">
        <v>19.28</v>
      </c>
      <c r="G71" s="3" t="s">
        <v>12</v>
      </c>
      <c r="H71" s="3">
        <v>64</v>
      </c>
      <c r="I71" s="63">
        <v>7.4000000000000003E-3</v>
      </c>
      <c r="J71" s="63">
        <v>7.3730000000000002E-3</v>
      </c>
      <c r="K71" s="64">
        <v>91907.5</v>
      </c>
      <c r="L71" s="64">
        <v>677.6</v>
      </c>
      <c r="M71" s="65">
        <v>21.75</v>
      </c>
    </row>
    <row r="72" spans="1:13" x14ac:dyDescent="0.35">
      <c r="A72" s="3">
        <v>65</v>
      </c>
      <c r="B72" s="63">
        <v>1.2456E-2</v>
      </c>
      <c r="C72" s="63">
        <v>1.2378999999999999E-2</v>
      </c>
      <c r="D72" s="64">
        <v>86728.5</v>
      </c>
      <c r="E72" s="64">
        <v>1073.5999999999999</v>
      </c>
      <c r="F72" s="65">
        <v>18.5</v>
      </c>
      <c r="G72" s="3" t="s">
        <v>12</v>
      </c>
      <c r="H72" s="3">
        <v>65</v>
      </c>
      <c r="I72" s="63">
        <v>7.9550000000000003E-3</v>
      </c>
      <c r="J72" s="63">
        <v>7.9240000000000005E-3</v>
      </c>
      <c r="K72" s="64">
        <v>91229.9</v>
      </c>
      <c r="L72" s="64">
        <v>722.9</v>
      </c>
      <c r="M72" s="65">
        <v>20.91</v>
      </c>
    </row>
    <row r="73" spans="1:13" x14ac:dyDescent="0.35">
      <c r="A73" s="3">
        <v>66</v>
      </c>
      <c r="B73" s="63">
        <v>1.3401E-2</v>
      </c>
      <c r="C73" s="63">
        <v>1.3311E-2</v>
      </c>
      <c r="D73" s="64">
        <v>85654.9</v>
      </c>
      <c r="E73" s="64">
        <v>1140.2</v>
      </c>
      <c r="F73" s="65">
        <v>17.72</v>
      </c>
      <c r="G73" s="3" t="s">
        <v>12</v>
      </c>
      <c r="H73" s="3">
        <v>66</v>
      </c>
      <c r="I73" s="63">
        <v>8.7860000000000004E-3</v>
      </c>
      <c r="J73" s="63">
        <v>8.7469999999999996E-3</v>
      </c>
      <c r="K73" s="64">
        <v>90507</v>
      </c>
      <c r="L73" s="64">
        <v>791.7</v>
      </c>
      <c r="M73" s="65">
        <v>20.07</v>
      </c>
    </row>
    <row r="74" spans="1:13" x14ac:dyDescent="0.35">
      <c r="A74" s="3">
        <v>67</v>
      </c>
      <c r="B74" s="63">
        <v>1.4449999999999999E-2</v>
      </c>
      <c r="C74" s="63">
        <v>1.4347E-2</v>
      </c>
      <c r="D74" s="64">
        <v>84514.7</v>
      </c>
      <c r="E74" s="64">
        <v>1212.5</v>
      </c>
      <c r="F74" s="65">
        <v>16.95</v>
      </c>
      <c r="G74" s="3" t="s">
        <v>12</v>
      </c>
      <c r="H74" s="3">
        <v>67</v>
      </c>
      <c r="I74" s="63">
        <v>9.4070000000000004E-3</v>
      </c>
      <c r="J74" s="63">
        <v>9.3629999999999998E-3</v>
      </c>
      <c r="K74" s="64">
        <v>89715.3</v>
      </c>
      <c r="L74" s="64">
        <v>840</v>
      </c>
      <c r="M74" s="65">
        <v>19.239999999999998</v>
      </c>
    </row>
    <row r="75" spans="1:13" x14ac:dyDescent="0.35">
      <c r="A75" s="3">
        <v>68</v>
      </c>
      <c r="B75" s="63">
        <v>1.5886000000000001E-2</v>
      </c>
      <c r="C75" s="63">
        <v>1.5761000000000001E-2</v>
      </c>
      <c r="D75" s="64">
        <v>83302.2</v>
      </c>
      <c r="E75" s="64">
        <v>1312.9</v>
      </c>
      <c r="F75" s="65">
        <v>16.190000000000001</v>
      </c>
      <c r="G75" s="3" t="s">
        <v>12</v>
      </c>
      <c r="H75" s="3">
        <v>68</v>
      </c>
      <c r="I75" s="63">
        <v>1.0597000000000001E-2</v>
      </c>
      <c r="J75" s="63">
        <v>1.0541E-2</v>
      </c>
      <c r="K75" s="64">
        <v>88875.199999999997</v>
      </c>
      <c r="L75" s="64">
        <v>936.9</v>
      </c>
      <c r="M75" s="65">
        <v>18.420000000000002</v>
      </c>
    </row>
    <row r="76" spans="1:13" x14ac:dyDescent="0.35">
      <c r="A76" s="3">
        <v>69</v>
      </c>
      <c r="B76" s="63">
        <v>1.7661E-2</v>
      </c>
      <c r="C76" s="63">
        <v>1.7507000000000002E-2</v>
      </c>
      <c r="D76" s="64">
        <v>81989.3</v>
      </c>
      <c r="E76" s="64">
        <v>1435.4</v>
      </c>
      <c r="F76" s="65">
        <v>15.44</v>
      </c>
      <c r="G76" s="3" t="s">
        <v>12</v>
      </c>
      <c r="H76" s="3">
        <v>69</v>
      </c>
      <c r="I76" s="63">
        <v>1.1601999999999999E-2</v>
      </c>
      <c r="J76" s="63">
        <v>1.1535E-2</v>
      </c>
      <c r="K76" s="64">
        <v>87938.4</v>
      </c>
      <c r="L76" s="64">
        <v>1014.4</v>
      </c>
      <c r="M76" s="65">
        <v>17.61</v>
      </c>
    </row>
    <row r="77" spans="1:13" x14ac:dyDescent="0.35">
      <c r="A77" s="3">
        <v>70</v>
      </c>
      <c r="B77" s="63">
        <v>1.9562E-2</v>
      </c>
      <c r="C77" s="63">
        <v>1.9372E-2</v>
      </c>
      <c r="D77" s="64">
        <v>80553.899999999994</v>
      </c>
      <c r="E77" s="64">
        <v>1560.5</v>
      </c>
      <c r="F77" s="65">
        <v>14.71</v>
      </c>
      <c r="G77" s="3" t="s">
        <v>12</v>
      </c>
      <c r="H77" s="3">
        <v>70</v>
      </c>
      <c r="I77" s="63">
        <v>1.3117999999999999E-2</v>
      </c>
      <c r="J77" s="63">
        <v>1.3032E-2</v>
      </c>
      <c r="K77" s="64">
        <v>86924</v>
      </c>
      <c r="L77" s="64">
        <v>1132.8</v>
      </c>
      <c r="M77" s="65">
        <v>16.809999999999999</v>
      </c>
    </row>
    <row r="78" spans="1:13" x14ac:dyDescent="0.35">
      <c r="A78" s="3">
        <v>71</v>
      </c>
      <c r="B78" s="63">
        <v>2.1817E-2</v>
      </c>
      <c r="C78" s="63">
        <v>2.1582E-2</v>
      </c>
      <c r="D78" s="64">
        <v>78993.399999999994</v>
      </c>
      <c r="E78" s="64">
        <v>1704.8</v>
      </c>
      <c r="F78" s="65">
        <v>13.99</v>
      </c>
      <c r="G78" s="3" t="s">
        <v>12</v>
      </c>
      <c r="H78" s="3">
        <v>71</v>
      </c>
      <c r="I78" s="63">
        <v>1.4539E-2</v>
      </c>
      <c r="J78" s="63">
        <v>1.4435E-2</v>
      </c>
      <c r="K78" s="64">
        <v>85791.2</v>
      </c>
      <c r="L78" s="64">
        <v>1238.4000000000001</v>
      </c>
      <c r="M78" s="65">
        <v>16.02</v>
      </c>
    </row>
    <row r="79" spans="1:13" x14ac:dyDescent="0.35">
      <c r="A79" s="3">
        <v>72</v>
      </c>
      <c r="B79" s="63">
        <v>2.4146000000000001E-2</v>
      </c>
      <c r="C79" s="63">
        <v>2.3857E-2</v>
      </c>
      <c r="D79" s="64">
        <v>77288.600000000006</v>
      </c>
      <c r="E79" s="64">
        <v>1843.9</v>
      </c>
      <c r="F79" s="65">
        <v>13.29</v>
      </c>
      <c r="G79" s="3" t="s">
        <v>12</v>
      </c>
      <c r="H79" s="3">
        <v>72</v>
      </c>
      <c r="I79" s="63">
        <v>1.6220999999999999E-2</v>
      </c>
      <c r="J79" s="63">
        <v>1.609E-2</v>
      </c>
      <c r="K79" s="64">
        <v>84552.8</v>
      </c>
      <c r="L79" s="64">
        <v>1360.5</v>
      </c>
      <c r="M79" s="65">
        <v>15.25</v>
      </c>
    </row>
    <row r="80" spans="1:13" x14ac:dyDescent="0.35">
      <c r="A80" s="3">
        <v>73</v>
      </c>
      <c r="B80" s="63">
        <v>2.6717000000000001E-2</v>
      </c>
      <c r="C80" s="63">
        <v>2.6365E-2</v>
      </c>
      <c r="D80" s="64">
        <v>75444.7</v>
      </c>
      <c r="E80" s="64">
        <v>1989.1</v>
      </c>
      <c r="F80" s="65">
        <v>12.6</v>
      </c>
      <c r="G80" s="3" t="s">
        <v>12</v>
      </c>
      <c r="H80" s="3">
        <v>73</v>
      </c>
      <c r="I80" s="63">
        <v>1.8291000000000002E-2</v>
      </c>
      <c r="J80" s="63">
        <v>1.8126E-2</v>
      </c>
      <c r="K80" s="64">
        <v>83192.3</v>
      </c>
      <c r="L80" s="64">
        <v>1507.9</v>
      </c>
      <c r="M80" s="65">
        <v>14.49</v>
      </c>
    </row>
    <row r="81" spans="1:13" x14ac:dyDescent="0.35">
      <c r="A81" s="3">
        <v>74</v>
      </c>
      <c r="B81" s="63">
        <v>3.0488999999999999E-2</v>
      </c>
      <c r="C81" s="63">
        <v>3.0030999999999999E-2</v>
      </c>
      <c r="D81" s="64">
        <v>73455.5</v>
      </c>
      <c r="E81" s="64">
        <v>2206</v>
      </c>
      <c r="F81" s="65">
        <v>11.93</v>
      </c>
      <c r="G81" s="3" t="s">
        <v>12</v>
      </c>
      <c r="H81" s="3">
        <v>74</v>
      </c>
      <c r="I81" s="63">
        <v>2.017E-2</v>
      </c>
      <c r="J81" s="63">
        <v>1.9969000000000001E-2</v>
      </c>
      <c r="K81" s="64">
        <v>81684.399999999994</v>
      </c>
      <c r="L81" s="64">
        <v>1631.1</v>
      </c>
      <c r="M81" s="65">
        <v>13.75</v>
      </c>
    </row>
    <row r="82" spans="1:13" x14ac:dyDescent="0.35">
      <c r="A82" s="3">
        <v>75</v>
      </c>
      <c r="B82" s="63">
        <v>3.3667000000000002E-2</v>
      </c>
      <c r="C82" s="63">
        <v>3.3110000000000001E-2</v>
      </c>
      <c r="D82" s="64">
        <v>71249.600000000006</v>
      </c>
      <c r="E82" s="64">
        <v>2359</v>
      </c>
      <c r="F82" s="65">
        <v>11.28</v>
      </c>
      <c r="G82" s="3" t="s">
        <v>12</v>
      </c>
      <c r="H82" s="3">
        <v>75</v>
      </c>
      <c r="I82" s="63">
        <v>2.2527999999999999E-2</v>
      </c>
      <c r="J82" s="63">
        <v>2.2277999999999999E-2</v>
      </c>
      <c r="K82" s="64">
        <v>80053.2</v>
      </c>
      <c r="L82" s="64">
        <v>1783.4</v>
      </c>
      <c r="M82" s="65">
        <v>13.02</v>
      </c>
    </row>
    <row r="83" spans="1:13" x14ac:dyDescent="0.35">
      <c r="A83" s="3">
        <v>76</v>
      </c>
      <c r="B83" s="63">
        <v>3.6811999999999998E-2</v>
      </c>
      <c r="C83" s="63">
        <v>3.6145999999999998E-2</v>
      </c>
      <c r="D83" s="64">
        <v>68890.5</v>
      </c>
      <c r="E83" s="64">
        <v>2490.1</v>
      </c>
      <c r="F83" s="65">
        <v>10.65</v>
      </c>
      <c r="G83" s="3" t="s">
        <v>12</v>
      </c>
      <c r="H83" s="3">
        <v>76</v>
      </c>
      <c r="I83" s="63">
        <v>2.5523000000000001E-2</v>
      </c>
      <c r="J83" s="63">
        <v>2.5201000000000001E-2</v>
      </c>
      <c r="K83" s="64">
        <v>78269.899999999994</v>
      </c>
      <c r="L83" s="64">
        <v>1972.5</v>
      </c>
      <c r="M83" s="65">
        <v>12.31</v>
      </c>
    </row>
    <row r="84" spans="1:13" x14ac:dyDescent="0.35">
      <c r="A84" s="3">
        <v>77</v>
      </c>
      <c r="B84" s="63">
        <v>4.0897999999999997E-2</v>
      </c>
      <c r="C84" s="63">
        <v>4.0078999999999997E-2</v>
      </c>
      <c r="D84" s="64">
        <v>66400.399999999994</v>
      </c>
      <c r="E84" s="64">
        <v>2661.2</v>
      </c>
      <c r="F84" s="65">
        <v>10.029999999999999</v>
      </c>
      <c r="G84" s="3" t="s">
        <v>12</v>
      </c>
      <c r="H84" s="3">
        <v>77</v>
      </c>
      <c r="I84" s="63">
        <v>2.7983999999999998E-2</v>
      </c>
      <c r="J84" s="63">
        <v>2.7598000000000001E-2</v>
      </c>
      <c r="K84" s="64">
        <v>76297.399999999994</v>
      </c>
      <c r="L84" s="64">
        <v>2105.6</v>
      </c>
      <c r="M84" s="65">
        <v>11.61</v>
      </c>
    </row>
    <row r="85" spans="1:13" x14ac:dyDescent="0.35">
      <c r="A85" s="3">
        <v>78</v>
      </c>
      <c r="B85" s="63">
        <v>4.5510000000000002E-2</v>
      </c>
      <c r="C85" s="63">
        <v>4.4498000000000003E-2</v>
      </c>
      <c r="D85" s="64">
        <v>63739.199999999997</v>
      </c>
      <c r="E85" s="64">
        <v>2836.2</v>
      </c>
      <c r="F85" s="65">
        <v>9.43</v>
      </c>
      <c r="G85" s="3" t="s">
        <v>12</v>
      </c>
      <c r="H85" s="3">
        <v>78</v>
      </c>
      <c r="I85" s="63">
        <v>3.1470999999999999E-2</v>
      </c>
      <c r="J85" s="63">
        <v>3.0984000000000001E-2</v>
      </c>
      <c r="K85" s="64">
        <v>74191.7</v>
      </c>
      <c r="L85" s="64">
        <v>2298.6999999999998</v>
      </c>
      <c r="M85" s="65">
        <v>10.93</v>
      </c>
    </row>
    <row r="86" spans="1:13" x14ac:dyDescent="0.35">
      <c r="A86" s="3">
        <v>79</v>
      </c>
      <c r="B86" s="63">
        <v>5.0601E-2</v>
      </c>
      <c r="C86" s="63">
        <v>4.9353000000000001E-2</v>
      </c>
      <c r="D86" s="64">
        <v>60902.9</v>
      </c>
      <c r="E86" s="64">
        <v>3005.7</v>
      </c>
      <c r="F86" s="65">
        <v>8.85</v>
      </c>
      <c r="G86" s="3" t="s">
        <v>12</v>
      </c>
      <c r="H86" s="3">
        <v>79</v>
      </c>
      <c r="I86" s="63">
        <v>3.5438999999999998E-2</v>
      </c>
      <c r="J86" s="63">
        <v>3.4821999999999999E-2</v>
      </c>
      <c r="K86" s="64">
        <v>71893</v>
      </c>
      <c r="L86" s="64">
        <v>2503.4</v>
      </c>
      <c r="M86" s="65">
        <v>10.26</v>
      </c>
    </row>
    <row r="87" spans="1:13" x14ac:dyDescent="0.35">
      <c r="A87" s="3">
        <v>80</v>
      </c>
      <c r="B87" s="63">
        <v>5.7383999999999998E-2</v>
      </c>
      <c r="C87" s="63">
        <v>5.5782999999999999E-2</v>
      </c>
      <c r="D87" s="64">
        <v>57897.2</v>
      </c>
      <c r="E87" s="64">
        <v>3229.7</v>
      </c>
      <c r="F87" s="65">
        <v>8.2799999999999994</v>
      </c>
      <c r="G87" s="3" t="s">
        <v>12</v>
      </c>
      <c r="H87" s="3">
        <v>80</v>
      </c>
      <c r="I87" s="63">
        <v>4.0933999999999998E-2</v>
      </c>
      <c r="J87" s="63">
        <v>4.0113000000000003E-2</v>
      </c>
      <c r="K87" s="64">
        <v>69389.600000000006</v>
      </c>
      <c r="L87" s="64">
        <v>2783.4</v>
      </c>
      <c r="M87" s="65">
        <v>9.61</v>
      </c>
    </row>
    <row r="88" spans="1:13" x14ac:dyDescent="0.35">
      <c r="A88" s="3">
        <v>81</v>
      </c>
      <c r="B88" s="63">
        <v>6.3736000000000001E-2</v>
      </c>
      <c r="C88" s="63">
        <v>6.1768000000000003E-2</v>
      </c>
      <c r="D88" s="64">
        <v>54667.5</v>
      </c>
      <c r="E88" s="64">
        <v>3376.7</v>
      </c>
      <c r="F88" s="65">
        <v>7.74</v>
      </c>
      <c r="G88" s="3" t="s">
        <v>12</v>
      </c>
      <c r="H88" s="3">
        <v>81</v>
      </c>
      <c r="I88" s="63">
        <v>4.6116999999999998E-2</v>
      </c>
      <c r="J88" s="63">
        <v>4.5078E-2</v>
      </c>
      <c r="K88" s="64">
        <v>66606.2</v>
      </c>
      <c r="L88" s="64">
        <v>3002.4</v>
      </c>
      <c r="M88" s="65">
        <v>8.99</v>
      </c>
    </row>
    <row r="89" spans="1:13" x14ac:dyDescent="0.35">
      <c r="A89" s="3">
        <v>82</v>
      </c>
      <c r="B89" s="63">
        <v>7.2440000000000004E-2</v>
      </c>
      <c r="C89" s="63">
        <v>6.9907999999999998E-2</v>
      </c>
      <c r="D89" s="64">
        <v>51290.8</v>
      </c>
      <c r="E89" s="64">
        <v>3585.6</v>
      </c>
      <c r="F89" s="65">
        <v>7.22</v>
      </c>
      <c r="G89" s="3" t="s">
        <v>12</v>
      </c>
      <c r="H89" s="3">
        <v>82</v>
      </c>
      <c r="I89" s="63">
        <v>5.2686999999999998E-2</v>
      </c>
      <c r="J89" s="63">
        <v>5.1334999999999999E-2</v>
      </c>
      <c r="K89" s="64">
        <v>63603.7</v>
      </c>
      <c r="L89" s="64">
        <v>3265.1</v>
      </c>
      <c r="M89" s="65">
        <v>8.39</v>
      </c>
    </row>
    <row r="90" spans="1:13" x14ac:dyDescent="0.35">
      <c r="A90" s="3">
        <v>83</v>
      </c>
      <c r="B90" s="63">
        <v>8.2353999999999997E-2</v>
      </c>
      <c r="C90" s="63">
        <v>7.9097000000000001E-2</v>
      </c>
      <c r="D90" s="64">
        <v>47705.2</v>
      </c>
      <c r="E90" s="64">
        <v>3773.3</v>
      </c>
      <c r="F90" s="65">
        <v>6.72</v>
      </c>
      <c r="G90" s="3" t="s">
        <v>12</v>
      </c>
      <c r="H90" s="3">
        <v>83</v>
      </c>
      <c r="I90" s="63">
        <v>6.0509E-2</v>
      </c>
      <c r="J90" s="63">
        <v>5.8731999999999999E-2</v>
      </c>
      <c r="K90" s="64">
        <v>60338.6</v>
      </c>
      <c r="L90" s="64">
        <v>3543.8</v>
      </c>
      <c r="M90" s="65">
        <v>7.82</v>
      </c>
    </row>
    <row r="91" spans="1:13" x14ac:dyDescent="0.35">
      <c r="A91" s="3">
        <v>84</v>
      </c>
      <c r="B91" s="63">
        <v>9.2272999999999994E-2</v>
      </c>
      <c r="C91" s="63">
        <v>8.8204000000000005E-2</v>
      </c>
      <c r="D91" s="64">
        <v>43931.8</v>
      </c>
      <c r="E91" s="64">
        <v>3875</v>
      </c>
      <c r="F91" s="65">
        <v>6.25</v>
      </c>
      <c r="G91" s="3" t="s">
        <v>12</v>
      </c>
      <c r="H91" s="3">
        <v>84</v>
      </c>
      <c r="I91" s="63">
        <v>6.9028000000000006E-2</v>
      </c>
      <c r="J91" s="63">
        <v>6.6725000000000007E-2</v>
      </c>
      <c r="K91" s="64">
        <v>56794.8</v>
      </c>
      <c r="L91" s="64">
        <v>3789.6</v>
      </c>
      <c r="M91" s="65">
        <v>7.28</v>
      </c>
    </row>
    <row r="92" spans="1:13" x14ac:dyDescent="0.35">
      <c r="A92" s="3">
        <v>85</v>
      </c>
      <c r="B92" s="63">
        <v>0.10501099999999999</v>
      </c>
      <c r="C92" s="63">
        <v>9.9772E-2</v>
      </c>
      <c r="D92" s="64">
        <v>40056.9</v>
      </c>
      <c r="E92" s="64">
        <v>3996.6</v>
      </c>
      <c r="F92" s="65">
        <v>5.81</v>
      </c>
      <c r="G92" s="3" t="s">
        <v>12</v>
      </c>
      <c r="H92" s="3">
        <v>85</v>
      </c>
      <c r="I92" s="63">
        <v>7.8140000000000001E-2</v>
      </c>
      <c r="J92" s="63">
        <v>7.5202000000000005E-2</v>
      </c>
      <c r="K92" s="64">
        <v>53005.2</v>
      </c>
      <c r="L92" s="64">
        <v>3986.1</v>
      </c>
      <c r="M92" s="65">
        <v>6.76</v>
      </c>
    </row>
    <row r="93" spans="1:13" x14ac:dyDescent="0.35">
      <c r="A93" s="3">
        <v>86</v>
      </c>
      <c r="B93" s="63">
        <v>0.116912</v>
      </c>
      <c r="C93" s="63">
        <v>0.110455</v>
      </c>
      <c r="D93" s="64">
        <v>36060.300000000003</v>
      </c>
      <c r="E93" s="64">
        <v>3983</v>
      </c>
      <c r="F93" s="65">
        <v>5.4</v>
      </c>
      <c r="G93" s="3" t="s">
        <v>12</v>
      </c>
      <c r="H93" s="3">
        <v>86</v>
      </c>
      <c r="I93" s="63">
        <v>8.9254E-2</v>
      </c>
      <c r="J93" s="63">
        <v>8.5441000000000003E-2</v>
      </c>
      <c r="K93" s="64">
        <v>49019.1</v>
      </c>
      <c r="L93" s="64">
        <v>4188.2</v>
      </c>
      <c r="M93" s="65">
        <v>6.27</v>
      </c>
    </row>
    <row r="94" spans="1:13" x14ac:dyDescent="0.35">
      <c r="A94" s="3">
        <v>87</v>
      </c>
      <c r="B94" s="63">
        <v>0.13142200000000001</v>
      </c>
      <c r="C94" s="63">
        <v>0.123319</v>
      </c>
      <c r="D94" s="64">
        <v>32077.3</v>
      </c>
      <c r="E94" s="64">
        <v>3955.7</v>
      </c>
      <c r="F94" s="65">
        <v>5.01</v>
      </c>
      <c r="G94" s="3" t="s">
        <v>12</v>
      </c>
      <c r="H94" s="3">
        <v>87</v>
      </c>
      <c r="I94" s="63">
        <v>0.101892</v>
      </c>
      <c r="J94" s="63">
        <v>9.6952999999999998E-2</v>
      </c>
      <c r="K94" s="64">
        <v>44830.8</v>
      </c>
      <c r="L94" s="64">
        <v>4346.5</v>
      </c>
      <c r="M94" s="65">
        <v>5.81</v>
      </c>
    </row>
    <row r="95" spans="1:13" x14ac:dyDescent="0.35">
      <c r="A95" s="3">
        <v>88</v>
      </c>
      <c r="B95" s="63">
        <v>0.14901800000000001</v>
      </c>
      <c r="C95" s="63">
        <v>0.138685</v>
      </c>
      <c r="D95" s="64">
        <v>28121.5</v>
      </c>
      <c r="E95" s="64">
        <v>3900</v>
      </c>
      <c r="F95" s="65">
        <v>4.6399999999999997</v>
      </c>
      <c r="G95" s="3" t="s">
        <v>12</v>
      </c>
      <c r="H95" s="3">
        <v>88</v>
      </c>
      <c r="I95" s="63">
        <v>0.11521000000000001</v>
      </c>
      <c r="J95" s="63">
        <v>0.108935</v>
      </c>
      <c r="K95" s="64">
        <v>40484.400000000001</v>
      </c>
      <c r="L95" s="64">
        <v>4410.2</v>
      </c>
      <c r="M95" s="65">
        <v>5.38</v>
      </c>
    </row>
    <row r="96" spans="1:13" x14ac:dyDescent="0.35">
      <c r="A96" s="3">
        <v>89</v>
      </c>
      <c r="B96" s="63">
        <v>0.16490099999999999</v>
      </c>
      <c r="C96" s="63">
        <v>0.152341</v>
      </c>
      <c r="D96" s="64">
        <v>24221.5</v>
      </c>
      <c r="E96" s="64">
        <v>3689.9</v>
      </c>
      <c r="F96" s="65">
        <v>4.3099999999999996</v>
      </c>
      <c r="G96" s="3" t="s">
        <v>12</v>
      </c>
      <c r="H96" s="3">
        <v>89</v>
      </c>
      <c r="I96" s="63">
        <v>0.131107</v>
      </c>
      <c r="J96" s="63">
        <v>0.123041</v>
      </c>
      <c r="K96" s="64">
        <v>36074.199999999997</v>
      </c>
      <c r="L96" s="64">
        <v>4438.6000000000004</v>
      </c>
      <c r="M96" s="65">
        <v>4.9800000000000004</v>
      </c>
    </row>
    <row r="97" spans="1:13" x14ac:dyDescent="0.35">
      <c r="A97" s="3">
        <v>90</v>
      </c>
      <c r="B97" s="63">
        <v>0.182754</v>
      </c>
      <c r="C97" s="63">
        <v>0.16745199999999999</v>
      </c>
      <c r="D97" s="64">
        <v>20531.599999999999</v>
      </c>
      <c r="E97" s="64">
        <v>3438.1</v>
      </c>
      <c r="F97" s="65">
        <v>3.99</v>
      </c>
      <c r="G97" s="3" t="s">
        <v>12</v>
      </c>
      <c r="H97" s="3">
        <v>90</v>
      </c>
      <c r="I97" s="63">
        <v>0.147816</v>
      </c>
      <c r="J97" s="63">
        <v>0.13764299999999999</v>
      </c>
      <c r="K97" s="64">
        <v>31635.599999999999</v>
      </c>
      <c r="L97" s="64">
        <v>4354.3999999999996</v>
      </c>
      <c r="M97" s="65">
        <v>4.6100000000000003</v>
      </c>
    </row>
    <row r="98" spans="1:13" x14ac:dyDescent="0.35">
      <c r="A98" s="3">
        <v>91</v>
      </c>
      <c r="B98" s="63">
        <v>0.201706</v>
      </c>
      <c r="C98" s="63">
        <v>0.183227</v>
      </c>
      <c r="D98" s="64">
        <v>17093.5</v>
      </c>
      <c r="E98" s="64">
        <v>3132</v>
      </c>
      <c r="F98" s="65">
        <v>3.7</v>
      </c>
      <c r="G98" s="3" t="s">
        <v>12</v>
      </c>
      <c r="H98" s="3">
        <v>91</v>
      </c>
      <c r="I98" s="63">
        <v>0.163635</v>
      </c>
      <c r="J98" s="63">
        <v>0.151259</v>
      </c>
      <c r="K98" s="64">
        <v>27281.200000000001</v>
      </c>
      <c r="L98" s="64">
        <v>4126.5</v>
      </c>
      <c r="M98" s="65">
        <v>4.26</v>
      </c>
    </row>
    <row r="99" spans="1:13" x14ac:dyDescent="0.35">
      <c r="A99" s="3">
        <v>92</v>
      </c>
      <c r="B99" s="63">
        <v>0.227022</v>
      </c>
      <c r="C99" s="63">
        <v>0.203879</v>
      </c>
      <c r="D99" s="64">
        <v>13961.5</v>
      </c>
      <c r="E99" s="64">
        <v>2846.5</v>
      </c>
      <c r="F99" s="65">
        <v>3.41</v>
      </c>
      <c r="G99" s="3" t="s">
        <v>12</v>
      </c>
      <c r="H99" s="3">
        <v>92</v>
      </c>
      <c r="I99" s="63">
        <v>0.185254</v>
      </c>
      <c r="J99" s="63">
        <v>0.16954900000000001</v>
      </c>
      <c r="K99" s="64">
        <v>23154.6</v>
      </c>
      <c r="L99" s="64">
        <v>3925.8</v>
      </c>
      <c r="M99" s="65">
        <v>3.93</v>
      </c>
    </row>
    <row r="100" spans="1:13" x14ac:dyDescent="0.35">
      <c r="A100" s="3">
        <v>93</v>
      </c>
      <c r="B100" s="63">
        <v>0.25328699999999998</v>
      </c>
      <c r="C100" s="63">
        <v>0.22481599999999999</v>
      </c>
      <c r="D100" s="64">
        <v>11115.1</v>
      </c>
      <c r="E100" s="64">
        <v>2498.8000000000002</v>
      </c>
      <c r="F100" s="65">
        <v>3.16</v>
      </c>
      <c r="G100" s="3" t="s">
        <v>12</v>
      </c>
      <c r="H100" s="3">
        <v>93</v>
      </c>
      <c r="I100" s="63">
        <v>0.205591</v>
      </c>
      <c r="J100" s="63">
        <v>0.18642700000000001</v>
      </c>
      <c r="K100" s="64">
        <v>19228.8</v>
      </c>
      <c r="L100" s="64">
        <v>3584.8</v>
      </c>
      <c r="M100" s="65">
        <v>3.64</v>
      </c>
    </row>
    <row r="101" spans="1:13" x14ac:dyDescent="0.35">
      <c r="A101" s="3">
        <v>94</v>
      </c>
      <c r="B101" s="63">
        <v>0.27431800000000001</v>
      </c>
      <c r="C101" s="63">
        <v>0.241231</v>
      </c>
      <c r="D101" s="64">
        <v>8616.2000000000007</v>
      </c>
      <c r="E101" s="64">
        <v>2078.5</v>
      </c>
      <c r="F101" s="65">
        <v>2.93</v>
      </c>
      <c r="G101" s="3" t="s">
        <v>12</v>
      </c>
      <c r="H101" s="3">
        <v>94</v>
      </c>
      <c r="I101" s="63">
        <v>0.22761799999999999</v>
      </c>
      <c r="J101" s="63">
        <v>0.20436000000000001</v>
      </c>
      <c r="K101" s="64">
        <v>15644</v>
      </c>
      <c r="L101" s="64">
        <v>3197</v>
      </c>
      <c r="M101" s="65">
        <v>3.35</v>
      </c>
    </row>
    <row r="102" spans="1:13" x14ac:dyDescent="0.35">
      <c r="A102" s="3">
        <v>95</v>
      </c>
      <c r="B102" s="63">
        <v>0.30526500000000001</v>
      </c>
      <c r="C102" s="63">
        <v>0.26484200000000002</v>
      </c>
      <c r="D102" s="64">
        <v>6537.7</v>
      </c>
      <c r="E102" s="64">
        <v>1731.5</v>
      </c>
      <c r="F102" s="65">
        <v>2.71</v>
      </c>
      <c r="G102" s="3" t="s">
        <v>12</v>
      </c>
      <c r="H102" s="3">
        <v>95</v>
      </c>
      <c r="I102" s="63">
        <v>0.256102</v>
      </c>
      <c r="J102" s="63">
        <v>0.22703000000000001</v>
      </c>
      <c r="K102" s="64">
        <v>12447</v>
      </c>
      <c r="L102" s="64">
        <v>2825.9</v>
      </c>
      <c r="M102" s="65">
        <v>3.09</v>
      </c>
    </row>
    <row r="103" spans="1:13" x14ac:dyDescent="0.35">
      <c r="A103" s="3">
        <v>96</v>
      </c>
      <c r="B103" s="63">
        <v>0.33910800000000002</v>
      </c>
      <c r="C103" s="63">
        <v>0.28994599999999998</v>
      </c>
      <c r="D103" s="64">
        <v>4806.3</v>
      </c>
      <c r="E103" s="64">
        <v>1393.6</v>
      </c>
      <c r="F103" s="65">
        <v>2.5</v>
      </c>
      <c r="G103" s="3" t="s">
        <v>12</v>
      </c>
      <c r="H103" s="3">
        <v>96</v>
      </c>
      <c r="I103" s="63">
        <v>0.28550999999999999</v>
      </c>
      <c r="J103" s="63">
        <v>0.24984300000000001</v>
      </c>
      <c r="K103" s="64">
        <v>9621.2000000000007</v>
      </c>
      <c r="L103" s="64">
        <v>2403.8000000000002</v>
      </c>
      <c r="M103" s="65">
        <v>2.85</v>
      </c>
    </row>
    <row r="104" spans="1:13" x14ac:dyDescent="0.35">
      <c r="A104" s="3">
        <v>97</v>
      </c>
      <c r="B104" s="63">
        <v>0.37634800000000002</v>
      </c>
      <c r="C104" s="63">
        <v>0.316745</v>
      </c>
      <c r="D104" s="64">
        <v>3412.7</v>
      </c>
      <c r="E104" s="64">
        <v>1081</v>
      </c>
      <c r="F104" s="65">
        <v>2.3199999999999998</v>
      </c>
      <c r="G104" s="3" t="s">
        <v>12</v>
      </c>
      <c r="H104" s="3">
        <v>97</v>
      </c>
      <c r="I104" s="63">
        <v>0.32329999999999998</v>
      </c>
      <c r="J104" s="63">
        <v>0.27831099999999998</v>
      </c>
      <c r="K104" s="64">
        <v>7217.4</v>
      </c>
      <c r="L104" s="64">
        <v>2008.7</v>
      </c>
      <c r="M104" s="65">
        <v>2.63</v>
      </c>
    </row>
    <row r="105" spans="1:13" x14ac:dyDescent="0.35">
      <c r="A105" s="3">
        <v>98</v>
      </c>
      <c r="B105" s="63">
        <v>0.41453099999999998</v>
      </c>
      <c r="C105" s="63">
        <v>0.343364</v>
      </c>
      <c r="D105" s="64">
        <v>2331.6999999999998</v>
      </c>
      <c r="E105" s="64">
        <v>800.6</v>
      </c>
      <c r="F105" s="65">
        <v>2.16</v>
      </c>
      <c r="G105" s="3" t="s">
        <v>12</v>
      </c>
      <c r="H105" s="3">
        <v>98</v>
      </c>
      <c r="I105" s="63">
        <v>0.35070600000000002</v>
      </c>
      <c r="J105" s="63">
        <v>0.29838300000000001</v>
      </c>
      <c r="K105" s="64">
        <v>5208.7</v>
      </c>
      <c r="L105" s="64">
        <v>1554.2</v>
      </c>
      <c r="M105" s="65">
        <v>2.4500000000000002</v>
      </c>
    </row>
    <row r="106" spans="1:13" x14ac:dyDescent="0.35">
      <c r="A106" s="3">
        <v>99</v>
      </c>
      <c r="B106" s="63">
        <v>0.43808000000000002</v>
      </c>
      <c r="C106" s="63">
        <v>0.35936499999999999</v>
      </c>
      <c r="D106" s="64">
        <v>1531.1</v>
      </c>
      <c r="E106" s="64">
        <v>550.20000000000005</v>
      </c>
      <c r="F106" s="65">
        <v>2.0299999999999998</v>
      </c>
      <c r="G106" s="3" t="s">
        <v>12</v>
      </c>
      <c r="H106" s="3">
        <v>99</v>
      </c>
      <c r="I106" s="63">
        <v>0.38220300000000001</v>
      </c>
      <c r="J106" s="63">
        <v>0.320882</v>
      </c>
      <c r="K106" s="64">
        <v>3654.5</v>
      </c>
      <c r="L106" s="64">
        <v>1172.7</v>
      </c>
      <c r="M106" s="65">
        <v>2.2799999999999998</v>
      </c>
    </row>
    <row r="107" spans="1:13" x14ac:dyDescent="0.35">
      <c r="A107" s="3">
        <v>100</v>
      </c>
      <c r="B107" s="3">
        <v>0.49052499999999999</v>
      </c>
      <c r="C107" s="3">
        <v>0.39391300000000001</v>
      </c>
      <c r="D107" s="3">
        <v>980.9</v>
      </c>
      <c r="E107" s="3">
        <v>386.4</v>
      </c>
      <c r="F107" s="3">
        <v>1.88</v>
      </c>
      <c r="G107" s="3" t="s">
        <v>12</v>
      </c>
      <c r="H107" s="3">
        <v>100</v>
      </c>
      <c r="I107" s="3">
        <v>0.41115200000000002</v>
      </c>
      <c r="J107" s="3">
        <v>0.34104200000000001</v>
      </c>
      <c r="K107" s="3">
        <v>2481.8000000000002</v>
      </c>
      <c r="L107" s="3">
        <v>846.4</v>
      </c>
      <c r="M107" s="3">
        <v>2.12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45</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4.254E-3</v>
      </c>
      <c r="C7" s="63">
        <v>4.2449999999999996E-3</v>
      </c>
      <c r="D7" s="64">
        <v>100000</v>
      </c>
      <c r="E7" s="64">
        <v>424.5</v>
      </c>
      <c r="F7" s="65">
        <v>79.09</v>
      </c>
      <c r="G7" s="3" t="s">
        <v>12</v>
      </c>
      <c r="H7" s="3">
        <v>0</v>
      </c>
      <c r="I7" s="63">
        <v>3.47E-3</v>
      </c>
      <c r="J7" s="63">
        <v>3.4640000000000001E-3</v>
      </c>
      <c r="K7" s="64">
        <v>100000</v>
      </c>
      <c r="L7" s="64">
        <v>346.4</v>
      </c>
      <c r="M7" s="65">
        <v>82.81</v>
      </c>
    </row>
    <row r="8" spans="1:13" x14ac:dyDescent="0.35">
      <c r="A8" s="3">
        <v>1</v>
      </c>
      <c r="B8" s="63">
        <v>3.2699999999999998E-4</v>
      </c>
      <c r="C8" s="63">
        <v>3.2699999999999998E-4</v>
      </c>
      <c r="D8" s="64">
        <v>99575.5</v>
      </c>
      <c r="E8" s="64">
        <v>32.5</v>
      </c>
      <c r="F8" s="65">
        <v>78.42</v>
      </c>
      <c r="G8" s="3" t="s">
        <v>12</v>
      </c>
      <c r="H8" s="3">
        <v>1</v>
      </c>
      <c r="I8" s="63">
        <v>2.5999999999999998E-4</v>
      </c>
      <c r="J8" s="63">
        <v>2.5900000000000001E-4</v>
      </c>
      <c r="K8" s="64">
        <v>99653.6</v>
      </c>
      <c r="L8" s="64">
        <v>25.9</v>
      </c>
      <c r="M8" s="65">
        <v>82.1</v>
      </c>
    </row>
    <row r="9" spans="1:13" x14ac:dyDescent="0.35">
      <c r="A9" s="3">
        <v>2</v>
      </c>
      <c r="B9" s="63">
        <v>1.7000000000000001E-4</v>
      </c>
      <c r="C9" s="63">
        <v>1.7000000000000001E-4</v>
      </c>
      <c r="D9" s="64">
        <v>99543</v>
      </c>
      <c r="E9" s="64">
        <v>16.899999999999999</v>
      </c>
      <c r="F9" s="65">
        <v>77.45</v>
      </c>
      <c r="G9" s="3" t="s">
        <v>12</v>
      </c>
      <c r="H9" s="3">
        <v>2</v>
      </c>
      <c r="I9" s="63">
        <v>1.37E-4</v>
      </c>
      <c r="J9" s="63">
        <v>1.37E-4</v>
      </c>
      <c r="K9" s="64">
        <v>99627.8</v>
      </c>
      <c r="L9" s="64">
        <v>13.6</v>
      </c>
      <c r="M9" s="65">
        <v>81.12</v>
      </c>
    </row>
    <row r="10" spans="1:13" x14ac:dyDescent="0.35">
      <c r="A10" s="3">
        <v>3</v>
      </c>
      <c r="B10" s="63">
        <v>1.2300000000000001E-4</v>
      </c>
      <c r="C10" s="63">
        <v>1.2300000000000001E-4</v>
      </c>
      <c r="D10" s="64">
        <v>99526.1</v>
      </c>
      <c r="E10" s="64">
        <v>12.2</v>
      </c>
      <c r="F10" s="65">
        <v>76.459999999999994</v>
      </c>
      <c r="G10" s="3" t="s">
        <v>12</v>
      </c>
      <c r="H10" s="3">
        <v>3</v>
      </c>
      <c r="I10" s="63">
        <v>1.1400000000000001E-4</v>
      </c>
      <c r="J10" s="63">
        <v>1.1400000000000001E-4</v>
      </c>
      <c r="K10" s="64">
        <v>99614.2</v>
      </c>
      <c r="L10" s="64">
        <v>11.4</v>
      </c>
      <c r="M10" s="65">
        <v>80.13</v>
      </c>
    </row>
    <row r="11" spans="1:13" x14ac:dyDescent="0.35">
      <c r="A11" s="3">
        <v>4</v>
      </c>
      <c r="B11" s="63">
        <v>9.8999999999999994E-5</v>
      </c>
      <c r="C11" s="63">
        <v>9.8999999999999994E-5</v>
      </c>
      <c r="D11" s="64">
        <v>99513.9</v>
      </c>
      <c r="E11" s="64">
        <v>9.9</v>
      </c>
      <c r="F11" s="65">
        <v>75.47</v>
      </c>
      <c r="G11" s="3" t="s">
        <v>12</v>
      </c>
      <c r="H11" s="3">
        <v>4</v>
      </c>
      <c r="I11" s="63">
        <v>8.1000000000000004E-5</v>
      </c>
      <c r="J11" s="63">
        <v>8.1000000000000004E-5</v>
      </c>
      <c r="K11" s="64">
        <v>99602.8</v>
      </c>
      <c r="L11" s="64">
        <v>8.1</v>
      </c>
      <c r="M11" s="65">
        <v>79.14</v>
      </c>
    </row>
    <row r="12" spans="1:13" x14ac:dyDescent="0.35">
      <c r="A12" s="3">
        <v>5</v>
      </c>
      <c r="B12" s="63">
        <v>8.7000000000000001E-5</v>
      </c>
      <c r="C12" s="63">
        <v>8.7000000000000001E-5</v>
      </c>
      <c r="D12" s="64">
        <v>99504</v>
      </c>
      <c r="E12" s="64">
        <v>8.6999999999999993</v>
      </c>
      <c r="F12" s="65">
        <v>74.48</v>
      </c>
      <c r="G12" s="3" t="s">
        <v>12</v>
      </c>
      <c r="H12" s="3">
        <v>5</v>
      </c>
      <c r="I12" s="63">
        <v>7.2999999999999999E-5</v>
      </c>
      <c r="J12" s="63">
        <v>7.2999999999999999E-5</v>
      </c>
      <c r="K12" s="64">
        <v>99594.7</v>
      </c>
      <c r="L12" s="64">
        <v>7.2</v>
      </c>
      <c r="M12" s="65">
        <v>78.150000000000006</v>
      </c>
    </row>
    <row r="13" spans="1:13" x14ac:dyDescent="0.35">
      <c r="A13" s="3">
        <v>6</v>
      </c>
      <c r="B13" s="63">
        <v>9.1000000000000003E-5</v>
      </c>
      <c r="C13" s="63">
        <v>9.1000000000000003E-5</v>
      </c>
      <c r="D13" s="64">
        <v>99495.3</v>
      </c>
      <c r="E13" s="64">
        <v>9</v>
      </c>
      <c r="F13" s="65">
        <v>73.489999999999995</v>
      </c>
      <c r="G13" s="3" t="s">
        <v>12</v>
      </c>
      <c r="H13" s="3">
        <v>6</v>
      </c>
      <c r="I13" s="63">
        <v>7.3999999999999996E-5</v>
      </c>
      <c r="J13" s="63">
        <v>7.3999999999999996E-5</v>
      </c>
      <c r="K13" s="64">
        <v>99587.5</v>
      </c>
      <c r="L13" s="64">
        <v>7.4</v>
      </c>
      <c r="M13" s="65">
        <v>77.16</v>
      </c>
    </row>
    <row r="14" spans="1:13" x14ac:dyDescent="0.35">
      <c r="A14" s="3">
        <v>7</v>
      </c>
      <c r="B14" s="63">
        <v>9.6000000000000002E-5</v>
      </c>
      <c r="C14" s="63">
        <v>9.6000000000000002E-5</v>
      </c>
      <c r="D14" s="64">
        <v>99486.3</v>
      </c>
      <c r="E14" s="64">
        <v>9.6</v>
      </c>
      <c r="F14" s="65">
        <v>72.489999999999995</v>
      </c>
      <c r="G14" s="3" t="s">
        <v>12</v>
      </c>
      <c r="H14" s="3">
        <v>7</v>
      </c>
      <c r="I14" s="63">
        <v>7.8999999999999996E-5</v>
      </c>
      <c r="J14" s="63">
        <v>7.8999999999999996E-5</v>
      </c>
      <c r="K14" s="64">
        <v>99580</v>
      </c>
      <c r="L14" s="64">
        <v>7.9</v>
      </c>
      <c r="M14" s="65">
        <v>76.16</v>
      </c>
    </row>
    <row r="15" spans="1:13" x14ac:dyDescent="0.35">
      <c r="A15" s="3">
        <v>8</v>
      </c>
      <c r="B15" s="63">
        <v>7.2000000000000002E-5</v>
      </c>
      <c r="C15" s="63">
        <v>7.2000000000000002E-5</v>
      </c>
      <c r="D15" s="64">
        <v>99476.7</v>
      </c>
      <c r="E15" s="64">
        <v>7.1</v>
      </c>
      <c r="F15" s="65">
        <v>71.5</v>
      </c>
      <c r="G15" s="3" t="s">
        <v>12</v>
      </c>
      <c r="H15" s="3">
        <v>8</v>
      </c>
      <c r="I15" s="63">
        <v>6.9999999999999994E-5</v>
      </c>
      <c r="J15" s="63">
        <v>6.9999999999999994E-5</v>
      </c>
      <c r="K15" s="64">
        <v>99572.2</v>
      </c>
      <c r="L15" s="64">
        <v>6.9</v>
      </c>
      <c r="M15" s="65">
        <v>75.17</v>
      </c>
    </row>
    <row r="16" spans="1:13" x14ac:dyDescent="0.35">
      <c r="A16" s="3">
        <v>9</v>
      </c>
      <c r="B16" s="63">
        <v>8.8999999999999995E-5</v>
      </c>
      <c r="C16" s="63">
        <v>8.8999999999999995E-5</v>
      </c>
      <c r="D16" s="64">
        <v>99469.6</v>
      </c>
      <c r="E16" s="64">
        <v>8.8000000000000007</v>
      </c>
      <c r="F16" s="65">
        <v>70.510000000000005</v>
      </c>
      <c r="G16" s="3" t="s">
        <v>12</v>
      </c>
      <c r="H16" s="3">
        <v>9</v>
      </c>
      <c r="I16" s="63">
        <v>6.4999999999999994E-5</v>
      </c>
      <c r="J16" s="63">
        <v>6.4999999999999994E-5</v>
      </c>
      <c r="K16" s="64">
        <v>99565.2</v>
      </c>
      <c r="L16" s="64">
        <v>6.5</v>
      </c>
      <c r="M16" s="65">
        <v>74.17</v>
      </c>
    </row>
    <row r="17" spans="1:13" x14ac:dyDescent="0.35">
      <c r="A17" s="3">
        <v>10</v>
      </c>
      <c r="B17" s="63">
        <v>9.7E-5</v>
      </c>
      <c r="C17" s="63">
        <v>9.7E-5</v>
      </c>
      <c r="D17" s="64">
        <v>99460.800000000003</v>
      </c>
      <c r="E17" s="64">
        <v>9.6999999999999993</v>
      </c>
      <c r="F17" s="65">
        <v>69.510000000000005</v>
      </c>
      <c r="G17" s="3" t="s">
        <v>12</v>
      </c>
      <c r="H17" s="3">
        <v>10</v>
      </c>
      <c r="I17" s="63">
        <v>6.8999999999999997E-5</v>
      </c>
      <c r="J17" s="63">
        <v>6.8999999999999997E-5</v>
      </c>
      <c r="K17" s="64">
        <v>99558.7</v>
      </c>
      <c r="L17" s="64">
        <v>6.9</v>
      </c>
      <c r="M17" s="65">
        <v>73.180000000000007</v>
      </c>
    </row>
    <row r="18" spans="1:13" x14ac:dyDescent="0.35">
      <c r="A18" s="3">
        <v>11</v>
      </c>
      <c r="B18" s="63">
        <v>9.3999999999999994E-5</v>
      </c>
      <c r="C18" s="63">
        <v>9.3999999999999994E-5</v>
      </c>
      <c r="D18" s="64">
        <v>99451.1</v>
      </c>
      <c r="E18" s="64">
        <v>9.3000000000000007</v>
      </c>
      <c r="F18" s="65">
        <v>68.52</v>
      </c>
      <c r="G18" s="3" t="s">
        <v>12</v>
      </c>
      <c r="H18" s="3">
        <v>11</v>
      </c>
      <c r="I18" s="63">
        <v>5.8999999999999998E-5</v>
      </c>
      <c r="J18" s="63">
        <v>5.8999999999999998E-5</v>
      </c>
      <c r="K18" s="64">
        <v>99551.9</v>
      </c>
      <c r="L18" s="64">
        <v>5.9</v>
      </c>
      <c r="M18" s="65">
        <v>72.180000000000007</v>
      </c>
    </row>
    <row r="19" spans="1:13" x14ac:dyDescent="0.35">
      <c r="A19" s="3">
        <v>12</v>
      </c>
      <c r="B19" s="63">
        <v>9.8999999999999994E-5</v>
      </c>
      <c r="C19" s="63">
        <v>9.8999999999999994E-5</v>
      </c>
      <c r="D19" s="64">
        <v>99441.8</v>
      </c>
      <c r="E19" s="64">
        <v>9.8000000000000007</v>
      </c>
      <c r="F19" s="65">
        <v>67.52</v>
      </c>
      <c r="G19" s="3" t="s">
        <v>12</v>
      </c>
      <c r="H19" s="3">
        <v>12</v>
      </c>
      <c r="I19" s="63">
        <v>6.0999999999999999E-5</v>
      </c>
      <c r="J19" s="63">
        <v>6.0999999999999999E-5</v>
      </c>
      <c r="K19" s="64">
        <v>99546</v>
      </c>
      <c r="L19" s="64">
        <v>6.1</v>
      </c>
      <c r="M19" s="65">
        <v>71.19</v>
      </c>
    </row>
    <row r="20" spans="1:13" x14ac:dyDescent="0.35">
      <c r="A20" s="3">
        <v>13</v>
      </c>
      <c r="B20" s="63">
        <v>1.15E-4</v>
      </c>
      <c r="C20" s="63">
        <v>1.15E-4</v>
      </c>
      <c r="D20" s="64">
        <v>99432</v>
      </c>
      <c r="E20" s="64">
        <v>11.5</v>
      </c>
      <c r="F20" s="65">
        <v>66.53</v>
      </c>
      <c r="G20" s="3" t="s">
        <v>12</v>
      </c>
      <c r="H20" s="3">
        <v>13</v>
      </c>
      <c r="I20" s="63">
        <v>1.06E-4</v>
      </c>
      <c r="J20" s="63">
        <v>1.06E-4</v>
      </c>
      <c r="K20" s="64">
        <v>99539.9</v>
      </c>
      <c r="L20" s="64">
        <v>10.6</v>
      </c>
      <c r="M20" s="65">
        <v>70.19</v>
      </c>
    </row>
    <row r="21" spans="1:13" x14ac:dyDescent="0.35">
      <c r="A21" s="3">
        <v>14</v>
      </c>
      <c r="B21" s="63">
        <v>1.1900000000000001E-4</v>
      </c>
      <c r="C21" s="63">
        <v>1.1900000000000001E-4</v>
      </c>
      <c r="D21" s="64">
        <v>99420.5</v>
      </c>
      <c r="E21" s="64">
        <v>11.8</v>
      </c>
      <c r="F21" s="65">
        <v>65.540000000000006</v>
      </c>
      <c r="G21" s="3" t="s">
        <v>12</v>
      </c>
      <c r="H21" s="3">
        <v>14</v>
      </c>
      <c r="I21" s="63">
        <v>1.1400000000000001E-4</v>
      </c>
      <c r="J21" s="63">
        <v>1.1400000000000001E-4</v>
      </c>
      <c r="K21" s="64">
        <v>99529.3</v>
      </c>
      <c r="L21" s="64">
        <v>11.3</v>
      </c>
      <c r="M21" s="65">
        <v>69.2</v>
      </c>
    </row>
    <row r="22" spans="1:13" x14ac:dyDescent="0.35">
      <c r="A22" s="3">
        <v>15</v>
      </c>
      <c r="B22" s="63">
        <v>1.5699999999999999E-4</v>
      </c>
      <c r="C22" s="63">
        <v>1.5699999999999999E-4</v>
      </c>
      <c r="D22" s="64">
        <v>99408.7</v>
      </c>
      <c r="E22" s="64">
        <v>15.6</v>
      </c>
      <c r="F22" s="65">
        <v>64.55</v>
      </c>
      <c r="G22" s="3" t="s">
        <v>12</v>
      </c>
      <c r="H22" s="3">
        <v>15</v>
      </c>
      <c r="I22" s="63">
        <v>1.3899999999999999E-4</v>
      </c>
      <c r="J22" s="63">
        <v>1.3899999999999999E-4</v>
      </c>
      <c r="K22" s="64">
        <v>99518</v>
      </c>
      <c r="L22" s="64">
        <v>13.8</v>
      </c>
      <c r="M22" s="65">
        <v>68.209999999999994</v>
      </c>
    </row>
    <row r="23" spans="1:13" x14ac:dyDescent="0.35">
      <c r="A23" s="3">
        <v>16</v>
      </c>
      <c r="B23" s="63">
        <v>2.12E-4</v>
      </c>
      <c r="C23" s="63">
        <v>2.12E-4</v>
      </c>
      <c r="D23" s="64">
        <v>99393.1</v>
      </c>
      <c r="E23" s="64">
        <v>21.1</v>
      </c>
      <c r="F23" s="65">
        <v>63.56</v>
      </c>
      <c r="G23" s="3" t="s">
        <v>12</v>
      </c>
      <c r="H23" s="3">
        <v>16</v>
      </c>
      <c r="I23" s="63">
        <v>1.5699999999999999E-4</v>
      </c>
      <c r="J23" s="63">
        <v>1.5699999999999999E-4</v>
      </c>
      <c r="K23" s="64">
        <v>99504.2</v>
      </c>
      <c r="L23" s="64">
        <v>15.6</v>
      </c>
      <c r="M23" s="65">
        <v>67.22</v>
      </c>
    </row>
    <row r="24" spans="1:13" x14ac:dyDescent="0.35">
      <c r="A24" s="3">
        <v>17</v>
      </c>
      <c r="B24" s="63">
        <v>2.9399999999999999E-4</v>
      </c>
      <c r="C24" s="63">
        <v>2.9399999999999999E-4</v>
      </c>
      <c r="D24" s="64">
        <v>99372</v>
      </c>
      <c r="E24" s="64">
        <v>29.2</v>
      </c>
      <c r="F24" s="65">
        <v>62.57</v>
      </c>
      <c r="G24" s="3" t="s">
        <v>12</v>
      </c>
      <c r="H24" s="3">
        <v>17</v>
      </c>
      <c r="I24" s="63">
        <v>1.4899999999999999E-4</v>
      </c>
      <c r="J24" s="63">
        <v>1.4899999999999999E-4</v>
      </c>
      <c r="K24" s="64">
        <v>99488.5</v>
      </c>
      <c r="L24" s="64">
        <v>14.9</v>
      </c>
      <c r="M24" s="65">
        <v>66.23</v>
      </c>
    </row>
    <row r="25" spans="1:13" x14ac:dyDescent="0.35">
      <c r="A25" s="3">
        <v>18</v>
      </c>
      <c r="B25" s="63">
        <v>4.0700000000000003E-4</v>
      </c>
      <c r="C25" s="63">
        <v>4.0700000000000003E-4</v>
      </c>
      <c r="D25" s="64">
        <v>99342.8</v>
      </c>
      <c r="E25" s="64">
        <v>40.4</v>
      </c>
      <c r="F25" s="65">
        <v>61.59</v>
      </c>
      <c r="G25" s="3" t="s">
        <v>12</v>
      </c>
      <c r="H25" s="3">
        <v>18</v>
      </c>
      <c r="I25" s="63">
        <v>1.9599999999999999E-4</v>
      </c>
      <c r="J25" s="63">
        <v>1.9599999999999999E-4</v>
      </c>
      <c r="K25" s="64">
        <v>99473.7</v>
      </c>
      <c r="L25" s="64">
        <v>19.5</v>
      </c>
      <c r="M25" s="65">
        <v>65.239999999999995</v>
      </c>
    </row>
    <row r="26" spans="1:13" x14ac:dyDescent="0.35">
      <c r="A26" s="3">
        <v>19</v>
      </c>
      <c r="B26" s="63">
        <v>4.6799999999999999E-4</v>
      </c>
      <c r="C26" s="63">
        <v>4.6799999999999999E-4</v>
      </c>
      <c r="D26" s="64">
        <v>99302.3</v>
      </c>
      <c r="E26" s="64">
        <v>46.5</v>
      </c>
      <c r="F26" s="65">
        <v>60.61</v>
      </c>
      <c r="G26" s="3" t="s">
        <v>12</v>
      </c>
      <c r="H26" s="3">
        <v>19</v>
      </c>
      <c r="I26" s="63">
        <v>2.05E-4</v>
      </c>
      <c r="J26" s="63">
        <v>2.05E-4</v>
      </c>
      <c r="K26" s="64">
        <v>99454.2</v>
      </c>
      <c r="L26" s="64">
        <v>20.399999999999999</v>
      </c>
      <c r="M26" s="65">
        <v>64.25</v>
      </c>
    </row>
    <row r="27" spans="1:13" x14ac:dyDescent="0.35">
      <c r="A27" s="3">
        <v>20</v>
      </c>
      <c r="B27" s="63">
        <v>4.5100000000000001E-4</v>
      </c>
      <c r="C27" s="63">
        <v>4.5100000000000001E-4</v>
      </c>
      <c r="D27" s="64">
        <v>99255.8</v>
      </c>
      <c r="E27" s="64">
        <v>44.7</v>
      </c>
      <c r="F27" s="65">
        <v>59.64</v>
      </c>
      <c r="G27" s="3" t="s">
        <v>12</v>
      </c>
      <c r="H27" s="3">
        <v>20</v>
      </c>
      <c r="I27" s="63">
        <v>1.9599999999999999E-4</v>
      </c>
      <c r="J27" s="63">
        <v>1.9599999999999999E-4</v>
      </c>
      <c r="K27" s="64">
        <v>99433.8</v>
      </c>
      <c r="L27" s="64">
        <v>19.5</v>
      </c>
      <c r="M27" s="65">
        <v>63.26</v>
      </c>
    </row>
    <row r="28" spans="1:13" x14ac:dyDescent="0.35">
      <c r="A28" s="3">
        <v>21</v>
      </c>
      <c r="B28" s="63">
        <v>4.8200000000000001E-4</v>
      </c>
      <c r="C28" s="63">
        <v>4.8200000000000001E-4</v>
      </c>
      <c r="D28" s="64">
        <v>99211.1</v>
      </c>
      <c r="E28" s="64">
        <v>47.8</v>
      </c>
      <c r="F28" s="65">
        <v>58.67</v>
      </c>
      <c r="G28" s="3" t="s">
        <v>12</v>
      </c>
      <c r="H28" s="3">
        <v>21</v>
      </c>
      <c r="I28" s="63">
        <v>1.9900000000000001E-4</v>
      </c>
      <c r="J28" s="63">
        <v>1.9900000000000001E-4</v>
      </c>
      <c r="K28" s="64">
        <v>99414.3</v>
      </c>
      <c r="L28" s="64">
        <v>19.8</v>
      </c>
      <c r="M28" s="65">
        <v>62.27</v>
      </c>
    </row>
    <row r="29" spans="1:13" x14ac:dyDescent="0.35">
      <c r="A29" s="3">
        <v>22</v>
      </c>
      <c r="B29" s="63">
        <v>4.6099999999999998E-4</v>
      </c>
      <c r="C29" s="63">
        <v>4.6000000000000001E-4</v>
      </c>
      <c r="D29" s="64">
        <v>99163.3</v>
      </c>
      <c r="E29" s="64">
        <v>45.7</v>
      </c>
      <c r="F29" s="65">
        <v>57.7</v>
      </c>
      <c r="G29" s="3" t="s">
        <v>12</v>
      </c>
      <c r="H29" s="3">
        <v>22</v>
      </c>
      <c r="I29" s="63">
        <v>2.0699999999999999E-4</v>
      </c>
      <c r="J29" s="63">
        <v>2.0699999999999999E-4</v>
      </c>
      <c r="K29" s="64">
        <v>99394.5</v>
      </c>
      <c r="L29" s="64">
        <v>20.6</v>
      </c>
      <c r="M29" s="65">
        <v>61.29</v>
      </c>
    </row>
    <row r="30" spans="1:13" x14ac:dyDescent="0.35">
      <c r="A30" s="3">
        <v>23</v>
      </c>
      <c r="B30" s="63">
        <v>5.4000000000000001E-4</v>
      </c>
      <c r="C30" s="63">
        <v>5.3899999999999998E-4</v>
      </c>
      <c r="D30" s="64">
        <v>99117.7</v>
      </c>
      <c r="E30" s="64">
        <v>53.5</v>
      </c>
      <c r="F30" s="65">
        <v>56.72</v>
      </c>
      <c r="G30" s="3" t="s">
        <v>12</v>
      </c>
      <c r="H30" s="3">
        <v>23</v>
      </c>
      <c r="I30" s="63">
        <v>2.23E-4</v>
      </c>
      <c r="J30" s="63">
        <v>2.23E-4</v>
      </c>
      <c r="K30" s="64">
        <v>99373.9</v>
      </c>
      <c r="L30" s="64">
        <v>22.1</v>
      </c>
      <c r="M30" s="65">
        <v>60.3</v>
      </c>
    </row>
    <row r="31" spans="1:13" x14ac:dyDescent="0.35">
      <c r="A31" s="3">
        <v>24</v>
      </c>
      <c r="B31" s="63">
        <v>5.4500000000000002E-4</v>
      </c>
      <c r="C31" s="63">
        <v>5.4500000000000002E-4</v>
      </c>
      <c r="D31" s="64">
        <v>99064.2</v>
      </c>
      <c r="E31" s="64">
        <v>54</v>
      </c>
      <c r="F31" s="65">
        <v>55.75</v>
      </c>
      <c r="G31" s="3" t="s">
        <v>12</v>
      </c>
      <c r="H31" s="3">
        <v>24</v>
      </c>
      <c r="I31" s="63">
        <v>2.13E-4</v>
      </c>
      <c r="J31" s="63">
        <v>2.13E-4</v>
      </c>
      <c r="K31" s="64">
        <v>99351.7</v>
      </c>
      <c r="L31" s="64">
        <v>21.1</v>
      </c>
      <c r="M31" s="65">
        <v>59.31</v>
      </c>
    </row>
    <row r="32" spans="1:13" x14ac:dyDescent="0.35">
      <c r="A32" s="3">
        <v>25</v>
      </c>
      <c r="B32" s="63">
        <v>5.9500000000000004E-4</v>
      </c>
      <c r="C32" s="63">
        <v>5.9400000000000002E-4</v>
      </c>
      <c r="D32" s="64">
        <v>99010.2</v>
      </c>
      <c r="E32" s="64">
        <v>58.8</v>
      </c>
      <c r="F32" s="65">
        <v>54.78</v>
      </c>
      <c r="G32" s="3" t="s">
        <v>12</v>
      </c>
      <c r="H32" s="3">
        <v>25</v>
      </c>
      <c r="I32" s="63">
        <v>2.4899999999999998E-4</v>
      </c>
      <c r="J32" s="63">
        <v>2.4899999999999998E-4</v>
      </c>
      <c r="K32" s="64">
        <v>99330.6</v>
      </c>
      <c r="L32" s="64">
        <v>24.7</v>
      </c>
      <c r="M32" s="65">
        <v>58.32</v>
      </c>
    </row>
    <row r="33" spans="1:13" x14ac:dyDescent="0.35">
      <c r="A33" s="3">
        <v>26</v>
      </c>
      <c r="B33" s="63">
        <v>6.2799999999999998E-4</v>
      </c>
      <c r="C33" s="63">
        <v>6.2699999999999995E-4</v>
      </c>
      <c r="D33" s="64">
        <v>98951.3</v>
      </c>
      <c r="E33" s="64">
        <v>62.1</v>
      </c>
      <c r="F33" s="65">
        <v>53.81</v>
      </c>
      <c r="G33" s="3" t="s">
        <v>12</v>
      </c>
      <c r="H33" s="3">
        <v>26</v>
      </c>
      <c r="I33" s="63">
        <v>2.7799999999999998E-4</v>
      </c>
      <c r="J33" s="63">
        <v>2.7799999999999998E-4</v>
      </c>
      <c r="K33" s="64">
        <v>99305.9</v>
      </c>
      <c r="L33" s="64">
        <v>27.6</v>
      </c>
      <c r="M33" s="65">
        <v>57.34</v>
      </c>
    </row>
    <row r="34" spans="1:13" x14ac:dyDescent="0.35">
      <c r="A34" s="3">
        <v>27</v>
      </c>
      <c r="B34" s="63">
        <v>6.4499999999999996E-4</v>
      </c>
      <c r="C34" s="63">
        <v>6.4400000000000004E-4</v>
      </c>
      <c r="D34" s="64">
        <v>98889.2</v>
      </c>
      <c r="E34" s="64">
        <v>63.7</v>
      </c>
      <c r="F34" s="65">
        <v>52.85</v>
      </c>
      <c r="G34" s="3" t="s">
        <v>12</v>
      </c>
      <c r="H34" s="3">
        <v>27</v>
      </c>
      <c r="I34" s="63">
        <v>2.6499999999999999E-4</v>
      </c>
      <c r="J34" s="63">
        <v>2.6499999999999999E-4</v>
      </c>
      <c r="K34" s="64">
        <v>99278.3</v>
      </c>
      <c r="L34" s="64">
        <v>26.3</v>
      </c>
      <c r="M34" s="65">
        <v>56.35</v>
      </c>
    </row>
    <row r="35" spans="1:13" x14ac:dyDescent="0.35">
      <c r="A35" s="3">
        <v>28</v>
      </c>
      <c r="B35" s="63">
        <v>6.4099999999999997E-4</v>
      </c>
      <c r="C35" s="63">
        <v>6.4000000000000005E-4</v>
      </c>
      <c r="D35" s="64">
        <v>98825.5</v>
      </c>
      <c r="E35" s="64">
        <v>63.3</v>
      </c>
      <c r="F35" s="65">
        <v>51.88</v>
      </c>
      <c r="G35" s="3" t="s">
        <v>12</v>
      </c>
      <c r="H35" s="3">
        <v>28</v>
      </c>
      <c r="I35" s="63">
        <v>3.1599999999999998E-4</v>
      </c>
      <c r="J35" s="63">
        <v>3.1599999999999998E-4</v>
      </c>
      <c r="K35" s="64">
        <v>99252</v>
      </c>
      <c r="L35" s="64">
        <v>31.4</v>
      </c>
      <c r="M35" s="65">
        <v>55.37</v>
      </c>
    </row>
    <row r="36" spans="1:13" x14ac:dyDescent="0.35">
      <c r="A36" s="3">
        <v>29</v>
      </c>
      <c r="B36" s="63">
        <v>6.8300000000000001E-4</v>
      </c>
      <c r="C36" s="63">
        <v>6.8300000000000001E-4</v>
      </c>
      <c r="D36" s="64">
        <v>98762.2</v>
      </c>
      <c r="E36" s="64">
        <v>67.5</v>
      </c>
      <c r="F36" s="65">
        <v>50.92</v>
      </c>
      <c r="G36" s="3" t="s">
        <v>12</v>
      </c>
      <c r="H36" s="3">
        <v>29</v>
      </c>
      <c r="I36" s="63">
        <v>3.3700000000000001E-4</v>
      </c>
      <c r="J36" s="63">
        <v>3.3700000000000001E-4</v>
      </c>
      <c r="K36" s="64">
        <v>99220.6</v>
      </c>
      <c r="L36" s="64">
        <v>33.4</v>
      </c>
      <c r="M36" s="65">
        <v>54.39</v>
      </c>
    </row>
    <row r="37" spans="1:13" x14ac:dyDescent="0.35">
      <c r="A37" s="3">
        <v>30</v>
      </c>
      <c r="B37" s="63">
        <v>7.2400000000000003E-4</v>
      </c>
      <c r="C37" s="63">
        <v>7.2400000000000003E-4</v>
      </c>
      <c r="D37" s="64">
        <v>98694.8</v>
      </c>
      <c r="E37" s="64">
        <v>71.5</v>
      </c>
      <c r="F37" s="65">
        <v>49.95</v>
      </c>
      <c r="G37" s="3" t="s">
        <v>12</v>
      </c>
      <c r="H37" s="3">
        <v>30</v>
      </c>
      <c r="I37" s="63">
        <v>3.7599999999999998E-4</v>
      </c>
      <c r="J37" s="63">
        <v>3.7500000000000001E-4</v>
      </c>
      <c r="K37" s="64">
        <v>99187.199999999997</v>
      </c>
      <c r="L37" s="64">
        <v>37.200000000000003</v>
      </c>
      <c r="M37" s="65">
        <v>53.4</v>
      </c>
    </row>
    <row r="38" spans="1:13" x14ac:dyDescent="0.35">
      <c r="A38" s="3">
        <v>31</v>
      </c>
      <c r="B38" s="63">
        <v>7.5900000000000002E-4</v>
      </c>
      <c r="C38" s="63">
        <v>7.5900000000000002E-4</v>
      </c>
      <c r="D38" s="64">
        <v>98623.3</v>
      </c>
      <c r="E38" s="64">
        <v>74.900000000000006</v>
      </c>
      <c r="F38" s="65">
        <v>48.99</v>
      </c>
      <c r="G38" s="3" t="s">
        <v>12</v>
      </c>
      <c r="H38" s="3">
        <v>31</v>
      </c>
      <c r="I38" s="63">
        <v>4.0700000000000003E-4</v>
      </c>
      <c r="J38" s="63">
        <v>4.0700000000000003E-4</v>
      </c>
      <c r="K38" s="64">
        <v>99150</v>
      </c>
      <c r="L38" s="64">
        <v>40.4</v>
      </c>
      <c r="M38" s="65">
        <v>52.42</v>
      </c>
    </row>
    <row r="39" spans="1:13" x14ac:dyDescent="0.35">
      <c r="A39" s="3">
        <v>32</v>
      </c>
      <c r="B39" s="63">
        <v>8.6300000000000005E-4</v>
      </c>
      <c r="C39" s="63">
        <v>8.6300000000000005E-4</v>
      </c>
      <c r="D39" s="64">
        <v>98548.4</v>
      </c>
      <c r="E39" s="64">
        <v>85</v>
      </c>
      <c r="F39" s="65">
        <v>48.02</v>
      </c>
      <c r="G39" s="3" t="s">
        <v>12</v>
      </c>
      <c r="H39" s="3">
        <v>32</v>
      </c>
      <c r="I39" s="63">
        <v>4.3399999999999998E-4</v>
      </c>
      <c r="J39" s="63">
        <v>4.3300000000000001E-4</v>
      </c>
      <c r="K39" s="64">
        <v>99109.6</v>
      </c>
      <c r="L39" s="64">
        <v>43</v>
      </c>
      <c r="M39" s="65">
        <v>51.45</v>
      </c>
    </row>
    <row r="40" spans="1:13" x14ac:dyDescent="0.35">
      <c r="A40" s="3">
        <v>33</v>
      </c>
      <c r="B40" s="63">
        <v>8.5800000000000004E-4</v>
      </c>
      <c r="C40" s="63">
        <v>8.5800000000000004E-4</v>
      </c>
      <c r="D40" s="64">
        <v>98463.4</v>
      </c>
      <c r="E40" s="64">
        <v>84.5</v>
      </c>
      <c r="F40" s="65">
        <v>47.06</v>
      </c>
      <c r="G40" s="3" t="s">
        <v>12</v>
      </c>
      <c r="H40" s="3">
        <v>33</v>
      </c>
      <c r="I40" s="63">
        <v>4.6799999999999999E-4</v>
      </c>
      <c r="J40" s="63">
        <v>4.6799999999999999E-4</v>
      </c>
      <c r="K40" s="64">
        <v>99066.6</v>
      </c>
      <c r="L40" s="64">
        <v>46.4</v>
      </c>
      <c r="M40" s="65">
        <v>50.47</v>
      </c>
    </row>
    <row r="41" spans="1:13" x14ac:dyDescent="0.35">
      <c r="A41" s="3">
        <v>34</v>
      </c>
      <c r="B41" s="63">
        <v>9.4600000000000001E-4</v>
      </c>
      <c r="C41" s="63">
        <v>9.4600000000000001E-4</v>
      </c>
      <c r="D41" s="64">
        <v>98378.9</v>
      </c>
      <c r="E41" s="64">
        <v>93.1</v>
      </c>
      <c r="F41" s="65">
        <v>46.1</v>
      </c>
      <c r="G41" s="3" t="s">
        <v>12</v>
      </c>
      <c r="H41" s="3">
        <v>34</v>
      </c>
      <c r="I41" s="63">
        <v>5.2300000000000003E-4</v>
      </c>
      <c r="J41" s="63">
        <v>5.2300000000000003E-4</v>
      </c>
      <c r="K41" s="64">
        <v>99020.2</v>
      </c>
      <c r="L41" s="64">
        <v>51.8</v>
      </c>
      <c r="M41" s="65">
        <v>49.49</v>
      </c>
    </row>
    <row r="42" spans="1:13" x14ac:dyDescent="0.35">
      <c r="A42" s="3">
        <v>35</v>
      </c>
      <c r="B42" s="63">
        <v>1.023E-3</v>
      </c>
      <c r="C42" s="63">
        <v>1.0219999999999999E-3</v>
      </c>
      <c r="D42" s="64">
        <v>98285.9</v>
      </c>
      <c r="E42" s="64">
        <v>100.5</v>
      </c>
      <c r="F42" s="65">
        <v>45.15</v>
      </c>
      <c r="G42" s="3" t="s">
        <v>12</v>
      </c>
      <c r="H42" s="3">
        <v>35</v>
      </c>
      <c r="I42" s="63">
        <v>5.8299999999999997E-4</v>
      </c>
      <c r="J42" s="63">
        <v>5.8299999999999997E-4</v>
      </c>
      <c r="K42" s="64">
        <v>98968.5</v>
      </c>
      <c r="L42" s="64">
        <v>57.7</v>
      </c>
      <c r="M42" s="65">
        <v>48.52</v>
      </c>
    </row>
    <row r="43" spans="1:13" x14ac:dyDescent="0.35">
      <c r="A43" s="3">
        <v>36</v>
      </c>
      <c r="B43" s="63">
        <v>1.07E-3</v>
      </c>
      <c r="C43" s="63">
        <v>1.0690000000000001E-3</v>
      </c>
      <c r="D43" s="64">
        <v>98185.4</v>
      </c>
      <c r="E43" s="64">
        <v>105</v>
      </c>
      <c r="F43" s="65">
        <v>44.19</v>
      </c>
      <c r="G43" s="3" t="s">
        <v>12</v>
      </c>
      <c r="H43" s="3">
        <v>36</v>
      </c>
      <c r="I43" s="63">
        <v>6.4099999999999997E-4</v>
      </c>
      <c r="J43" s="63">
        <v>6.4099999999999997E-4</v>
      </c>
      <c r="K43" s="64">
        <v>98910.8</v>
      </c>
      <c r="L43" s="64">
        <v>63.4</v>
      </c>
      <c r="M43" s="65">
        <v>47.54</v>
      </c>
    </row>
    <row r="44" spans="1:13" x14ac:dyDescent="0.35">
      <c r="A44" s="3">
        <v>37</v>
      </c>
      <c r="B44" s="63">
        <v>1.1689999999999999E-3</v>
      </c>
      <c r="C44" s="63">
        <v>1.1689999999999999E-3</v>
      </c>
      <c r="D44" s="64">
        <v>98080.4</v>
      </c>
      <c r="E44" s="64">
        <v>114.6</v>
      </c>
      <c r="F44" s="65">
        <v>43.24</v>
      </c>
      <c r="G44" s="3" t="s">
        <v>12</v>
      </c>
      <c r="H44" s="3">
        <v>37</v>
      </c>
      <c r="I44" s="63">
        <v>6.5899999999999997E-4</v>
      </c>
      <c r="J44" s="63">
        <v>6.5899999999999997E-4</v>
      </c>
      <c r="K44" s="64">
        <v>98847.4</v>
      </c>
      <c r="L44" s="64">
        <v>65.2</v>
      </c>
      <c r="M44" s="65">
        <v>46.57</v>
      </c>
    </row>
    <row r="45" spans="1:13" x14ac:dyDescent="0.35">
      <c r="A45" s="3">
        <v>38</v>
      </c>
      <c r="B45" s="63">
        <v>1.348E-3</v>
      </c>
      <c r="C45" s="63">
        <v>1.3470000000000001E-3</v>
      </c>
      <c r="D45" s="64">
        <v>97965.8</v>
      </c>
      <c r="E45" s="64">
        <v>132</v>
      </c>
      <c r="F45" s="65">
        <v>42.29</v>
      </c>
      <c r="G45" s="3" t="s">
        <v>12</v>
      </c>
      <c r="H45" s="3">
        <v>38</v>
      </c>
      <c r="I45" s="63">
        <v>7.4299999999999995E-4</v>
      </c>
      <c r="J45" s="63">
        <v>7.4299999999999995E-4</v>
      </c>
      <c r="K45" s="64">
        <v>98782.2</v>
      </c>
      <c r="L45" s="64">
        <v>73.400000000000006</v>
      </c>
      <c r="M45" s="65">
        <v>45.61</v>
      </c>
    </row>
    <row r="46" spans="1:13" x14ac:dyDescent="0.35">
      <c r="A46" s="3">
        <v>39</v>
      </c>
      <c r="B46" s="63">
        <v>1.3810000000000001E-3</v>
      </c>
      <c r="C46" s="63">
        <v>1.3799999999999999E-3</v>
      </c>
      <c r="D46" s="64">
        <v>97833.8</v>
      </c>
      <c r="E46" s="64">
        <v>135</v>
      </c>
      <c r="F46" s="65">
        <v>41.35</v>
      </c>
      <c r="G46" s="3" t="s">
        <v>12</v>
      </c>
      <c r="H46" s="3">
        <v>39</v>
      </c>
      <c r="I46" s="63">
        <v>8.2200000000000003E-4</v>
      </c>
      <c r="J46" s="63">
        <v>8.2100000000000001E-4</v>
      </c>
      <c r="K46" s="64">
        <v>98708.9</v>
      </c>
      <c r="L46" s="64">
        <v>81.099999999999994</v>
      </c>
      <c r="M46" s="65">
        <v>44.64</v>
      </c>
    </row>
    <row r="47" spans="1:13" x14ac:dyDescent="0.35">
      <c r="A47" s="3">
        <v>40</v>
      </c>
      <c r="B47" s="63">
        <v>1.544E-3</v>
      </c>
      <c r="C47" s="63">
        <v>1.5430000000000001E-3</v>
      </c>
      <c r="D47" s="64">
        <v>97698.8</v>
      </c>
      <c r="E47" s="64">
        <v>150.69999999999999</v>
      </c>
      <c r="F47" s="65">
        <v>40.4</v>
      </c>
      <c r="G47" s="3" t="s">
        <v>12</v>
      </c>
      <c r="H47" s="3">
        <v>40</v>
      </c>
      <c r="I47" s="63">
        <v>8.9899999999999995E-4</v>
      </c>
      <c r="J47" s="63">
        <v>8.9800000000000004E-4</v>
      </c>
      <c r="K47" s="64">
        <v>98627.8</v>
      </c>
      <c r="L47" s="64">
        <v>88.6</v>
      </c>
      <c r="M47" s="65">
        <v>43.68</v>
      </c>
    </row>
    <row r="48" spans="1:13" x14ac:dyDescent="0.35">
      <c r="A48" s="3">
        <v>41</v>
      </c>
      <c r="B48" s="63">
        <v>1.6559999999999999E-3</v>
      </c>
      <c r="C48" s="63">
        <v>1.655E-3</v>
      </c>
      <c r="D48" s="64">
        <v>97548.1</v>
      </c>
      <c r="E48" s="64">
        <v>161.4</v>
      </c>
      <c r="F48" s="65">
        <v>39.46</v>
      </c>
      <c r="G48" s="3" t="s">
        <v>12</v>
      </c>
      <c r="H48" s="3">
        <v>41</v>
      </c>
      <c r="I48" s="63">
        <v>9.4499999999999998E-4</v>
      </c>
      <c r="J48" s="63">
        <v>9.4399999999999996E-4</v>
      </c>
      <c r="K48" s="64">
        <v>98539.199999999997</v>
      </c>
      <c r="L48" s="64">
        <v>93.1</v>
      </c>
      <c r="M48" s="65">
        <v>42.71</v>
      </c>
    </row>
    <row r="49" spans="1:13" x14ac:dyDescent="0.35">
      <c r="A49" s="3">
        <v>42</v>
      </c>
      <c r="B49" s="63">
        <v>1.7619999999999999E-3</v>
      </c>
      <c r="C49" s="63">
        <v>1.7600000000000001E-3</v>
      </c>
      <c r="D49" s="64">
        <v>97386.7</v>
      </c>
      <c r="E49" s="64">
        <v>171.4</v>
      </c>
      <c r="F49" s="65">
        <v>38.53</v>
      </c>
      <c r="G49" s="3" t="s">
        <v>12</v>
      </c>
      <c r="H49" s="3">
        <v>42</v>
      </c>
      <c r="I49" s="63">
        <v>1.062E-3</v>
      </c>
      <c r="J49" s="63">
        <v>1.062E-3</v>
      </c>
      <c r="K49" s="64">
        <v>98446.2</v>
      </c>
      <c r="L49" s="64">
        <v>104.5</v>
      </c>
      <c r="M49" s="65">
        <v>41.75</v>
      </c>
    </row>
    <row r="50" spans="1:13" x14ac:dyDescent="0.35">
      <c r="A50" s="3">
        <v>43</v>
      </c>
      <c r="B50" s="63">
        <v>1.841E-3</v>
      </c>
      <c r="C50" s="63">
        <v>1.8389999999999999E-3</v>
      </c>
      <c r="D50" s="64">
        <v>97215.3</v>
      </c>
      <c r="E50" s="64">
        <v>178.8</v>
      </c>
      <c r="F50" s="65">
        <v>37.590000000000003</v>
      </c>
      <c r="G50" s="3" t="s">
        <v>12</v>
      </c>
      <c r="H50" s="3">
        <v>43</v>
      </c>
      <c r="I50" s="63">
        <v>1.155E-3</v>
      </c>
      <c r="J50" s="63">
        <v>1.1540000000000001E-3</v>
      </c>
      <c r="K50" s="64">
        <v>98341.6</v>
      </c>
      <c r="L50" s="64">
        <v>113.5</v>
      </c>
      <c r="M50" s="65">
        <v>40.799999999999997</v>
      </c>
    </row>
    <row r="51" spans="1:13" x14ac:dyDescent="0.35">
      <c r="A51" s="3">
        <v>44</v>
      </c>
      <c r="B51" s="63">
        <v>2.0460000000000001E-3</v>
      </c>
      <c r="C51" s="63">
        <v>2.0439999999999998E-3</v>
      </c>
      <c r="D51" s="64">
        <v>97036.5</v>
      </c>
      <c r="E51" s="64">
        <v>198.3</v>
      </c>
      <c r="F51" s="65">
        <v>36.659999999999997</v>
      </c>
      <c r="G51" s="3" t="s">
        <v>12</v>
      </c>
      <c r="H51" s="3">
        <v>44</v>
      </c>
      <c r="I51" s="63">
        <v>1.2650000000000001E-3</v>
      </c>
      <c r="J51" s="63">
        <v>1.2639999999999999E-3</v>
      </c>
      <c r="K51" s="64">
        <v>98228.1</v>
      </c>
      <c r="L51" s="64">
        <v>124.2</v>
      </c>
      <c r="M51" s="65">
        <v>39.840000000000003</v>
      </c>
    </row>
    <row r="52" spans="1:13" x14ac:dyDescent="0.35">
      <c r="A52" s="3">
        <v>45</v>
      </c>
      <c r="B52" s="63">
        <v>2.238E-3</v>
      </c>
      <c r="C52" s="63">
        <v>2.2360000000000001E-3</v>
      </c>
      <c r="D52" s="64">
        <v>96838.2</v>
      </c>
      <c r="E52" s="64">
        <v>216.5</v>
      </c>
      <c r="F52" s="65">
        <v>35.74</v>
      </c>
      <c r="G52" s="3" t="s">
        <v>12</v>
      </c>
      <c r="H52" s="3">
        <v>45</v>
      </c>
      <c r="I52" s="63">
        <v>1.3879999999999999E-3</v>
      </c>
      <c r="J52" s="63">
        <v>1.387E-3</v>
      </c>
      <c r="K52" s="64">
        <v>98104</v>
      </c>
      <c r="L52" s="64">
        <v>136.1</v>
      </c>
      <c r="M52" s="65">
        <v>38.89</v>
      </c>
    </row>
    <row r="53" spans="1:13" x14ac:dyDescent="0.35">
      <c r="A53" s="3">
        <v>46</v>
      </c>
      <c r="B53" s="63">
        <v>2.3470000000000001E-3</v>
      </c>
      <c r="C53" s="63">
        <v>2.3449999999999999E-3</v>
      </c>
      <c r="D53" s="64">
        <v>96621.7</v>
      </c>
      <c r="E53" s="64">
        <v>226.5</v>
      </c>
      <c r="F53" s="65">
        <v>34.82</v>
      </c>
      <c r="G53" s="3" t="s">
        <v>12</v>
      </c>
      <c r="H53" s="3">
        <v>46</v>
      </c>
      <c r="I53" s="63">
        <v>1.4649999999999999E-3</v>
      </c>
      <c r="J53" s="63">
        <v>1.464E-3</v>
      </c>
      <c r="K53" s="64">
        <v>97967.9</v>
      </c>
      <c r="L53" s="64">
        <v>143.4</v>
      </c>
      <c r="M53" s="65">
        <v>37.950000000000003</v>
      </c>
    </row>
    <row r="54" spans="1:13" x14ac:dyDescent="0.35">
      <c r="A54" s="3">
        <v>47</v>
      </c>
      <c r="B54" s="63">
        <v>2.5479999999999999E-3</v>
      </c>
      <c r="C54" s="63">
        <v>2.5439999999999998E-3</v>
      </c>
      <c r="D54" s="64">
        <v>96395.1</v>
      </c>
      <c r="E54" s="64">
        <v>245.3</v>
      </c>
      <c r="F54" s="65">
        <v>33.9</v>
      </c>
      <c r="G54" s="3" t="s">
        <v>12</v>
      </c>
      <c r="H54" s="3">
        <v>47</v>
      </c>
      <c r="I54" s="63">
        <v>1.6019999999999999E-3</v>
      </c>
      <c r="J54" s="63">
        <v>1.601E-3</v>
      </c>
      <c r="K54" s="64">
        <v>97824.5</v>
      </c>
      <c r="L54" s="64">
        <v>156.6</v>
      </c>
      <c r="M54" s="65">
        <v>37</v>
      </c>
    </row>
    <row r="55" spans="1:13" x14ac:dyDescent="0.35">
      <c r="A55" s="3">
        <v>48</v>
      </c>
      <c r="B55" s="63">
        <v>2.676E-3</v>
      </c>
      <c r="C55" s="63">
        <v>2.673E-3</v>
      </c>
      <c r="D55" s="64">
        <v>96149.9</v>
      </c>
      <c r="E55" s="64">
        <v>257</v>
      </c>
      <c r="F55" s="65">
        <v>32.979999999999997</v>
      </c>
      <c r="G55" s="3" t="s">
        <v>12</v>
      </c>
      <c r="H55" s="3">
        <v>48</v>
      </c>
      <c r="I55" s="63">
        <v>1.738E-3</v>
      </c>
      <c r="J55" s="63">
        <v>1.7359999999999999E-3</v>
      </c>
      <c r="K55" s="64">
        <v>97667.8</v>
      </c>
      <c r="L55" s="64">
        <v>169.6</v>
      </c>
      <c r="M55" s="65">
        <v>36.06</v>
      </c>
    </row>
    <row r="56" spans="1:13" x14ac:dyDescent="0.35">
      <c r="A56" s="3">
        <v>49</v>
      </c>
      <c r="B56" s="63">
        <v>2.9789999999999999E-3</v>
      </c>
      <c r="C56" s="63">
        <v>2.9740000000000001E-3</v>
      </c>
      <c r="D56" s="64">
        <v>95892.9</v>
      </c>
      <c r="E56" s="64">
        <v>285.2</v>
      </c>
      <c r="F56" s="65">
        <v>32.07</v>
      </c>
      <c r="G56" s="3" t="s">
        <v>12</v>
      </c>
      <c r="H56" s="3">
        <v>49</v>
      </c>
      <c r="I56" s="63">
        <v>1.8959999999999999E-3</v>
      </c>
      <c r="J56" s="63">
        <v>1.895E-3</v>
      </c>
      <c r="K56" s="64">
        <v>97498.2</v>
      </c>
      <c r="L56" s="64">
        <v>184.7</v>
      </c>
      <c r="M56" s="65">
        <v>35.119999999999997</v>
      </c>
    </row>
    <row r="57" spans="1:13" x14ac:dyDescent="0.35">
      <c r="A57" s="3">
        <v>50</v>
      </c>
      <c r="B57" s="63">
        <v>3.2169999999999998E-3</v>
      </c>
      <c r="C57" s="63">
        <v>3.212E-3</v>
      </c>
      <c r="D57" s="64">
        <v>95607.7</v>
      </c>
      <c r="E57" s="64">
        <v>307.10000000000002</v>
      </c>
      <c r="F57" s="65">
        <v>31.16</v>
      </c>
      <c r="G57" s="3" t="s">
        <v>12</v>
      </c>
      <c r="H57" s="3">
        <v>50</v>
      </c>
      <c r="I57" s="63">
        <v>2.1489999999999999E-3</v>
      </c>
      <c r="J57" s="63">
        <v>2.1459999999999999E-3</v>
      </c>
      <c r="K57" s="64">
        <v>97313.5</v>
      </c>
      <c r="L57" s="64">
        <v>208.9</v>
      </c>
      <c r="M57" s="65">
        <v>34.19</v>
      </c>
    </row>
    <row r="58" spans="1:13" x14ac:dyDescent="0.35">
      <c r="A58" s="3">
        <v>51</v>
      </c>
      <c r="B58" s="63">
        <v>3.4580000000000001E-3</v>
      </c>
      <c r="C58" s="63">
        <v>3.4520000000000002E-3</v>
      </c>
      <c r="D58" s="64">
        <v>95300.6</v>
      </c>
      <c r="E58" s="64">
        <v>329</v>
      </c>
      <c r="F58" s="65">
        <v>30.26</v>
      </c>
      <c r="G58" s="3" t="s">
        <v>12</v>
      </c>
      <c r="H58" s="3">
        <v>51</v>
      </c>
      <c r="I58" s="63">
        <v>2.3089999999999999E-3</v>
      </c>
      <c r="J58" s="63">
        <v>2.3059999999999999E-3</v>
      </c>
      <c r="K58" s="64">
        <v>97104.6</v>
      </c>
      <c r="L58" s="64">
        <v>224</v>
      </c>
      <c r="M58" s="65">
        <v>33.26</v>
      </c>
    </row>
    <row r="59" spans="1:13" x14ac:dyDescent="0.35">
      <c r="A59" s="3">
        <v>52</v>
      </c>
      <c r="B59" s="63">
        <v>3.6949999999999999E-3</v>
      </c>
      <c r="C59" s="63">
        <v>3.6879999999999999E-3</v>
      </c>
      <c r="D59" s="64">
        <v>94971.6</v>
      </c>
      <c r="E59" s="64">
        <v>350.3</v>
      </c>
      <c r="F59" s="65">
        <v>29.37</v>
      </c>
      <c r="G59" s="3" t="s">
        <v>12</v>
      </c>
      <c r="H59" s="3">
        <v>52</v>
      </c>
      <c r="I59" s="63">
        <v>2.5249999999999999E-3</v>
      </c>
      <c r="J59" s="63">
        <v>2.5219999999999999E-3</v>
      </c>
      <c r="K59" s="64">
        <v>96880.7</v>
      </c>
      <c r="L59" s="64">
        <v>244.3</v>
      </c>
      <c r="M59" s="65">
        <v>32.340000000000003</v>
      </c>
    </row>
    <row r="60" spans="1:13" x14ac:dyDescent="0.35">
      <c r="A60" s="3">
        <v>53</v>
      </c>
      <c r="B60" s="63">
        <v>4.0249999999999999E-3</v>
      </c>
      <c r="C60" s="63">
        <v>4.0169999999999997E-3</v>
      </c>
      <c r="D60" s="64">
        <v>94621.3</v>
      </c>
      <c r="E60" s="64">
        <v>380.1</v>
      </c>
      <c r="F60" s="65">
        <v>28.47</v>
      </c>
      <c r="G60" s="3" t="s">
        <v>12</v>
      </c>
      <c r="H60" s="3">
        <v>53</v>
      </c>
      <c r="I60" s="63">
        <v>2.7720000000000002E-3</v>
      </c>
      <c r="J60" s="63">
        <v>2.7680000000000001E-3</v>
      </c>
      <c r="K60" s="64">
        <v>96636.4</v>
      </c>
      <c r="L60" s="64">
        <v>267.5</v>
      </c>
      <c r="M60" s="65">
        <v>31.42</v>
      </c>
    </row>
    <row r="61" spans="1:13" x14ac:dyDescent="0.35">
      <c r="A61" s="3">
        <v>54</v>
      </c>
      <c r="B61" s="63">
        <v>4.47E-3</v>
      </c>
      <c r="C61" s="63">
        <v>4.4600000000000004E-3</v>
      </c>
      <c r="D61" s="64">
        <v>94241.2</v>
      </c>
      <c r="E61" s="64">
        <v>420.3</v>
      </c>
      <c r="F61" s="65">
        <v>27.58</v>
      </c>
      <c r="G61" s="3" t="s">
        <v>12</v>
      </c>
      <c r="H61" s="3">
        <v>54</v>
      </c>
      <c r="I61" s="63">
        <v>2.9840000000000001E-3</v>
      </c>
      <c r="J61" s="63">
        <v>2.98E-3</v>
      </c>
      <c r="K61" s="64">
        <v>96368.9</v>
      </c>
      <c r="L61" s="64">
        <v>287.2</v>
      </c>
      <c r="M61" s="65">
        <v>30.5</v>
      </c>
    </row>
    <row r="62" spans="1:13" x14ac:dyDescent="0.35">
      <c r="A62" s="3">
        <v>55</v>
      </c>
      <c r="B62" s="63">
        <v>4.8799999999999998E-3</v>
      </c>
      <c r="C62" s="63">
        <v>4.8679999999999999E-3</v>
      </c>
      <c r="D62" s="64">
        <v>93820.9</v>
      </c>
      <c r="E62" s="64">
        <v>456.7</v>
      </c>
      <c r="F62" s="65">
        <v>26.71</v>
      </c>
      <c r="G62" s="3" t="s">
        <v>12</v>
      </c>
      <c r="H62" s="3">
        <v>55</v>
      </c>
      <c r="I62" s="63">
        <v>3.3670000000000002E-3</v>
      </c>
      <c r="J62" s="63">
        <v>3.3609999999999998E-3</v>
      </c>
      <c r="K62" s="64">
        <v>96081.7</v>
      </c>
      <c r="L62" s="64">
        <v>323</v>
      </c>
      <c r="M62" s="65">
        <v>29.59</v>
      </c>
    </row>
    <row r="63" spans="1:13" x14ac:dyDescent="0.35">
      <c r="A63" s="3">
        <v>56</v>
      </c>
      <c r="B63" s="63">
        <v>5.3509999999999999E-3</v>
      </c>
      <c r="C63" s="63">
        <v>5.3369999999999997E-3</v>
      </c>
      <c r="D63" s="64">
        <v>93364.2</v>
      </c>
      <c r="E63" s="64">
        <v>498.3</v>
      </c>
      <c r="F63" s="65">
        <v>25.83</v>
      </c>
      <c r="G63" s="3" t="s">
        <v>12</v>
      </c>
      <c r="H63" s="3">
        <v>56</v>
      </c>
      <c r="I63" s="63">
        <v>3.62E-3</v>
      </c>
      <c r="J63" s="63">
        <v>3.614E-3</v>
      </c>
      <c r="K63" s="64">
        <v>95758.7</v>
      </c>
      <c r="L63" s="64">
        <v>346.1</v>
      </c>
      <c r="M63" s="65">
        <v>28.69</v>
      </c>
    </row>
    <row r="64" spans="1:13" x14ac:dyDescent="0.35">
      <c r="A64" s="3">
        <v>57</v>
      </c>
      <c r="B64" s="63">
        <v>6.0000000000000001E-3</v>
      </c>
      <c r="C64" s="63">
        <v>5.9820000000000003E-3</v>
      </c>
      <c r="D64" s="64">
        <v>92865.9</v>
      </c>
      <c r="E64" s="64">
        <v>555.6</v>
      </c>
      <c r="F64" s="65">
        <v>24.97</v>
      </c>
      <c r="G64" s="3" t="s">
        <v>12</v>
      </c>
      <c r="H64" s="3">
        <v>57</v>
      </c>
      <c r="I64" s="63">
        <v>3.9940000000000002E-3</v>
      </c>
      <c r="J64" s="63">
        <v>3.986E-3</v>
      </c>
      <c r="K64" s="64">
        <v>95412.7</v>
      </c>
      <c r="L64" s="64">
        <v>380.3</v>
      </c>
      <c r="M64" s="65">
        <v>27.79</v>
      </c>
    </row>
    <row r="65" spans="1:13" x14ac:dyDescent="0.35">
      <c r="A65" s="3">
        <v>58</v>
      </c>
      <c r="B65" s="63">
        <v>6.6049999999999998E-3</v>
      </c>
      <c r="C65" s="63">
        <v>6.5839999999999996E-3</v>
      </c>
      <c r="D65" s="64">
        <v>92310.3</v>
      </c>
      <c r="E65" s="64">
        <v>607.70000000000005</v>
      </c>
      <c r="F65" s="65">
        <v>24.12</v>
      </c>
      <c r="G65" s="3" t="s">
        <v>12</v>
      </c>
      <c r="H65" s="3">
        <v>58</v>
      </c>
      <c r="I65" s="63">
        <v>4.248E-3</v>
      </c>
      <c r="J65" s="63">
        <v>4.2389999999999997E-3</v>
      </c>
      <c r="K65" s="64">
        <v>95032.3</v>
      </c>
      <c r="L65" s="64">
        <v>402.9</v>
      </c>
      <c r="M65" s="65">
        <v>26.9</v>
      </c>
    </row>
    <row r="66" spans="1:13" x14ac:dyDescent="0.35">
      <c r="A66" s="3">
        <v>59</v>
      </c>
      <c r="B66" s="63">
        <v>7.3099999999999997E-3</v>
      </c>
      <c r="C66" s="63">
        <v>7.2839999999999997E-3</v>
      </c>
      <c r="D66" s="64">
        <v>91702.5</v>
      </c>
      <c r="E66" s="64">
        <v>667.9</v>
      </c>
      <c r="F66" s="65">
        <v>23.27</v>
      </c>
      <c r="G66" s="3" t="s">
        <v>12</v>
      </c>
      <c r="H66" s="3">
        <v>59</v>
      </c>
      <c r="I66" s="63">
        <v>4.7039999999999998E-3</v>
      </c>
      <c r="J66" s="63">
        <v>4.6930000000000001E-3</v>
      </c>
      <c r="K66" s="64">
        <v>94629.5</v>
      </c>
      <c r="L66" s="64">
        <v>444.1</v>
      </c>
      <c r="M66" s="65">
        <v>26.01</v>
      </c>
    </row>
    <row r="67" spans="1:13" x14ac:dyDescent="0.35">
      <c r="A67" s="3">
        <v>60</v>
      </c>
      <c r="B67" s="63">
        <v>8.0920000000000002E-3</v>
      </c>
      <c r="C67" s="63">
        <v>8.0590000000000002E-3</v>
      </c>
      <c r="D67" s="64">
        <v>91034.6</v>
      </c>
      <c r="E67" s="64">
        <v>733.7</v>
      </c>
      <c r="F67" s="65">
        <v>22.44</v>
      </c>
      <c r="G67" s="3" t="s">
        <v>12</v>
      </c>
      <c r="H67" s="3">
        <v>60</v>
      </c>
      <c r="I67" s="63">
        <v>5.2550000000000001E-3</v>
      </c>
      <c r="J67" s="63">
        <v>5.241E-3</v>
      </c>
      <c r="K67" s="64">
        <v>94185.4</v>
      </c>
      <c r="L67" s="64">
        <v>493.7</v>
      </c>
      <c r="M67" s="65">
        <v>25.13</v>
      </c>
    </row>
    <row r="68" spans="1:13" x14ac:dyDescent="0.35">
      <c r="A68" s="3">
        <v>61</v>
      </c>
      <c r="B68" s="63">
        <v>8.7150000000000005E-3</v>
      </c>
      <c r="C68" s="63">
        <v>8.6770000000000007E-3</v>
      </c>
      <c r="D68" s="64">
        <v>90300.9</v>
      </c>
      <c r="E68" s="64">
        <v>783.6</v>
      </c>
      <c r="F68" s="65">
        <v>21.62</v>
      </c>
      <c r="G68" s="3" t="s">
        <v>12</v>
      </c>
      <c r="H68" s="3">
        <v>61</v>
      </c>
      <c r="I68" s="63">
        <v>5.7320000000000001E-3</v>
      </c>
      <c r="J68" s="63">
        <v>5.7159999999999997E-3</v>
      </c>
      <c r="K68" s="64">
        <v>93691.8</v>
      </c>
      <c r="L68" s="64">
        <v>535.5</v>
      </c>
      <c r="M68" s="65">
        <v>24.26</v>
      </c>
    </row>
    <row r="69" spans="1:13" x14ac:dyDescent="0.35">
      <c r="A69" s="3">
        <v>62</v>
      </c>
      <c r="B69" s="63">
        <v>9.6579999999999999E-3</v>
      </c>
      <c r="C69" s="63">
        <v>9.6109999999999998E-3</v>
      </c>
      <c r="D69" s="64">
        <v>89517.4</v>
      </c>
      <c r="E69" s="64">
        <v>860.4</v>
      </c>
      <c r="F69" s="65">
        <v>20.8</v>
      </c>
      <c r="G69" s="3" t="s">
        <v>12</v>
      </c>
      <c r="H69" s="3">
        <v>62</v>
      </c>
      <c r="I69" s="63">
        <v>6.2300000000000003E-3</v>
      </c>
      <c r="J69" s="63">
        <v>6.2100000000000002E-3</v>
      </c>
      <c r="K69" s="64">
        <v>93156.3</v>
      </c>
      <c r="L69" s="64">
        <v>578.5</v>
      </c>
      <c r="M69" s="65">
        <v>23.4</v>
      </c>
    </row>
    <row r="70" spans="1:13" x14ac:dyDescent="0.35">
      <c r="A70" s="3">
        <v>63</v>
      </c>
      <c r="B70" s="63">
        <v>1.0557E-2</v>
      </c>
      <c r="C70" s="63">
        <v>1.0501999999999999E-2</v>
      </c>
      <c r="D70" s="64">
        <v>88657</v>
      </c>
      <c r="E70" s="64">
        <v>931.1</v>
      </c>
      <c r="F70" s="65">
        <v>20</v>
      </c>
      <c r="G70" s="3" t="s">
        <v>12</v>
      </c>
      <c r="H70" s="3">
        <v>63</v>
      </c>
      <c r="I70" s="63">
        <v>6.8450000000000004E-3</v>
      </c>
      <c r="J70" s="63">
        <v>6.8209999999999998E-3</v>
      </c>
      <c r="K70" s="64">
        <v>92577.7</v>
      </c>
      <c r="L70" s="64">
        <v>631.5</v>
      </c>
      <c r="M70" s="65">
        <v>22.54</v>
      </c>
    </row>
    <row r="71" spans="1:13" x14ac:dyDescent="0.35">
      <c r="A71" s="3">
        <v>64</v>
      </c>
      <c r="B71" s="63">
        <v>1.1542E-2</v>
      </c>
      <c r="C71" s="63">
        <v>1.1476E-2</v>
      </c>
      <c r="D71" s="64">
        <v>87725.9</v>
      </c>
      <c r="E71" s="64">
        <v>1006.7</v>
      </c>
      <c r="F71" s="65">
        <v>19.21</v>
      </c>
      <c r="G71" s="3" t="s">
        <v>12</v>
      </c>
      <c r="H71" s="3">
        <v>64</v>
      </c>
      <c r="I71" s="63">
        <v>7.3229999999999996E-3</v>
      </c>
      <c r="J71" s="63">
        <v>7.2969999999999997E-3</v>
      </c>
      <c r="K71" s="64">
        <v>91946.2</v>
      </c>
      <c r="L71" s="64">
        <v>670.9</v>
      </c>
      <c r="M71" s="65">
        <v>21.7</v>
      </c>
    </row>
    <row r="72" spans="1:13" x14ac:dyDescent="0.35">
      <c r="A72" s="3">
        <v>65</v>
      </c>
      <c r="B72" s="63">
        <v>1.2434000000000001E-2</v>
      </c>
      <c r="C72" s="63">
        <v>1.2357999999999999E-2</v>
      </c>
      <c r="D72" s="64">
        <v>86719.2</v>
      </c>
      <c r="E72" s="64">
        <v>1071.5999999999999</v>
      </c>
      <c r="F72" s="65">
        <v>18.43</v>
      </c>
      <c r="G72" s="3" t="s">
        <v>12</v>
      </c>
      <c r="H72" s="3">
        <v>65</v>
      </c>
      <c r="I72" s="63">
        <v>8.0230000000000006E-3</v>
      </c>
      <c r="J72" s="63">
        <v>7.9909999999999998E-3</v>
      </c>
      <c r="K72" s="64">
        <v>91275.3</v>
      </c>
      <c r="L72" s="64">
        <v>729.4</v>
      </c>
      <c r="M72" s="65">
        <v>20.85</v>
      </c>
    </row>
    <row r="73" spans="1:13" x14ac:dyDescent="0.35">
      <c r="A73" s="3">
        <v>66</v>
      </c>
      <c r="B73" s="63">
        <v>1.315E-2</v>
      </c>
      <c r="C73" s="63">
        <v>1.3063999999999999E-2</v>
      </c>
      <c r="D73" s="64">
        <v>85647.6</v>
      </c>
      <c r="E73" s="64">
        <v>1118.9000000000001</v>
      </c>
      <c r="F73" s="65">
        <v>17.649999999999999</v>
      </c>
      <c r="G73" s="3" t="s">
        <v>12</v>
      </c>
      <c r="H73" s="3">
        <v>66</v>
      </c>
      <c r="I73" s="63">
        <v>8.5179999999999995E-3</v>
      </c>
      <c r="J73" s="63">
        <v>8.482E-3</v>
      </c>
      <c r="K73" s="64">
        <v>90546</v>
      </c>
      <c r="L73" s="64">
        <v>768</v>
      </c>
      <c r="M73" s="65">
        <v>20.02</v>
      </c>
    </row>
    <row r="74" spans="1:13" x14ac:dyDescent="0.35">
      <c r="A74" s="3">
        <v>67</v>
      </c>
      <c r="B74" s="63">
        <v>1.4553999999999999E-2</v>
      </c>
      <c r="C74" s="63">
        <v>1.4449E-2</v>
      </c>
      <c r="D74" s="64">
        <v>84528.7</v>
      </c>
      <c r="E74" s="64">
        <v>1221.3</v>
      </c>
      <c r="F74" s="65">
        <v>16.88</v>
      </c>
      <c r="G74" s="3" t="s">
        <v>12</v>
      </c>
      <c r="H74" s="3">
        <v>67</v>
      </c>
      <c r="I74" s="63">
        <v>9.5040000000000003E-3</v>
      </c>
      <c r="J74" s="63">
        <v>9.4590000000000004E-3</v>
      </c>
      <c r="K74" s="64">
        <v>89778</v>
      </c>
      <c r="L74" s="64">
        <v>849.2</v>
      </c>
      <c r="M74" s="65">
        <v>19.18</v>
      </c>
    </row>
    <row r="75" spans="1:13" x14ac:dyDescent="0.35">
      <c r="A75" s="3">
        <v>68</v>
      </c>
      <c r="B75" s="63">
        <v>1.5944E-2</v>
      </c>
      <c r="C75" s="63">
        <v>1.5817999999999999E-2</v>
      </c>
      <c r="D75" s="64">
        <v>83307.3</v>
      </c>
      <c r="E75" s="64">
        <v>1317.8</v>
      </c>
      <c r="F75" s="65">
        <v>16.12</v>
      </c>
      <c r="G75" s="3" t="s">
        <v>12</v>
      </c>
      <c r="H75" s="3">
        <v>68</v>
      </c>
      <c r="I75" s="63">
        <v>1.0756999999999999E-2</v>
      </c>
      <c r="J75" s="63">
        <v>1.0699E-2</v>
      </c>
      <c r="K75" s="64">
        <v>88928.7</v>
      </c>
      <c r="L75" s="64">
        <v>951.5</v>
      </c>
      <c r="M75" s="65">
        <v>18.36</v>
      </c>
    </row>
    <row r="76" spans="1:13" x14ac:dyDescent="0.35">
      <c r="A76" s="3">
        <v>69</v>
      </c>
      <c r="B76" s="63">
        <v>1.7957999999999998E-2</v>
      </c>
      <c r="C76" s="63">
        <v>1.7798000000000001E-2</v>
      </c>
      <c r="D76" s="64">
        <v>81989.600000000006</v>
      </c>
      <c r="E76" s="64">
        <v>1459.3</v>
      </c>
      <c r="F76" s="65">
        <v>15.37</v>
      </c>
      <c r="G76" s="3" t="s">
        <v>12</v>
      </c>
      <c r="H76" s="3">
        <v>69</v>
      </c>
      <c r="I76" s="63">
        <v>1.1731999999999999E-2</v>
      </c>
      <c r="J76" s="63">
        <v>1.1663E-2</v>
      </c>
      <c r="K76" s="64">
        <v>87977.3</v>
      </c>
      <c r="L76" s="64">
        <v>1026.0999999999999</v>
      </c>
      <c r="M76" s="65">
        <v>17.55</v>
      </c>
    </row>
    <row r="77" spans="1:13" x14ac:dyDescent="0.35">
      <c r="A77" s="3">
        <v>70</v>
      </c>
      <c r="B77" s="63">
        <v>1.9668999999999999E-2</v>
      </c>
      <c r="C77" s="63">
        <v>1.9477999999999999E-2</v>
      </c>
      <c r="D77" s="64">
        <v>80530.3</v>
      </c>
      <c r="E77" s="64">
        <v>1568.6</v>
      </c>
      <c r="F77" s="65">
        <v>14.64</v>
      </c>
      <c r="G77" s="3" t="s">
        <v>12</v>
      </c>
      <c r="H77" s="3">
        <v>70</v>
      </c>
      <c r="I77" s="63">
        <v>1.3113E-2</v>
      </c>
      <c r="J77" s="63">
        <v>1.3028E-2</v>
      </c>
      <c r="K77" s="64">
        <v>86951.2</v>
      </c>
      <c r="L77" s="64">
        <v>1132.8</v>
      </c>
      <c r="M77" s="65">
        <v>16.760000000000002</v>
      </c>
    </row>
    <row r="78" spans="1:13" x14ac:dyDescent="0.35">
      <c r="A78" s="3">
        <v>71</v>
      </c>
      <c r="B78" s="63">
        <v>2.1763000000000001E-2</v>
      </c>
      <c r="C78" s="63">
        <v>2.1529E-2</v>
      </c>
      <c r="D78" s="64">
        <v>78961.7</v>
      </c>
      <c r="E78" s="64">
        <v>1700</v>
      </c>
      <c r="F78" s="65">
        <v>13.92</v>
      </c>
      <c r="G78" s="3" t="s">
        <v>12</v>
      </c>
      <c r="H78" s="3">
        <v>71</v>
      </c>
      <c r="I78" s="63">
        <v>1.4468E-2</v>
      </c>
      <c r="J78" s="63">
        <v>1.4364E-2</v>
      </c>
      <c r="K78" s="64">
        <v>85818.4</v>
      </c>
      <c r="L78" s="64">
        <v>1232.7</v>
      </c>
      <c r="M78" s="65">
        <v>15.97</v>
      </c>
    </row>
    <row r="79" spans="1:13" x14ac:dyDescent="0.35">
      <c r="A79" s="3">
        <v>72</v>
      </c>
      <c r="B79" s="63">
        <v>2.5082E-2</v>
      </c>
      <c r="C79" s="63">
        <v>2.4771000000000001E-2</v>
      </c>
      <c r="D79" s="64">
        <v>77261.8</v>
      </c>
      <c r="E79" s="64">
        <v>1913.8</v>
      </c>
      <c r="F79" s="65">
        <v>13.21</v>
      </c>
      <c r="G79" s="3" t="s">
        <v>12</v>
      </c>
      <c r="H79" s="3">
        <v>72</v>
      </c>
      <c r="I79" s="63">
        <v>1.6296000000000001E-2</v>
      </c>
      <c r="J79" s="63">
        <v>1.6164000000000001E-2</v>
      </c>
      <c r="K79" s="64">
        <v>84585.7</v>
      </c>
      <c r="L79" s="64">
        <v>1367.3</v>
      </c>
      <c r="M79" s="65">
        <v>15.2</v>
      </c>
    </row>
    <row r="80" spans="1:13" x14ac:dyDescent="0.35">
      <c r="A80" s="3">
        <v>73</v>
      </c>
      <c r="B80" s="63">
        <v>2.7396E-2</v>
      </c>
      <c r="C80" s="63">
        <v>2.7026000000000001E-2</v>
      </c>
      <c r="D80" s="64">
        <v>75347.899999999994</v>
      </c>
      <c r="E80" s="64">
        <v>2036.4</v>
      </c>
      <c r="F80" s="65">
        <v>12.54</v>
      </c>
      <c r="G80" s="3" t="s">
        <v>12</v>
      </c>
      <c r="H80" s="3">
        <v>73</v>
      </c>
      <c r="I80" s="63">
        <v>1.8523000000000001E-2</v>
      </c>
      <c r="J80" s="63">
        <v>1.8353000000000001E-2</v>
      </c>
      <c r="K80" s="64">
        <v>83218.399999999994</v>
      </c>
      <c r="L80" s="64">
        <v>1527.3</v>
      </c>
      <c r="M80" s="65">
        <v>14.44</v>
      </c>
    </row>
    <row r="81" spans="1:13" x14ac:dyDescent="0.35">
      <c r="A81" s="3">
        <v>74</v>
      </c>
      <c r="B81" s="63">
        <v>3.083E-2</v>
      </c>
      <c r="C81" s="63">
        <v>3.0362E-2</v>
      </c>
      <c r="D81" s="64">
        <v>73311.600000000006</v>
      </c>
      <c r="E81" s="64">
        <v>2225.9</v>
      </c>
      <c r="F81" s="65">
        <v>11.87</v>
      </c>
      <c r="G81" s="3" t="s">
        <v>12</v>
      </c>
      <c r="H81" s="3">
        <v>74</v>
      </c>
      <c r="I81" s="63">
        <v>2.0573999999999999E-2</v>
      </c>
      <c r="J81" s="63">
        <v>2.0364E-2</v>
      </c>
      <c r="K81" s="64">
        <v>81691.100000000006</v>
      </c>
      <c r="L81" s="64">
        <v>1663.6</v>
      </c>
      <c r="M81" s="65">
        <v>13.7</v>
      </c>
    </row>
    <row r="82" spans="1:13" x14ac:dyDescent="0.35">
      <c r="A82" s="3">
        <v>75</v>
      </c>
      <c r="B82" s="63">
        <v>3.3718999999999999E-2</v>
      </c>
      <c r="C82" s="63">
        <v>3.3160000000000002E-2</v>
      </c>
      <c r="D82" s="64">
        <v>71085.7</v>
      </c>
      <c r="E82" s="64">
        <v>2357.1999999999998</v>
      </c>
      <c r="F82" s="65">
        <v>11.23</v>
      </c>
      <c r="G82" s="3" t="s">
        <v>12</v>
      </c>
      <c r="H82" s="3">
        <v>75</v>
      </c>
      <c r="I82" s="63">
        <v>2.2672999999999999E-2</v>
      </c>
      <c r="J82" s="63">
        <v>2.2419000000000001E-2</v>
      </c>
      <c r="K82" s="64">
        <v>80027.600000000006</v>
      </c>
      <c r="L82" s="64">
        <v>1794.1</v>
      </c>
      <c r="M82" s="65">
        <v>12.97</v>
      </c>
    </row>
    <row r="83" spans="1:13" x14ac:dyDescent="0.35">
      <c r="A83" s="3">
        <v>76</v>
      </c>
      <c r="B83" s="63">
        <v>3.7247000000000002E-2</v>
      </c>
      <c r="C83" s="63">
        <v>3.6566000000000001E-2</v>
      </c>
      <c r="D83" s="64">
        <v>68728.399999999994</v>
      </c>
      <c r="E83" s="64">
        <v>2513.1</v>
      </c>
      <c r="F83" s="65">
        <v>10.59</v>
      </c>
      <c r="G83" s="3" t="s">
        <v>12</v>
      </c>
      <c r="H83" s="3">
        <v>76</v>
      </c>
      <c r="I83" s="63">
        <v>2.5423000000000001E-2</v>
      </c>
      <c r="J83" s="63">
        <v>2.5103E-2</v>
      </c>
      <c r="K83" s="64">
        <v>78233.5</v>
      </c>
      <c r="L83" s="64">
        <v>1963.9</v>
      </c>
      <c r="M83" s="65">
        <v>12.26</v>
      </c>
    </row>
    <row r="84" spans="1:13" x14ac:dyDescent="0.35">
      <c r="A84" s="3">
        <v>77</v>
      </c>
      <c r="B84" s="63">
        <v>4.0932999999999997E-2</v>
      </c>
      <c r="C84" s="63">
        <v>4.0112000000000002E-2</v>
      </c>
      <c r="D84" s="64">
        <v>66215.3</v>
      </c>
      <c r="E84" s="64">
        <v>2656</v>
      </c>
      <c r="F84" s="65">
        <v>9.98</v>
      </c>
      <c r="G84" s="3" t="s">
        <v>12</v>
      </c>
      <c r="H84" s="3">
        <v>77</v>
      </c>
      <c r="I84" s="63">
        <v>2.8181000000000001E-2</v>
      </c>
      <c r="J84" s="63">
        <v>2.7789999999999999E-2</v>
      </c>
      <c r="K84" s="64">
        <v>76269.5</v>
      </c>
      <c r="L84" s="64">
        <v>2119.5</v>
      </c>
      <c r="M84" s="65">
        <v>11.56</v>
      </c>
    </row>
    <row r="85" spans="1:13" x14ac:dyDescent="0.35">
      <c r="A85" s="3">
        <v>78</v>
      </c>
      <c r="B85" s="63">
        <v>4.5915999999999998E-2</v>
      </c>
      <c r="C85" s="63">
        <v>4.4885000000000001E-2</v>
      </c>
      <c r="D85" s="64">
        <v>63559.3</v>
      </c>
      <c r="E85" s="64">
        <v>2852.9</v>
      </c>
      <c r="F85" s="65">
        <v>9.3699999999999992</v>
      </c>
      <c r="G85" s="3" t="s">
        <v>12</v>
      </c>
      <c r="H85" s="3">
        <v>78</v>
      </c>
      <c r="I85" s="63">
        <v>3.1475999999999997E-2</v>
      </c>
      <c r="J85" s="63">
        <v>3.0988000000000002E-2</v>
      </c>
      <c r="K85" s="64">
        <v>74150</v>
      </c>
      <c r="L85" s="64">
        <v>2297.8000000000002</v>
      </c>
      <c r="M85" s="65">
        <v>10.88</v>
      </c>
    </row>
    <row r="86" spans="1:13" x14ac:dyDescent="0.35">
      <c r="A86" s="3">
        <v>79</v>
      </c>
      <c r="B86" s="63">
        <v>5.0880000000000002E-2</v>
      </c>
      <c r="C86" s="63">
        <v>4.9618000000000002E-2</v>
      </c>
      <c r="D86" s="64">
        <v>60706.400000000001</v>
      </c>
      <c r="E86" s="64">
        <v>3012.1</v>
      </c>
      <c r="F86" s="65">
        <v>8.7899999999999991</v>
      </c>
      <c r="G86" s="3" t="s">
        <v>12</v>
      </c>
      <c r="H86" s="3">
        <v>79</v>
      </c>
      <c r="I86" s="63">
        <v>3.6115000000000001E-2</v>
      </c>
      <c r="J86" s="63">
        <v>3.5475E-2</v>
      </c>
      <c r="K86" s="64">
        <v>71852.2</v>
      </c>
      <c r="L86" s="64">
        <v>2548.9</v>
      </c>
      <c r="M86" s="65">
        <v>10.210000000000001</v>
      </c>
    </row>
    <row r="87" spans="1:13" x14ac:dyDescent="0.35">
      <c r="A87" s="3">
        <v>80</v>
      </c>
      <c r="B87" s="63">
        <v>5.8229000000000003E-2</v>
      </c>
      <c r="C87" s="63">
        <v>5.6582E-2</v>
      </c>
      <c r="D87" s="64">
        <v>57694.3</v>
      </c>
      <c r="E87" s="64">
        <v>3264.5</v>
      </c>
      <c r="F87" s="65">
        <v>8.2200000000000006</v>
      </c>
      <c r="G87" s="3" t="s">
        <v>12</v>
      </c>
      <c r="H87" s="3">
        <v>80</v>
      </c>
      <c r="I87" s="63">
        <v>4.1508999999999997E-2</v>
      </c>
      <c r="J87" s="63">
        <v>4.0665E-2</v>
      </c>
      <c r="K87" s="64">
        <v>69303.3</v>
      </c>
      <c r="L87" s="64">
        <v>2818.2</v>
      </c>
      <c r="M87" s="65">
        <v>9.57</v>
      </c>
    </row>
    <row r="88" spans="1:13" x14ac:dyDescent="0.35">
      <c r="A88" s="3">
        <v>81</v>
      </c>
      <c r="B88" s="63">
        <v>6.4680000000000001E-2</v>
      </c>
      <c r="C88" s="63">
        <v>6.2653E-2</v>
      </c>
      <c r="D88" s="64">
        <v>54429.8</v>
      </c>
      <c r="E88" s="64">
        <v>3410.2</v>
      </c>
      <c r="F88" s="65">
        <v>7.69</v>
      </c>
      <c r="G88" s="3" t="s">
        <v>12</v>
      </c>
      <c r="H88" s="3">
        <v>81</v>
      </c>
      <c r="I88" s="63">
        <v>4.6799E-2</v>
      </c>
      <c r="J88" s="63">
        <v>4.5728999999999999E-2</v>
      </c>
      <c r="K88" s="64">
        <v>66485.100000000006</v>
      </c>
      <c r="L88" s="64">
        <v>3040.3</v>
      </c>
      <c r="M88" s="65">
        <v>8.9499999999999993</v>
      </c>
    </row>
    <row r="89" spans="1:13" x14ac:dyDescent="0.35">
      <c r="A89" s="3">
        <v>82</v>
      </c>
      <c r="B89" s="63">
        <v>7.4087E-2</v>
      </c>
      <c r="C89" s="63">
        <v>7.1440000000000003E-2</v>
      </c>
      <c r="D89" s="64">
        <v>51019.6</v>
      </c>
      <c r="E89" s="64">
        <v>3644.9</v>
      </c>
      <c r="F89" s="65">
        <v>7.17</v>
      </c>
      <c r="G89" s="3" t="s">
        <v>12</v>
      </c>
      <c r="H89" s="3">
        <v>82</v>
      </c>
      <c r="I89" s="63">
        <v>5.3487E-2</v>
      </c>
      <c r="J89" s="63">
        <v>5.2094000000000001E-2</v>
      </c>
      <c r="K89" s="64">
        <v>63444.800000000003</v>
      </c>
      <c r="L89" s="64">
        <v>3305.1</v>
      </c>
      <c r="M89" s="65">
        <v>8.35</v>
      </c>
    </row>
    <row r="90" spans="1:13" x14ac:dyDescent="0.35">
      <c r="A90" s="3">
        <v>83</v>
      </c>
      <c r="B90" s="63">
        <v>8.3246000000000001E-2</v>
      </c>
      <c r="C90" s="63">
        <v>7.9919000000000004E-2</v>
      </c>
      <c r="D90" s="64">
        <v>47374.8</v>
      </c>
      <c r="E90" s="64">
        <v>3786.2</v>
      </c>
      <c r="F90" s="65">
        <v>6.68</v>
      </c>
      <c r="G90" s="3" t="s">
        <v>12</v>
      </c>
      <c r="H90" s="3">
        <v>83</v>
      </c>
      <c r="I90" s="63">
        <v>6.0745E-2</v>
      </c>
      <c r="J90" s="63">
        <v>5.8955E-2</v>
      </c>
      <c r="K90" s="64">
        <v>60139.7</v>
      </c>
      <c r="L90" s="64">
        <v>3545.5</v>
      </c>
      <c r="M90" s="65">
        <v>7.79</v>
      </c>
    </row>
    <row r="91" spans="1:13" x14ac:dyDescent="0.35">
      <c r="A91" s="3">
        <v>84</v>
      </c>
      <c r="B91" s="63">
        <v>9.3146000000000007E-2</v>
      </c>
      <c r="C91" s="63">
        <v>8.9000999999999997E-2</v>
      </c>
      <c r="D91" s="64">
        <v>43588.6</v>
      </c>
      <c r="E91" s="64">
        <v>3879.4</v>
      </c>
      <c r="F91" s="65">
        <v>6.22</v>
      </c>
      <c r="G91" s="3" t="s">
        <v>12</v>
      </c>
      <c r="H91" s="3">
        <v>84</v>
      </c>
      <c r="I91" s="63">
        <v>7.0207000000000006E-2</v>
      </c>
      <c r="J91" s="63">
        <v>6.7825999999999997E-2</v>
      </c>
      <c r="K91" s="64">
        <v>56594.2</v>
      </c>
      <c r="L91" s="64">
        <v>3838.6</v>
      </c>
      <c r="M91" s="65">
        <v>7.24</v>
      </c>
    </row>
    <row r="92" spans="1:13" x14ac:dyDescent="0.35">
      <c r="A92" s="3">
        <v>85</v>
      </c>
      <c r="B92" s="63">
        <v>0.10641299999999999</v>
      </c>
      <c r="C92" s="63">
        <v>0.101037</v>
      </c>
      <c r="D92" s="64">
        <v>39709.199999999997</v>
      </c>
      <c r="E92" s="64">
        <v>4012.1</v>
      </c>
      <c r="F92" s="65">
        <v>5.78</v>
      </c>
      <c r="G92" s="3" t="s">
        <v>12</v>
      </c>
      <c r="H92" s="3">
        <v>85</v>
      </c>
      <c r="I92" s="63">
        <v>7.9314999999999997E-2</v>
      </c>
      <c r="J92" s="63">
        <v>7.6289999999999997E-2</v>
      </c>
      <c r="K92" s="64">
        <v>52755.6</v>
      </c>
      <c r="L92" s="64">
        <v>4024.7</v>
      </c>
      <c r="M92" s="65">
        <v>6.73</v>
      </c>
    </row>
    <row r="93" spans="1:13" x14ac:dyDescent="0.35">
      <c r="A93" s="3">
        <v>86</v>
      </c>
      <c r="B93" s="63">
        <v>0.11851299999999999</v>
      </c>
      <c r="C93" s="63">
        <v>0.111884</v>
      </c>
      <c r="D93" s="64">
        <v>35697.1</v>
      </c>
      <c r="E93" s="64">
        <v>3993.9</v>
      </c>
      <c r="F93" s="65">
        <v>5.37</v>
      </c>
      <c r="G93" s="3" t="s">
        <v>12</v>
      </c>
      <c r="H93" s="3">
        <v>86</v>
      </c>
      <c r="I93" s="63">
        <v>8.9685000000000001E-2</v>
      </c>
      <c r="J93" s="63">
        <v>8.5835999999999996E-2</v>
      </c>
      <c r="K93" s="64">
        <v>48730.9</v>
      </c>
      <c r="L93" s="64">
        <v>4182.8999999999996</v>
      </c>
      <c r="M93" s="65">
        <v>6.25</v>
      </c>
    </row>
    <row r="94" spans="1:13" x14ac:dyDescent="0.35">
      <c r="A94" s="3">
        <v>87</v>
      </c>
      <c r="B94" s="63">
        <v>0.13250799999999999</v>
      </c>
      <c r="C94" s="63">
        <v>0.124275</v>
      </c>
      <c r="D94" s="64">
        <v>31703.1</v>
      </c>
      <c r="E94" s="64">
        <v>3939.9</v>
      </c>
      <c r="F94" s="65">
        <v>4.9800000000000004</v>
      </c>
      <c r="G94" s="3" t="s">
        <v>12</v>
      </c>
      <c r="H94" s="3">
        <v>87</v>
      </c>
      <c r="I94" s="63">
        <v>0.10263</v>
      </c>
      <c r="J94" s="63">
        <v>9.7619999999999998E-2</v>
      </c>
      <c r="K94" s="64">
        <v>44548</v>
      </c>
      <c r="L94" s="64">
        <v>4348.8</v>
      </c>
      <c r="M94" s="65">
        <v>5.79</v>
      </c>
    </row>
    <row r="95" spans="1:13" x14ac:dyDescent="0.35">
      <c r="A95" s="3">
        <v>88</v>
      </c>
      <c r="B95" s="63">
        <v>0.14954400000000001</v>
      </c>
      <c r="C95" s="63">
        <v>0.13914000000000001</v>
      </c>
      <c r="D95" s="64">
        <v>27763.200000000001</v>
      </c>
      <c r="E95" s="64">
        <v>3863</v>
      </c>
      <c r="F95" s="65">
        <v>4.62</v>
      </c>
      <c r="G95" s="3" t="s">
        <v>12</v>
      </c>
      <c r="H95" s="3">
        <v>88</v>
      </c>
      <c r="I95" s="63">
        <v>0.11518299999999999</v>
      </c>
      <c r="J95" s="63">
        <v>0.10891099999999999</v>
      </c>
      <c r="K95" s="64">
        <v>40199.300000000003</v>
      </c>
      <c r="L95" s="64">
        <v>4378.1000000000004</v>
      </c>
      <c r="M95" s="65">
        <v>5.36</v>
      </c>
    </row>
    <row r="96" spans="1:13" x14ac:dyDescent="0.35">
      <c r="A96" s="3">
        <v>89</v>
      </c>
      <c r="B96" s="63">
        <v>0.166127</v>
      </c>
      <c r="C96" s="63">
        <v>0.15338599999999999</v>
      </c>
      <c r="D96" s="64">
        <v>23900.3</v>
      </c>
      <c r="E96" s="64">
        <v>3666</v>
      </c>
      <c r="F96" s="65">
        <v>4.28</v>
      </c>
      <c r="G96" s="3" t="s">
        <v>12</v>
      </c>
      <c r="H96" s="3">
        <v>89</v>
      </c>
      <c r="I96" s="63">
        <v>0.13125200000000001</v>
      </c>
      <c r="J96" s="63">
        <v>0.123169</v>
      </c>
      <c r="K96" s="64">
        <v>35821.1</v>
      </c>
      <c r="L96" s="64">
        <v>4412.1000000000004</v>
      </c>
      <c r="M96" s="65">
        <v>4.95</v>
      </c>
    </row>
    <row r="97" spans="1:13" x14ac:dyDescent="0.35">
      <c r="A97" s="3">
        <v>90</v>
      </c>
      <c r="B97" s="63">
        <v>0.18407499999999999</v>
      </c>
      <c r="C97" s="63">
        <v>0.16856099999999999</v>
      </c>
      <c r="D97" s="64">
        <v>20234.3</v>
      </c>
      <c r="E97" s="64">
        <v>3410.7</v>
      </c>
      <c r="F97" s="65">
        <v>3.97</v>
      </c>
      <c r="G97" s="3" t="s">
        <v>12</v>
      </c>
      <c r="H97" s="3">
        <v>90</v>
      </c>
      <c r="I97" s="63">
        <v>0.14855199999999999</v>
      </c>
      <c r="J97" s="63">
        <v>0.13828099999999999</v>
      </c>
      <c r="K97" s="64">
        <v>31409.1</v>
      </c>
      <c r="L97" s="64">
        <v>4343.3</v>
      </c>
      <c r="M97" s="65">
        <v>4.58</v>
      </c>
    </row>
    <row r="98" spans="1:13" x14ac:dyDescent="0.35">
      <c r="A98" s="3">
        <v>91</v>
      </c>
      <c r="B98" s="63">
        <v>0.20441999999999999</v>
      </c>
      <c r="C98" s="63">
        <v>0.18546399999999999</v>
      </c>
      <c r="D98" s="64">
        <v>16823.599999999999</v>
      </c>
      <c r="E98" s="64">
        <v>3120.2</v>
      </c>
      <c r="F98" s="65">
        <v>3.67</v>
      </c>
      <c r="G98" s="3" t="s">
        <v>12</v>
      </c>
      <c r="H98" s="3">
        <v>91</v>
      </c>
      <c r="I98" s="63">
        <v>0.164965</v>
      </c>
      <c r="J98" s="63">
        <v>0.152395</v>
      </c>
      <c r="K98" s="64">
        <v>27065.8</v>
      </c>
      <c r="L98" s="64">
        <v>4124.7</v>
      </c>
      <c r="M98" s="65">
        <v>4.2300000000000004</v>
      </c>
    </row>
    <row r="99" spans="1:13" x14ac:dyDescent="0.35">
      <c r="A99" s="3">
        <v>92</v>
      </c>
      <c r="B99" s="63">
        <v>0.23091300000000001</v>
      </c>
      <c r="C99" s="63">
        <v>0.207012</v>
      </c>
      <c r="D99" s="64">
        <v>13703.4</v>
      </c>
      <c r="E99" s="64">
        <v>2836.8</v>
      </c>
      <c r="F99" s="65">
        <v>3.4</v>
      </c>
      <c r="G99" s="3" t="s">
        <v>12</v>
      </c>
      <c r="H99" s="3">
        <v>92</v>
      </c>
      <c r="I99" s="63">
        <v>0.18646299999999999</v>
      </c>
      <c r="J99" s="63">
        <v>0.17056199999999999</v>
      </c>
      <c r="K99" s="64">
        <v>22941.1</v>
      </c>
      <c r="L99" s="64">
        <v>3912.9</v>
      </c>
      <c r="M99" s="65">
        <v>3.91</v>
      </c>
    </row>
    <row r="100" spans="1:13" x14ac:dyDescent="0.35">
      <c r="A100" s="3">
        <v>93</v>
      </c>
      <c r="B100" s="63">
        <v>0.250944</v>
      </c>
      <c r="C100" s="63">
        <v>0.222968</v>
      </c>
      <c r="D100" s="64">
        <v>10866.6</v>
      </c>
      <c r="E100" s="64">
        <v>2422.9</v>
      </c>
      <c r="F100" s="65">
        <v>3.15</v>
      </c>
      <c r="G100" s="3" t="s">
        <v>12</v>
      </c>
      <c r="H100" s="3">
        <v>93</v>
      </c>
      <c r="I100" s="63">
        <v>0.204846</v>
      </c>
      <c r="J100" s="63">
        <v>0.18581500000000001</v>
      </c>
      <c r="K100" s="64">
        <v>19028.2</v>
      </c>
      <c r="L100" s="64">
        <v>3535.7</v>
      </c>
      <c r="M100" s="65">
        <v>3.61</v>
      </c>
    </row>
    <row r="101" spans="1:13" x14ac:dyDescent="0.35">
      <c r="A101" s="3">
        <v>94</v>
      </c>
      <c r="B101" s="63">
        <v>0.275059</v>
      </c>
      <c r="C101" s="63">
        <v>0.24180399999999999</v>
      </c>
      <c r="D101" s="64">
        <v>8443.7000000000007</v>
      </c>
      <c r="E101" s="64">
        <v>2041.7</v>
      </c>
      <c r="F101" s="65">
        <v>2.91</v>
      </c>
      <c r="G101" s="3" t="s">
        <v>12</v>
      </c>
      <c r="H101" s="3">
        <v>94</v>
      </c>
      <c r="I101" s="63">
        <v>0.23293800000000001</v>
      </c>
      <c r="J101" s="63">
        <v>0.20863799999999999</v>
      </c>
      <c r="K101" s="64">
        <v>15492.5</v>
      </c>
      <c r="L101" s="64">
        <v>3232.3</v>
      </c>
      <c r="M101" s="65">
        <v>3.32</v>
      </c>
    </row>
    <row r="102" spans="1:13" x14ac:dyDescent="0.35">
      <c r="A102" s="3">
        <v>95</v>
      </c>
      <c r="B102" s="63">
        <v>0.30824400000000002</v>
      </c>
      <c r="C102" s="63">
        <v>0.26708100000000001</v>
      </c>
      <c r="D102" s="64">
        <v>6402</v>
      </c>
      <c r="E102" s="64">
        <v>1709.9</v>
      </c>
      <c r="F102" s="65">
        <v>2.68</v>
      </c>
      <c r="G102" s="3" t="s">
        <v>12</v>
      </c>
      <c r="H102" s="3">
        <v>95</v>
      </c>
      <c r="I102" s="63">
        <v>0.25894699999999998</v>
      </c>
      <c r="J102" s="63">
        <v>0.229264</v>
      </c>
      <c r="K102" s="64">
        <v>12260.2</v>
      </c>
      <c r="L102" s="64">
        <v>2810.8</v>
      </c>
      <c r="M102" s="65">
        <v>3.06</v>
      </c>
    </row>
    <row r="103" spans="1:13" x14ac:dyDescent="0.35">
      <c r="A103" s="3">
        <v>96</v>
      </c>
      <c r="B103" s="63">
        <v>0.35079300000000002</v>
      </c>
      <c r="C103" s="63">
        <v>0.29844599999999999</v>
      </c>
      <c r="D103" s="64">
        <v>4692.2</v>
      </c>
      <c r="E103" s="64">
        <v>1400.4</v>
      </c>
      <c r="F103" s="65">
        <v>2.48</v>
      </c>
      <c r="G103" s="3" t="s">
        <v>12</v>
      </c>
      <c r="H103" s="3">
        <v>96</v>
      </c>
      <c r="I103" s="63">
        <v>0.29802899999999999</v>
      </c>
      <c r="J103" s="63">
        <v>0.259378</v>
      </c>
      <c r="K103" s="64">
        <v>9449.4</v>
      </c>
      <c r="L103" s="64">
        <v>2451</v>
      </c>
      <c r="M103" s="65">
        <v>2.82</v>
      </c>
    </row>
    <row r="104" spans="1:13" x14ac:dyDescent="0.35">
      <c r="A104" s="3">
        <v>97</v>
      </c>
      <c r="B104" s="63">
        <v>0.37794299999999997</v>
      </c>
      <c r="C104" s="63">
        <v>0.31787399999999999</v>
      </c>
      <c r="D104" s="64">
        <v>3291.8</v>
      </c>
      <c r="E104" s="64">
        <v>1046.4000000000001</v>
      </c>
      <c r="F104" s="65">
        <v>2.3199999999999998</v>
      </c>
      <c r="G104" s="3" t="s">
        <v>12</v>
      </c>
      <c r="H104" s="3">
        <v>97</v>
      </c>
      <c r="I104" s="63">
        <v>0.32002599999999998</v>
      </c>
      <c r="J104" s="63">
        <v>0.27588099999999999</v>
      </c>
      <c r="K104" s="64">
        <v>6998.4</v>
      </c>
      <c r="L104" s="64">
        <v>1930.7</v>
      </c>
      <c r="M104" s="65">
        <v>2.63</v>
      </c>
    </row>
    <row r="105" spans="1:13" x14ac:dyDescent="0.35">
      <c r="A105" s="3">
        <v>98</v>
      </c>
      <c r="B105" s="63">
        <v>0.41548600000000002</v>
      </c>
      <c r="C105" s="63">
        <v>0.34401799999999999</v>
      </c>
      <c r="D105" s="64">
        <v>2245.4</v>
      </c>
      <c r="E105" s="64">
        <v>772.5</v>
      </c>
      <c r="F105" s="65">
        <v>2.16</v>
      </c>
      <c r="G105" s="3" t="s">
        <v>12</v>
      </c>
      <c r="H105" s="3">
        <v>98</v>
      </c>
      <c r="I105" s="63">
        <v>0.35057100000000002</v>
      </c>
      <c r="J105" s="63">
        <v>0.298286</v>
      </c>
      <c r="K105" s="64">
        <v>5067.7</v>
      </c>
      <c r="L105" s="64">
        <v>1511.6</v>
      </c>
      <c r="M105" s="65">
        <v>2.44</v>
      </c>
    </row>
    <row r="106" spans="1:13" x14ac:dyDescent="0.35">
      <c r="A106" s="3">
        <v>99</v>
      </c>
      <c r="B106" s="63">
        <v>0.44279499999999999</v>
      </c>
      <c r="C106" s="63">
        <v>0.36253200000000002</v>
      </c>
      <c r="D106" s="64">
        <v>1473</v>
      </c>
      <c r="E106" s="64">
        <v>534</v>
      </c>
      <c r="F106" s="65">
        <v>2.0299999999999998</v>
      </c>
      <c r="G106" s="3" t="s">
        <v>12</v>
      </c>
      <c r="H106" s="3">
        <v>99</v>
      </c>
      <c r="I106" s="63">
        <v>0.38621499999999997</v>
      </c>
      <c r="J106" s="63">
        <v>0.32370500000000002</v>
      </c>
      <c r="K106" s="64">
        <v>3556.1</v>
      </c>
      <c r="L106" s="64">
        <v>1151.0999999999999</v>
      </c>
      <c r="M106" s="65">
        <v>2.27</v>
      </c>
    </row>
    <row r="107" spans="1:13" x14ac:dyDescent="0.35">
      <c r="A107" s="3">
        <v>100</v>
      </c>
      <c r="B107" s="3">
        <v>0.48061100000000001</v>
      </c>
      <c r="C107" s="3">
        <v>0.38749400000000001</v>
      </c>
      <c r="D107" s="3">
        <v>939</v>
      </c>
      <c r="E107" s="3">
        <v>363.8</v>
      </c>
      <c r="F107" s="3">
        <v>1.91</v>
      </c>
      <c r="G107" s="3" t="s">
        <v>12</v>
      </c>
      <c r="H107" s="3">
        <v>100</v>
      </c>
      <c r="I107" s="3">
        <v>0.41481899999999999</v>
      </c>
      <c r="J107" s="3">
        <v>0.34356100000000001</v>
      </c>
      <c r="K107" s="3">
        <v>2404.9</v>
      </c>
      <c r="L107" s="3">
        <v>826.2</v>
      </c>
      <c r="M107" s="3">
        <v>2.11</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44</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4.3410000000000002E-3</v>
      </c>
      <c r="C7" s="63">
        <v>4.3319999999999999E-3</v>
      </c>
      <c r="D7" s="64">
        <v>100000</v>
      </c>
      <c r="E7" s="64">
        <v>433.2</v>
      </c>
      <c r="F7" s="65">
        <v>79.069999999999993</v>
      </c>
      <c r="G7" s="3" t="s">
        <v>12</v>
      </c>
      <c r="H7" s="3">
        <v>0</v>
      </c>
      <c r="I7" s="63">
        <v>3.5750000000000001E-3</v>
      </c>
      <c r="J7" s="63">
        <v>3.568E-3</v>
      </c>
      <c r="K7" s="64">
        <v>100000</v>
      </c>
      <c r="L7" s="64">
        <v>356.8</v>
      </c>
      <c r="M7" s="65">
        <v>82.81</v>
      </c>
    </row>
    <row r="8" spans="1:13" x14ac:dyDescent="0.35">
      <c r="A8" s="3">
        <v>1</v>
      </c>
      <c r="B8" s="63">
        <v>3.3799999999999998E-4</v>
      </c>
      <c r="C8" s="63">
        <v>3.3799999999999998E-4</v>
      </c>
      <c r="D8" s="64">
        <v>99566.8</v>
      </c>
      <c r="E8" s="64">
        <v>33.6</v>
      </c>
      <c r="F8" s="65">
        <v>78.42</v>
      </c>
      <c r="G8" s="3" t="s">
        <v>12</v>
      </c>
      <c r="H8" s="3">
        <v>1</v>
      </c>
      <c r="I8" s="63">
        <v>2.5799999999999998E-4</v>
      </c>
      <c r="J8" s="63">
        <v>2.5799999999999998E-4</v>
      </c>
      <c r="K8" s="64">
        <v>99643.199999999997</v>
      </c>
      <c r="L8" s="64">
        <v>25.7</v>
      </c>
      <c r="M8" s="65">
        <v>82.1</v>
      </c>
    </row>
    <row r="9" spans="1:13" x14ac:dyDescent="0.35">
      <c r="A9" s="3">
        <v>2</v>
      </c>
      <c r="B9" s="63">
        <v>1.76E-4</v>
      </c>
      <c r="C9" s="63">
        <v>1.76E-4</v>
      </c>
      <c r="D9" s="64">
        <v>99533.2</v>
      </c>
      <c r="E9" s="64">
        <v>17.5</v>
      </c>
      <c r="F9" s="65">
        <v>77.44</v>
      </c>
      <c r="G9" s="3" t="s">
        <v>12</v>
      </c>
      <c r="H9" s="3">
        <v>2</v>
      </c>
      <c r="I9" s="63">
        <v>1.3200000000000001E-4</v>
      </c>
      <c r="J9" s="63">
        <v>1.3200000000000001E-4</v>
      </c>
      <c r="K9" s="64">
        <v>99617.4</v>
      </c>
      <c r="L9" s="64">
        <v>13.2</v>
      </c>
      <c r="M9" s="65">
        <v>81.12</v>
      </c>
    </row>
    <row r="10" spans="1:13" x14ac:dyDescent="0.35">
      <c r="A10" s="3">
        <v>3</v>
      </c>
      <c r="B10" s="63">
        <v>1.16E-4</v>
      </c>
      <c r="C10" s="63">
        <v>1.16E-4</v>
      </c>
      <c r="D10" s="64">
        <v>99515.6</v>
      </c>
      <c r="E10" s="64">
        <v>11.6</v>
      </c>
      <c r="F10" s="65">
        <v>76.459999999999994</v>
      </c>
      <c r="G10" s="3" t="s">
        <v>12</v>
      </c>
      <c r="H10" s="3">
        <v>3</v>
      </c>
      <c r="I10" s="63">
        <v>1.18E-4</v>
      </c>
      <c r="J10" s="63">
        <v>1.18E-4</v>
      </c>
      <c r="K10" s="64">
        <v>99604.3</v>
      </c>
      <c r="L10" s="64">
        <v>11.7</v>
      </c>
      <c r="M10" s="65">
        <v>80.13</v>
      </c>
    </row>
    <row r="11" spans="1:13" x14ac:dyDescent="0.35">
      <c r="A11" s="3">
        <v>4</v>
      </c>
      <c r="B11" s="63">
        <v>9.8999999999999994E-5</v>
      </c>
      <c r="C11" s="63">
        <v>9.8999999999999994E-5</v>
      </c>
      <c r="D11" s="64">
        <v>99504.1</v>
      </c>
      <c r="E11" s="64">
        <v>9.9</v>
      </c>
      <c r="F11" s="65">
        <v>75.47</v>
      </c>
      <c r="G11" s="3" t="s">
        <v>12</v>
      </c>
      <c r="H11" s="3">
        <v>4</v>
      </c>
      <c r="I11" s="63">
        <v>8.5000000000000006E-5</v>
      </c>
      <c r="J11" s="63">
        <v>8.5000000000000006E-5</v>
      </c>
      <c r="K11" s="64">
        <v>99592.6</v>
      </c>
      <c r="L11" s="64">
        <v>8.5</v>
      </c>
      <c r="M11" s="65">
        <v>79.14</v>
      </c>
    </row>
    <row r="12" spans="1:13" x14ac:dyDescent="0.35">
      <c r="A12" s="3">
        <v>5</v>
      </c>
      <c r="B12" s="63">
        <v>9.8999999999999994E-5</v>
      </c>
      <c r="C12" s="63">
        <v>9.8999999999999994E-5</v>
      </c>
      <c r="D12" s="64">
        <v>99494.2</v>
      </c>
      <c r="E12" s="64">
        <v>9.8000000000000007</v>
      </c>
      <c r="F12" s="65">
        <v>74.47</v>
      </c>
      <c r="G12" s="3" t="s">
        <v>12</v>
      </c>
      <c r="H12" s="3">
        <v>5</v>
      </c>
      <c r="I12" s="63">
        <v>8.6000000000000003E-5</v>
      </c>
      <c r="J12" s="63">
        <v>8.6000000000000003E-5</v>
      </c>
      <c r="K12" s="64">
        <v>99584.1</v>
      </c>
      <c r="L12" s="64">
        <v>8.6</v>
      </c>
      <c r="M12" s="65">
        <v>78.150000000000006</v>
      </c>
    </row>
    <row r="13" spans="1:13" x14ac:dyDescent="0.35">
      <c r="A13" s="3">
        <v>6</v>
      </c>
      <c r="B13" s="63">
        <v>9.1000000000000003E-5</v>
      </c>
      <c r="C13" s="63">
        <v>9.1000000000000003E-5</v>
      </c>
      <c r="D13" s="64">
        <v>99484.4</v>
      </c>
      <c r="E13" s="64">
        <v>9.1</v>
      </c>
      <c r="F13" s="65">
        <v>73.48</v>
      </c>
      <c r="G13" s="3" t="s">
        <v>12</v>
      </c>
      <c r="H13" s="3">
        <v>6</v>
      </c>
      <c r="I13" s="63">
        <v>8.2000000000000001E-5</v>
      </c>
      <c r="J13" s="63">
        <v>8.2000000000000001E-5</v>
      </c>
      <c r="K13" s="64">
        <v>99575.5</v>
      </c>
      <c r="L13" s="64">
        <v>8.1999999999999993</v>
      </c>
      <c r="M13" s="65">
        <v>77.16</v>
      </c>
    </row>
    <row r="14" spans="1:13" x14ac:dyDescent="0.35">
      <c r="A14" s="3">
        <v>7</v>
      </c>
      <c r="B14" s="63">
        <v>9.0000000000000006E-5</v>
      </c>
      <c r="C14" s="63">
        <v>9.0000000000000006E-5</v>
      </c>
      <c r="D14" s="64">
        <v>99475.3</v>
      </c>
      <c r="E14" s="64">
        <v>8.9</v>
      </c>
      <c r="F14" s="65">
        <v>72.489999999999995</v>
      </c>
      <c r="G14" s="3" t="s">
        <v>12</v>
      </c>
      <c r="H14" s="3">
        <v>7</v>
      </c>
      <c r="I14" s="63">
        <v>8.0000000000000007E-5</v>
      </c>
      <c r="J14" s="63">
        <v>8.0000000000000007E-5</v>
      </c>
      <c r="K14" s="64">
        <v>99567.3</v>
      </c>
      <c r="L14" s="64">
        <v>8</v>
      </c>
      <c r="M14" s="65">
        <v>76.16</v>
      </c>
    </row>
    <row r="15" spans="1:13" x14ac:dyDescent="0.35">
      <c r="A15" s="3">
        <v>8</v>
      </c>
      <c r="B15" s="63">
        <v>8.2999999999999998E-5</v>
      </c>
      <c r="C15" s="63">
        <v>8.2999999999999998E-5</v>
      </c>
      <c r="D15" s="64">
        <v>99466.3</v>
      </c>
      <c r="E15" s="64">
        <v>8.1999999999999993</v>
      </c>
      <c r="F15" s="65">
        <v>71.489999999999995</v>
      </c>
      <c r="G15" s="3" t="s">
        <v>12</v>
      </c>
      <c r="H15" s="3">
        <v>8</v>
      </c>
      <c r="I15" s="63">
        <v>6.7999999999999999E-5</v>
      </c>
      <c r="J15" s="63">
        <v>6.7999999999999999E-5</v>
      </c>
      <c r="K15" s="64">
        <v>99559.3</v>
      </c>
      <c r="L15" s="64">
        <v>6.7</v>
      </c>
      <c r="M15" s="65">
        <v>75.17</v>
      </c>
    </row>
    <row r="16" spans="1:13" x14ac:dyDescent="0.35">
      <c r="A16" s="3">
        <v>9</v>
      </c>
      <c r="B16" s="63">
        <v>8.8999999999999995E-5</v>
      </c>
      <c r="C16" s="63">
        <v>8.8999999999999995E-5</v>
      </c>
      <c r="D16" s="64">
        <v>99458.1</v>
      </c>
      <c r="E16" s="64">
        <v>8.9</v>
      </c>
      <c r="F16" s="65">
        <v>70.5</v>
      </c>
      <c r="G16" s="3" t="s">
        <v>12</v>
      </c>
      <c r="H16" s="3">
        <v>9</v>
      </c>
      <c r="I16" s="63">
        <v>6.4999999999999994E-5</v>
      </c>
      <c r="J16" s="63">
        <v>6.4999999999999994E-5</v>
      </c>
      <c r="K16" s="64">
        <v>99552.6</v>
      </c>
      <c r="L16" s="64">
        <v>6.5</v>
      </c>
      <c r="M16" s="65">
        <v>74.180000000000007</v>
      </c>
    </row>
    <row r="17" spans="1:13" x14ac:dyDescent="0.35">
      <c r="A17" s="3">
        <v>10</v>
      </c>
      <c r="B17" s="63">
        <v>9.1000000000000003E-5</v>
      </c>
      <c r="C17" s="63">
        <v>9.1000000000000003E-5</v>
      </c>
      <c r="D17" s="64">
        <v>99449.2</v>
      </c>
      <c r="E17" s="64">
        <v>9.1</v>
      </c>
      <c r="F17" s="65">
        <v>69.510000000000005</v>
      </c>
      <c r="G17" s="3" t="s">
        <v>12</v>
      </c>
      <c r="H17" s="3">
        <v>10</v>
      </c>
      <c r="I17" s="63">
        <v>7.6000000000000004E-5</v>
      </c>
      <c r="J17" s="63">
        <v>7.6000000000000004E-5</v>
      </c>
      <c r="K17" s="64">
        <v>99546.1</v>
      </c>
      <c r="L17" s="64">
        <v>7.6</v>
      </c>
      <c r="M17" s="65">
        <v>73.180000000000007</v>
      </c>
    </row>
    <row r="18" spans="1:13" x14ac:dyDescent="0.35">
      <c r="A18" s="3">
        <v>11</v>
      </c>
      <c r="B18" s="63">
        <v>9.2999999999999997E-5</v>
      </c>
      <c r="C18" s="63">
        <v>9.2999999999999997E-5</v>
      </c>
      <c r="D18" s="64">
        <v>99440.1</v>
      </c>
      <c r="E18" s="64">
        <v>9.3000000000000007</v>
      </c>
      <c r="F18" s="65">
        <v>68.510000000000005</v>
      </c>
      <c r="G18" s="3" t="s">
        <v>12</v>
      </c>
      <c r="H18" s="3">
        <v>11</v>
      </c>
      <c r="I18" s="63">
        <v>6.3999999999999997E-5</v>
      </c>
      <c r="J18" s="63">
        <v>6.3999999999999997E-5</v>
      </c>
      <c r="K18" s="64">
        <v>99538.5</v>
      </c>
      <c r="L18" s="64">
        <v>6.4</v>
      </c>
      <c r="M18" s="65">
        <v>72.19</v>
      </c>
    </row>
    <row r="19" spans="1:13" x14ac:dyDescent="0.35">
      <c r="A19" s="3">
        <v>12</v>
      </c>
      <c r="B19" s="63">
        <v>1.08E-4</v>
      </c>
      <c r="C19" s="63">
        <v>1.08E-4</v>
      </c>
      <c r="D19" s="64">
        <v>99430.8</v>
      </c>
      <c r="E19" s="64">
        <v>10.7</v>
      </c>
      <c r="F19" s="65">
        <v>67.52</v>
      </c>
      <c r="G19" s="3" t="s">
        <v>12</v>
      </c>
      <c r="H19" s="3">
        <v>12</v>
      </c>
      <c r="I19" s="63">
        <v>6.7999999999999999E-5</v>
      </c>
      <c r="J19" s="63">
        <v>6.7999999999999999E-5</v>
      </c>
      <c r="K19" s="64">
        <v>99532.1</v>
      </c>
      <c r="L19" s="64">
        <v>6.7</v>
      </c>
      <c r="M19" s="65">
        <v>71.19</v>
      </c>
    </row>
    <row r="20" spans="1:13" x14ac:dyDescent="0.35">
      <c r="A20" s="3">
        <v>13</v>
      </c>
      <c r="B20" s="63">
        <v>1.13E-4</v>
      </c>
      <c r="C20" s="63">
        <v>1.13E-4</v>
      </c>
      <c r="D20" s="64">
        <v>99420.1</v>
      </c>
      <c r="E20" s="64">
        <v>11.2</v>
      </c>
      <c r="F20" s="65">
        <v>66.53</v>
      </c>
      <c r="G20" s="3" t="s">
        <v>12</v>
      </c>
      <c r="H20" s="3">
        <v>13</v>
      </c>
      <c r="I20" s="63">
        <v>9.2999999999999997E-5</v>
      </c>
      <c r="J20" s="63">
        <v>9.2999999999999997E-5</v>
      </c>
      <c r="K20" s="64">
        <v>99525.4</v>
      </c>
      <c r="L20" s="64">
        <v>9.3000000000000007</v>
      </c>
      <c r="M20" s="65">
        <v>70.19</v>
      </c>
    </row>
    <row r="21" spans="1:13" x14ac:dyDescent="0.35">
      <c r="A21" s="3">
        <v>14</v>
      </c>
      <c r="B21" s="63">
        <v>1.2799999999999999E-4</v>
      </c>
      <c r="C21" s="63">
        <v>1.2799999999999999E-4</v>
      </c>
      <c r="D21" s="64">
        <v>99408.9</v>
      </c>
      <c r="E21" s="64">
        <v>12.7</v>
      </c>
      <c r="F21" s="65">
        <v>65.53</v>
      </c>
      <c r="G21" s="3" t="s">
        <v>12</v>
      </c>
      <c r="H21" s="3">
        <v>14</v>
      </c>
      <c r="I21" s="63">
        <v>1.06E-4</v>
      </c>
      <c r="J21" s="63">
        <v>1.06E-4</v>
      </c>
      <c r="K21" s="64">
        <v>99516.1</v>
      </c>
      <c r="L21" s="64">
        <v>10.5</v>
      </c>
      <c r="M21" s="65">
        <v>69.2</v>
      </c>
    </row>
    <row r="22" spans="1:13" x14ac:dyDescent="0.35">
      <c r="A22" s="3">
        <v>15</v>
      </c>
      <c r="B22" s="63">
        <v>1.4200000000000001E-4</v>
      </c>
      <c r="C22" s="63">
        <v>1.4200000000000001E-4</v>
      </c>
      <c r="D22" s="64">
        <v>99396.2</v>
      </c>
      <c r="E22" s="64">
        <v>14.1</v>
      </c>
      <c r="F22" s="65">
        <v>64.540000000000006</v>
      </c>
      <c r="G22" s="3" t="s">
        <v>12</v>
      </c>
      <c r="H22" s="3">
        <v>15</v>
      </c>
      <c r="I22" s="63">
        <v>1.26E-4</v>
      </c>
      <c r="J22" s="63">
        <v>1.26E-4</v>
      </c>
      <c r="K22" s="64">
        <v>99505.600000000006</v>
      </c>
      <c r="L22" s="64">
        <v>12.5</v>
      </c>
      <c r="M22" s="65">
        <v>68.209999999999994</v>
      </c>
    </row>
    <row r="23" spans="1:13" x14ac:dyDescent="0.35">
      <c r="A23" s="3">
        <v>16</v>
      </c>
      <c r="B23" s="63">
        <v>2.0699999999999999E-4</v>
      </c>
      <c r="C23" s="63">
        <v>2.0699999999999999E-4</v>
      </c>
      <c r="D23" s="64">
        <v>99382.1</v>
      </c>
      <c r="E23" s="64">
        <v>20.6</v>
      </c>
      <c r="F23" s="65">
        <v>63.55</v>
      </c>
      <c r="G23" s="3" t="s">
        <v>12</v>
      </c>
      <c r="H23" s="3">
        <v>16</v>
      </c>
      <c r="I23" s="63">
        <v>1.45E-4</v>
      </c>
      <c r="J23" s="63">
        <v>1.45E-4</v>
      </c>
      <c r="K23" s="64">
        <v>99493</v>
      </c>
      <c r="L23" s="64">
        <v>14.4</v>
      </c>
      <c r="M23" s="65">
        <v>67.22</v>
      </c>
    </row>
    <row r="24" spans="1:13" x14ac:dyDescent="0.35">
      <c r="A24" s="3">
        <v>17</v>
      </c>
      <c r="B24" s="63">
        <v>3.0800000000000001E-4</v>
      </c>
      <c r="C24" s="63">
        <v>3.0800000000000001E-4</v>
      </c>
      <c r="D24" s="64">
        <v>99361.5</v>
      </c>
      <c r="E24" s="64">
        <v>30.6</v>
      </c>
      <c r="F24" s="65">
        <v>62.56</v>
      </c>
      <c r="G24" s="3" t="s">
        <v>12</v>
      </c>
      <c r="H24" s="3">
        <v>17</v>
      </c>
      <c r="I24" s="63">
        <v>1.56E-4</v>
      </c>
      <c r="J24" s="63">
        <v>1.56E-4</v>
      </c>
      <c r="K24" s="64">
        <v>99478.7</v>
      </c>
      <c r="L24" s="64">
        <v>15.5</v>
      </c>
      <c r="M24" s="65">
        <v>66.23</v>
      </c>
    </row>
    <row r="25" spans="1:13" x14ac:dyDescent="0.35">
      <c r="A25" s="3">
        <v>18</v>
      </c>
      <c r="B25" s="63">
        <v>4.3399999999999998E-4</v>
      </c>
      <c r="C25" s="63">
        <v>4.3399999999999998E-4</v>
      </c>
      <c r="D25" s="64">
        <v>99330.8</v>
      </c>
      <c r="E25" s="64">
        <v>43.1</v>
      </c>
      <c r="F25" s="65">
        <v>61.58</v>
      </c>
      <c r="G25" s="3" t="s">
        <v>12</v>
      </c>
      <c r="H25" s="3">
        <v>18</v>
      </c>
      <c r="I25" s="63">
        <v>1.7699999999999999E-4</v>
      </c>
      <c r="J25" s="63">
        <v>1.7699999999999999E-4</v>
      </c>
      <c r="K25" s="64">
        <v>99463.1</v>
      </c>
      <c r="L25" s="64">
        <v>17.600000000000001</v>
      </c>
      <c r="M25" s="65">
        <v>65.239999999999995</v>
      </c>
    </row>
    <row r="26" spans="1:13" x14ac:dyDescent="0.35">
      <c r="A26" s="3">
        <v>19</v>
      </c>
      <c r="B26" s="63">
        <v>4.6099999999999998E-4</v>
      </c>
      <c r="C26" s="63">
        <v>4.6099999999999998E-4</v>
      </c>
      <c r="D26" s="64">
        <v>99287.8</v>
      </c>
      <c r="E26" s="64">
        <v>45.7</v>
      </c>
      <c r="F26" s="65">
        <v>60.61</v>
      </c>
      <c r="G26" s="3" t="s">
        <v>12</v>
      </c>
      <c r="H26" s="3">
        <v>19</v>
      </c>
      <c r="I26" s="63">
        <v>1.9799999999999999E-4</v>
      </c>
      <c r="J26" s="63">
        <v>1.9799999999999999E-4</v>
      </c>
      <c r="K26" s="64">
        <v>99445.5</v>
      </c>
      <c r="L26" s="64">
        <v>19.600000000000001</v>
      </c>
      <c r="M26" s="65">
        <v>64.25</v>
      </c>
    </row>
    <row r="27" spans="1:13" x14ac:dyDescent="0.35">
      <c r="A27" s="3">
        <v>20</v>
      </c>
      <c r="B27" s="63">
        <v>4.5300000000000001E-4</v>
      </c>
      <c r="C27" s="63">
        <v>4.5300000000000001E-4</v>
      </c>
      <c r="D27" s="64">
        <v>99242</v>
      </c>
      <c r="E27" s="64">
        <v>45</v>
      </c>
      <c r="F27" s="65">
        <v>59.64</v>
      </c>
      <c r="G27" s="3" t="s">
        <v>12</v>
      </c>
      <c r="H27" s="3">
        <v>20</v>
      </c>
      <c r="I27" s="63">
        <v>1.9900000000000001E-4</v>
      </c>
      <c r="J27" s="63">
        <v>1.9900000000000001E-4</v>
      </c>
      <c r="K27" s="64">
        <v>99425.9</v>
      </c>
      <c r="L27" s="64">
        <v>19.8</v>
      </c>
      <c r="M27" s="65">
        <v>63.26</v>
      </c>
    </row>
    <row r="28" spans="1:13" x14ac:dyDescent="0.35">
      <c r="A28" s="3">
        <v>21</v>
      </c>
      <c r="B28" s="63">
        <v>4.6500000000000003E-4</v>
      </c>
      <c r="C28" s="63">
        <v>4.6500000000000003E-4</v>
      </c>
      <c r="D28" s="64">
        <v>99197</v>
      </c>
      <c r="E28" s="64">
        <v>46.2</v>
      </c>
      <c r="F28" s="65">
        <v>58.66</v>
      </c>
      <c r="G28" s="3" t="s">
        <v>12</v>
      </c>
      <c r="H28" s="3">
        <v>21</v>
      </c>
      <c r="I28" s="63">
        <v>2.05E-4</v>
      </c>
      <c r="J28" s="63">
        <v>2.05E-4</v>
      </c>
      <c r="K28" s="64">
        <v>99406.1</v>
      </c>
      <c r="L28" s="64">
        <v>20.399999999999999</v>
      </c>
      <c r="M28" s="65">
        <v>62.27</v>
      </c>
    </row>
    <row r="29" spans="1:13" x14ac:dyDescent="0.35">
      <c r="A29" s="3">
        <v>22</v>
      </c>
      <c r="B29" s="63">
        <v>4.5600000000000003E-4</v>
      </c>
      <c r="C29" s="63">
        <v>4.5600000000000003E-4</v>
      </c>
      <c r="D29" s="64">
        <v>99150.9</v>
      </c>
      <c r="E29" s="64">
        <v>45.2</v>
      </c>
      <c r="F29" s="65">
        <v>57.69</v>
      </c>
      <c r="G29" s="3" t="s">
        <v>12</v>
      </c>
      <c r="H29" s="3">
        <v>22</v>
      </c>
      <c r="I29" s="63">
        <v>2.1100000000000001E-4</v>
      </c>
      <c r="J29" s="63">
        <v>2.1100000000000001E-4</v>
      </c>
      <c r="K29" s="64">
        <v>99385.7</v>
      </c>
      <c r="L29" s="64">
        <v>20.9</v>
      </c>
      <c r="M29" s="65">
        <v>61.29</v>
      </c>
    </row>
    <row r="30" spans="1:13" x14ac:dyDescent="0.35">
      <c r="A30" s="3">
        <v>23</v>
      </c>
      <c r="B30" s="63">
        <v>5.5599999999999996E-4</v>
      </c>
      <c r="C30" s="63">
        <v>5.5599999999999996E-4</v>
      </c>
      <c r="D30" s="64">
        <v>99105.600000000006</v>
      </c>
      <c r="E30" s="64">
        <v>55.1</v>
      </c>
      <c r="F30" s="65">
        <v>56.72</v>
      </c>
      <c r="G30" s="3" t="s">
        <v>12</v>
      </c>
      <c r="H30" s="3">
        <v>23</v>
      </c>
      <c r="I30" s="63">
        <v>2.2100000000000001E-4</v>
      </c>
      <c r="J30" s="63">
        <v>2.2100000000000001E-4</v>
      </c>
      <c r="K30" s="64">
        <v>99364.800000000003</v>
      </c>
      <c r="L30" s="64">
        <v>22</v>
      </c>
      <c r="M30" s="65">
        <v>60.3</v>
      </c>
    </row>
    <row r="31" spans="1:13" x14ac:dyDescent="0.35">
      <c r="A31" s="3">
        <v>24</v>
      </c>
      <c r="B31" s="63">
        <v>5.2499999999999997E-4</v>
      </c>
      <c r="C31" s="63">
        <v>5.2400000000000005E-4</v>
      </c>
      <c r="D31" s="64">
        <v>99050.5</v>
      </c>
      <c r="E31" s="64">
        <v>51.9</v>
      </c>
      <c r="F31" s="65">
        <v>55.75</v>
      </c>
      <c r="G31" s="3" t="s">
        <v>12</v>
      </c>
      <c r="H31" s="3">
        <v>24</v>
      </c>
      <c r="I31" s="63">
        <v>2.2599999999999999E-4</v>
      </c>
      <c r="J31" s="63">
        <v>2.2599999999999999E-4</v>
      </c>
      <c r="K31" s="64">
        <v>99342.8</v>
      </c>
      <c r="L31" s="64">
        <v>22.5</v>
      </c>
      <c r="M31" s="65">
        <v>59.31</v>
      </c>
    </row>
    <row r="32" spans="1:13" x14ac:dyDescent="0.35">
      <c r="A32" s="3">
        <v>25</v>
      </c>
      <c r="B32" s="63">
        <v>5.6300000000000002E-4</v>
      </c>
      <c r="C32" s="63">
        <v>5.6300000000000002E-4</v>
      </c>
      <c r="D32" s="64">
        <v>98998.6</v>
      </c>
      <c r="E32" s="64">
        <v>55.7</v>
      </c>
      <c r="F32" s="65">
        <v>54.78</v>
      </c>
      <c r="G32" s="3" t="s">
        <v>12</v>
      </c>
      <c r="H32" s="3">
        <v>25</v>
      </c>
      <c r="I32" s="63">
        <v>2.5500000000000002E-4</v>
      </c>
      <c r="J32" s="63">
        <v>2.5500000000000002E-4</v>
      </c>
      <c r="K32" s="64">
        <v>99320.3</v>
      </c>
      <c r="L32" s="64">
        <v>25.4</v>
      </c>
      <c r="M32" s="65">
        <v>58.33</v>
      </c>
    </row>
    <row r="33" spans="1:13" x14ac:dyDescent="0.35">
      <c r="A33" s="3">
        <v>26</v>
      </c>
      <c r="B33" s="63">
        <v>6.4300000000000002E-4</v>
      </c>
      <c r="C33" s="63">
        <v>6.4300000000000002E-4</v>
      </c>
      <c r="D33" s="64">
        <v>98942.8</v>
      </c>
      <c r="E33" s="64">
        <v>63.6</v>
      </c>
      <c r="F33" s="65">
        <v>53.81</v>
      </c>
      <c r="G33" s="3" t="s">
        <v>12</v>
      </c>
      <c r="H33" s="3">
        <v>26</v>
      </c>
      <c r="I33" s="63">
        <v>2.5700000000000001E-4</v>
      </c>
      <c r="J33" s="63">
        <v>2.5700000000000001E-4</v>
      </c>
      <c r="K33" s="64">
        <v>99295</v>
      </c>
      <c r="L33" s="64">
        <v>25.6</v>
      </c>
      <c r="M33" s="65">
        <v>57.34</v>
      </c>
    </row>
    <row r="34" spans="1:13" x14ac:dyDescent="0.35">
      <c r="A34" s="3">
        <v>27</v>
      </c>
      <c r="B34" s="63">
        <v>6.2500000000000001E-4</v>
      </c>
      <c r="C34" s="63">
        <v>6.2500000000000001E-4</v>
      </c>
      <c r="D34" s="64">
        <v>98879.2</v>
      </c>
      <c r="E34" s="64">
        <v>61.8</v>
      </c>
      <c r="F34" s="65">
        <v>52.84</v>
      </c>
      <c r="G34" s="3" t="s">
        <v>12</v>
      </c>
      <c r="H34" s="3">
        <v>27</v>
      </c>
      <c r="I34" s="63">
        <v>2.7300000000000002E-4</v>
      </c>
      <c r="J34" s="63">
        <v>2.7300000000000002E-4</v>
      </c>
      <c r="K34" s="64">
        <v>99269.4</v>
      </c>
      <c r="L34" s="64">
        <v>27.1</v>
      </c>
      <c r="M34" s="65">
        <v>56.35</v>
      </c>
    </row>
    <row r="35" spans="1:13" x14ac:dyDescent="0.35">
      <c r="A35" s="3">
        <v>28</v>
      </c>
      <c r="B35" s="63">
        <v>6.3199999999999997E-4</v>
      </c>
      <c r="C35" s="63">
        <v>6.3199999999999997E-4</v>
      </c>
      <c r="D35" s="64">
        <v>98817.5</v>
      </c>
      <c r="E35" s="64">
        <v>62.5</v>
      </c>
      <c r="F35" s="65">
        <v>51.87</v>
      </c>
      <c r="G35" s="3" t="s">
        <v>12</v>
      </c>
      <c r="H35" s="3">
        <v>28</v>
      </c>
      <c r="I35" s="63">
        <v>3.3700000000000001E-4</v>
      </c>
      <c r="J35" s="63">
        <v>3.3700000000000001E-4</v>
      </c>
      <c r="K35" s="64">
        <v>99242.3</v>
      </c>
      <c r="L35" s="64">
        <v>33.4</v>
      </c>
      <c r="M35" s="65">
        <v>55.37</v>
      </c>
    </row>
    <row r="36" spans="1:13" x14ac:dyDescent="0.35">
      <c r="A36" s="3">
        <v>29</v>
      </c>
      <c r="B36" s="63">
        <v>7.0699999999999995E-4</v>
      </c>
      <c r="C36" s="63">
        <v>7.0600000000000003E-4</v>
      </c>
      <c r="D36" s="64">
        <v>98755</v>
      </c>
      <c r="E36" s="64">
        <v>69.8</v>
      </c>
      <c r="F36" s="65">
        <v>50.91</v>
      </c>
      <c r="G36" s="3" t="s">
        <v>12</v>
      </c>
      <c r="H36" s="3">
        <v>29</v>
      </c>
      <c r="I36" s="63">
        <v>3.1500000000000001E-4</v>
      </c>
      <c r="J36" s="63">
        <v>3.1500000000000001E-4</v>
      </c>
      <c r="K36" s="64">
        <v>99208.8</v>
      </c>
      <c r="L36" s="64">
        <v>31.3</v>
      </c>
      <c r="M36" s="65">
        <v>54.39</v>
      </c>
    </row>
    <row r="37" spans="1:13" x14ac:dyDescent="0.35">
      <c r="A37" s="3">
        <v>30</v>
      </c>
      <c r="B37" s="63">
        <v>7.4600000000000003E-4</v>
      </c>
      <c r="C37" s="63">
        <v>7.45E-4</v>
      </c>
      <c r="D37" s="64">
        <v>98685.2</v>
      </c>
      <c r="E37" s="64">
        <v>73.599999999999994</v>
      </c>
      <c r="F37" s="65">
        <v>49.94</v>
      </c>
      <c r="G37" s="3" t="s">
        <v>12</v>
      </c>
      <c r="H37" s="3">
        <v>30</v>
      </c>
      <c r="I37" s="63">
        <v>3.6600000000000001E-4</v>
      </c>
      <c r="J37" s="63">
        <v>3.6600000000000001E-4</v>
      </c>
      <c r="K37" s="64">
        <v>99177.600000000006</v>
      </c>
      <c r="L37" s="64">
        <v>36.299999999999997</v>
      </c>
      <c r="M37" s="65">
        <v>53.41</v>
      </c>
    </row>
    <row r="38" spans="1:13" x14ac:dyDescent="0.35">
      <c r="A38" s="3">
        <v>31</v>
      </c>
      <c r="B38" s="63">
        <v>7.9000000000000001E-4</v>
      </c>
      <c r="C38" s="63">
        <v>7.8899999999999999E-4</v>
      </c>
      <c r="D38" s="64">
        <v>98611.7</v>
      </c>
      <c r="E38" s="64">
        <v>77.8</v>
      </c>
      <c r="F38" s="65">
        <v>48.98</v>
      </c>
      <c r="G38" s="3" t="s">
        <v>12</v>
      </c>
      <c r="H38" s="3">
        <v>31</v>
      </c>
      <c r="I38" s="63">
        <v>4.17E-4</v>
      </c>
      <c r="J38" s="63">
        <v>4.17E-4</v>
      </c>
      <c r="K38" s="64">
        <v>99141.2</v>
      </c>
      <c r="L38" s="64">
        <v>41.4</v>
      </c>
      <c r="M38" s="65">
        <v>52.43</v>
      </c>
    </row>
    <row r="39" spans="1:13" x14ac:dyDescent="0.35">
      <c r="A39" s="3">
        <v>32</v>
      </c>
      <c r="B39" s="63">
        <v>7.9100000000000004E-4</v>
      </c>
      <c r="C39" s="63">
        <v>7.9100000000000004E-4</v>
      </c>
      <c r="D39" s="64">
        <v>98533.8</v>
      </c>
      <c r="E39" s="64">
        <v>77.900000000000006</v>
      </c>
      <c r="F39" s="65">
        <v>48.02</v>
      </c>
      <c r="G39" s="3" t="s">
        <v>12</v>
      </c>
      <c r="H39" s="3">
        <v>32</v>
      </c>
      <c r="I39" s="63">
        <v>4.1800000000000002E-4</v>
      </c>
      <c r="J39" s="63">
        <v>4.1800000000000002E-4</v>
      </c>
      <c r="K39" s="64">
        <v>99099.9</v>
      </c>
      <c r="L39" s="64">
        <v>41.4</v>
      </c>
      <c r="M39" s="65">
        <v>51.45</v>
      </c>
    </row>
    <row r="40" spans="1:13" x14ac:dyDescent="0.35">
      <c r="A40" s="3">
        <v>33</v>
      </c>
      <c r="B40" s="63">
        <v>8.6799999999999996E-4</v>
      </c>
      <c r="C40" s="63">
        <v>8.6700000000000004E-4</v>
      </c>
      <c r="D40" s="64">
        <v>98455.9</v>
      </c>
      <c r="E40" s="64">
        <v>85.4</v>
      </c>
      <c r="F40" s="65">
        <v>47.06</v>
      </c>
      <c r="G40" s="3" t="s">
        <v>12</v>
      </c>
      <c r="H40" s="3">
        <v>33</v>
      </c>
      <c r="I40" s="63">
        <v>4.6900000000000002E-4</v>
      </c>
      <c r="J40" s="63">
        <v>4.6900000000000002E-4</v>
      </c>
      <c r="K40" s="64">
        <v>99058.4</v>
      </c>
      <c r="L40" s="64">
        <v>46.4</v>
      </c>
      <c r="M40" s="65">
        <v>50.47</v>
      </c>
    </row>
    <row r="41" spans="1:13" x14ac:dyDescent="0.35">
      <c r="A41" s="3">
        <v>34</v>
      </c>
      <c r="B41" s="63">
        <v>9.1399999999999999E-4</v>
      </c>
      <c r="C41" s="63">
        <v>9.1299999999999997E-4</v>
      </c>
      <c r="D41" s="64">
        <v>98370.6</v>
      </c>
      <c r="E41" s="64">
        <v>89.8</v>
      </c>
      <c r="F41" s="65">
        <v>46.1</v>
      </c>
      <c r="G41" s="3" t="s">
        <v>12</v>
      </c>
      <c r="H41" s="3">
        <v>34</v>
      </c>
      <c r="I41" s="63">
        <v>5.3700000000000004E-4</v>
      </c>
      <c r="J41" s="63">
        <v>5.3700000000000004E-4</v>
      </c>
      <c r="K41" s="64">
        <v>99012</v>
      </c>
      <c r="L41" s="64">
        <v>53.1</v>
      </c>
      <c r="M41" s="65">
        <v>49.49</v>
      </c>
    </row>
    <row r="42" spans="1:13" x14ac:dyDescent="0.35">
      <c r="A42" s="3">
        <v>35</v>
      </c>
      <c r="B42" s="63">
        <v>1.0200000000000001E-3</v>
      </c>
      <c r="C42" s="63">
        <v>1.0189999999999999E-3</v>
      </c>
      <c r="D42" s="64">
        <v>98280.7</v>
      </c>
      <c r="E42" s="64">
        <v>100.2</v>
      </c>
      <c r="F42" s="65">
        <v>45.14</v>
      </c>
      <c r="G42" s="3" t="s">
        <v>12</v>
      </c>
      <c r="H42" s="3">
        <v>35</v>
      </c>
      <c r="I42" s="63">
        <v>5.62E-4</v>
      </c>
      <c r="J42" s="63">
        <v>5.6099999999999998E-4</v>
      </c>
      <c r="K42" s="64">
        <v>98958.9</v>
      </c>
      <c r="L42" s="64">
        <v>55.6</v>
      </c>
      <c r="M42" s="65">
        <v>48.52</v>
      </c>
    </row>
    <row r="43" spans="1:13" x14ac:dyDescent="0.35">
      <c r="A43" s="3">
        <v>36</v>
      </c>
      <c r="B43" s="63">
        <v>1.034E-3</v>
      </c>
      <c r="C43" s="63">
        <v>1.0330000000000001E-3</v>
      </c>
      <c r="D43" s="64">
        <v>98180.5</v>
      </c>
      <c r="E43" s="64">
        <v>101.4</v>
      </c>
      <c r="F43" s="65">
        <v>44.18</v>
      </c>
      <c r="G43" s="3" t="s">
        <v>12</v>
      </c>
      <c r="H43" s="3">
        <v>36</v>
      </c>
      <c r="I43" s="63">
        <v>5.9400000000000002E-4</v>
      </c>
      <c r="J43" s="63">
        <v>5.9400000000000002E-4</v>
      </c>
      <c r="K43" s="64">
        <v>98903.3</v>
      </c>
      <c r="L43" s="64">
        <v>58.7</v>
      </c>
      <c r="M43" s="65">
        <v>47.54</v>
      </c>
    </row>
    <row r="44" spans="1:13" x14ac:dyDescent="0.35">
      <c r="A44" s="3">
        <v>37</v>
      </c>
      <c r="B44" s="63">
        <v>1.158E-3</v>
      </c>
      <c r="C44" s="63">
        <v>1.157E-3</v>
      </c>
      <c r="D44" s="64">
        <v>98079.1</v>
      </c>
      <c r="E44" s="64">
        <v>113.5</v>
      </c>
      <c r="F44" s="65">
        <v>43.23</v>
      </c>
      <c r="G44" s="3" t="s">
        <v>12</v>
      </c>
      <c r="H44" s="3">
        <v>37</v>
      </c>
      <c r="I44" s="63">
        <v>6.3299999999999999E-4</v>
      </c>
      <c r="J44" s="63">
        <v>6.3299999999999999E-4</v>
      </c>
      <c r="K44" s="64">
        <v>98844.6</v>
      </c>
      <c r="L44" s="64">
        <v>62.5</v>
      </c>
      <c r="M44" s="65">
        <v>46.57</v>
      </c>
    </row>
    <row r="45" spans="1:13" x14ac:dyDescent="0.35">
      <c r="A45" s="3">
        <v>38</v>
      </c>
      <c r="B45" s="63">
        <v>1.3439999999999999E-3</v>
      </c>
      <c r="C45" s="63">
        <v>1.343E-3</v>
      </c>
      <c r="D45" s="64">
        <v>97965.6</v>
      </c>
      <c r="E45" s="64">
        <v>131.5</v>
      </c>
      <c r="F45" s="65">
        <v>42.28</v>
      </c>
      <c r="G45" s="3" t="s">
        <v>12</v>
      </c>
      <c r="H45" s="3">
        <v>38</v>
      </c>
      <c r="I45" s="63">
        <v>7.3200000000000001E-4</v>
      </c>
      <c r="J45" s="63">
        <v>7.3099999999999999E-4</v>
      </c>
      <c r="K45" s="64">
        <v>98782</v>
      </c>
      <c r="L45" s="64">
        <v>72.3</v>
      </c>
      <c r="M45" s="65">
        <v>45.6</v>
      </c>
    </row>
    <row r="46" spans="1:13" x14ac:dyDescent="0.35">
      <c r="A46" s="3">
        <v>39</v>
      </c>
      <c r="B46" s="63">
        <v>1.3879999999999999E-3</v>
      </c>
      <c r="C46" s="63">
        <v>1.387E-3</v>
      </c>
      <c r="D46" s="64">
        <v>97834.1</v>
      </c>
      <c r="E46" s="64">
        <v>135.69999999999999</v>
      </c>
      <c r="F46" s="65">
        <v>41.33</v>
      </c>
      <c r="G46" s="3" t="s">
        <v>12</v>
      </c>
      <c r="H46" s="3">
        <v>39</v>
      </c>
      <c r="I46" s="63">
        <v>8.1599999999999999E-4</v>
      </c>
      <c r="J46" s="63">
        <v>8.1599999999999999E-4</v>
      </c>
      <c r="K46" s="64">
        <v>98709.8</v>
      </c>
      <c r="L46" s="64">
        <v>80.5</v>
      </c>
      <c r="M46" s="65">
        <v>44.63</v>
      </c>
    </row>
    <row r="47" spans="1:13" x14ac:dyDescent="0.35">
      <c r="A47" s="3">
        <v>40</v>
      </c>
      <c r="B47" s="63">
        <v>1.572E-3</v>
      </c>
      <c r="C47" s="63">
        <v>1.5709999999999999E-3</v>
      </c>
      <c r="D47" s="64">
        <v>97698.4</v>
      </c>
      <c r="E47" s="64">
        <v>153.5</v>
      </c>
      <c r="F47" s="65">
        <v>40.39</v>
      </c>
      <c r="G47" s="3" t="s">
        <v>12</v>
      </c>
      <c r="H47" s="3">
        <v>40</v>
      </c>
      <c r="I47" s="63">
        <v>8.7200000000000005E-4</v>
      </c>
      <c r="J47" s="63">
        <v>8.7100000000000003E-4</v>
      </c>
      <c r="K47" s="64">
        <v>98629.3</v>
      </c>
      <c r="L47" s="64">
        <v>86</v>
      </c>
      <c r="M47" s="65">
        <v>43.67</v>
      </c>
    </row>
    <row r="48" spans="1:13" x14ac:dyDescent="0.35">
      <c r="A48" s="3">
        <v>41</v>
      </c>
      <c r="B48" s="63">
        <v>1.629E-3</v>
      </c>
      <c r="C48" s="63">
        <v>1.6280000000000001E-3</v>
      </c>
      <c r="D48" s="64">
        <v>97544.9</v>
      </c>
      <c r="E48" s="64">
        <v>158.80000000000001</v>
      </c>
      <c r="F48" s="65">
        <v>39.450000000000003</v>
      </c>
      <c r="G48" s="3" t="s">
        <v>12</v>
      </c>
      <c r="H48" s="3">
        <v>41</v>
      </c>
      <c r="I48" s="63">
        <v>9.5500000000000001E-4</v>
      </c>
      <c r="J48" s="63">
        <v>9.5399999999999999E-4</v>
      </c>
      <c r="K48" s="64">
        <v>98543.3</v>
      </c>
      <c r="L48" s="64">
        <v>94</v>
      </c>
      <c r="M48" s="65">
        <v>42.71</v>
      </c>
    </row>
    <row r="49" spans="1:13" x14ac:dyDescent="0.35">
      <c r="A49" s="3">
        <v>42</v>
      </c>
      <c r="B49" s="63">
        <v>1.6789999999999999E-3</v>
      </c>
      <c r="C49" s="63">
        <v>1.678E-3</v>
      </c>
      <c r="D49" s="64">
        <v>97386.1</v>
      </c>
      <c r="E49" s="64">
        <v>163.4</v>
      </c>
      <c r="F49" s="65">
        <v>38.520000000000003</v>
      </c>
      <c r="G49" s="3" t="s">
        <v>12</v>
      </c>
      <c r="H49" s="3">
        <v>42</v>
      </c>
      <c r="I49" s="63">
        <v>1.0480000000000001E-3</v>
      </c>
      <c r="J49" s="63">
        <v>1.0480000000000001E-3</v>
      </c>
      <c r="K49" s="64">
        <v>98449.3</v>
      </c>
      <c r="L49" s="64">
        <v>103.1</v>
      </c>
      <c r="M49" s="65">
        <v>41.75</v>
      </c>
    </row>
    <row r="50" spans="1:13" x14ac:dyDescent="0.35">
      <c r="A50" s="3">
        <v>43</v>
      </c>
      <c r="B50" s="63">
        <v>1.8619999999999999E-3</v>
      </c>
      <c r="C50" s="63">
        <v>1.8600000000000001E-3</v>
      </c>
      <c r="D50" s="64">
        <v>97222.7</v>
      </c>
      <c r="E50" s="64">
        <v>180.8</v>
      </c>
      <c r="F50" s="65">
        <v>37.58</v>
      </c>
      <c r="G50" s="3" t="s">
        <v>12</v>
      </c>
      <c r="H50" s="3">
        <v>43</v>
      </c>
      <c r="I50" s="63">
        <v>1.1509999999999999E-3</v>
      </c>
      <c r="J50" s="63">
        <v>1.1509999999999999E-3</v>
      </c>
      <c r="K50" s="64">
        <v>98346.2</v>
      </c>
      <c r="L50" s="64">
        <v>113.2</v>
      </c>
      <c r="M50" s="65">
        <v>40.79</v>
      </c>
    </row>
    <row r="51" spans="1:13" x14ac:dyDescent="0.35">
      <c r="A51" s="3">
        <v>44</v>
      </c>
      <c r="B51" s="63">
        <v>2.0460000000000001E-3</v>
      </c>
      <c r="C51" s="63">
        <v>2.0439999999999998E-3</v>
      </c>
      <c r="D51" s="64">
        <v>97041.9</v>
      </c>
      <c r="E51" s="64">
        <v>198.3</v>
      </c>
      <c r="F51" s="65">
        <v>36.65</v>
      </c>
      <c r="G51" s="3" t="s">
        <v>12</v>
      </c>
      <c r="H51" s="3">
        <v>44</v>
      </c>
      <c r="I51" s="63">
        <v>1.2669999999999999E-3</v>
      </c>
      <c r="J51" s="63">
        <v>1.2669999999999999E-3</v>
      </c>
      <c r="K51" s="64">
        <v>98233</v>
      </c>
      <c r="L51" s="64">
        <v>124.4</v>
      </c>
      <c r="M51" s="65">
        <v>39.840000000000003</v>
      </c>
    </row>
    <row r="52" spans="1:13" x14ac:dyDescent="0.35">
      <c r="A52" s="3">
        <v>45</v>
      </c>
      <c r="B52" s="63">
        <v>2.2420000000000001E-3</v>
      </c>
      <c r="C52" s="63">
        <v>2.2399999999999998E-3</v>
      </c>
      <c r="D52" s="64">
        <v>96843.6</v>
      </c>
      <c r="E52" s="64">
        <v>216.9</v>
      </c>
      <c r="F52" s="65">
        <v>35.72</v>
      </c>
      <c r="G52" s="3" t="s">
        <v>12</v>
      </c>
      <c r="H52" s="3">
        <v>45</v>
      </c>
      <c r="I52" s="63">
        <v>1.384E-3</v>
      </c>
      <c r="J52" s="63">
        <v>1.3829999999999999E-3</v>
      </c>
      <c r="K52" s="64">
        <v>98108.6</v>
      </c>
      <c r="L52" s="64">
        <v>135.69999999999999</v>
      </c>
      <c r="M52" s="65">
        <v>38.89</v>
      </c>
    </row>
    <row r="53" spans="1:13" x14ac:dyDescent="0.35">
      <c r="A53" s="3">
        <v>46</v>
      </c>
      <c r="B53" s="63">
        <v>2.3379999999999998E-3</v>
      </c>
      <c r="C53" s="63">
        <v>2.336E-3</v>
      </c>
      <c r="D53" s="64">
        <v>96626.6</v>
      </c>
      <c r="E53" s="64">
        <v>225.7</v>
      </c>
      <c r="F53" s="65">
        <v>34.799999999999997</v>
      </c>
      <c r="G53" s="3" t="s">
        <v>12</v>
      </c>
      <c r="H53" s="3">
        <v>46</v>
      </c>
      <c r="I53" s="63">
        <v>1.438E-3</v>
      </c>
      <c r="J53" s="63">
        <v>1.4369999999999999E-3</v>
      </c>
      <c r="K53" s="64">
        <v>97972.9</v>
      </c>
      <c r="L53" s="64">
        <v>140.69999999999999</v>
      </c>
      <c r="M53" s="65">
        <v>37.94</v>
      </c>
    </row>
    <row r="54" spans="1:13" x14ac:dyDescent="0.35">
      <c r="A54" s="3">
        <v>47</v>
      </c>
      <c r="B54" s="63">
        <v>2.4910000000000002E-3</v>
      </c>
      <c r="C54" s="63">
        <v>2.4880000000000002E-3</v>
      </c>
      <c r="D54" s="64">
        <v>96400.9</v>
      </c>
      <c r="E54" s="64">
        <v>239.9</v>
      </c>
      <c r="F54" s="65">
        <v>33.880000000000003</v>
      </c>
      <c r="G54" s="3" t="s">
        <v>12</v>
      </c>
      <c r="H54" s="3">
        <v>47</v>
      </c>
      <c r="I54" s="63">
        <v>1.624E-3</v>
      </c>
      <c r="J54" s="63">
        <v>1.622E-3</v>
      </c>
      <c r="K54" s="64">
        <v>97832.2</v>
      </c>
      <c r="L54" s="64">
        <v>158.69999999999999</v>
      </c>
      <c r="M54" s="65">
        <v>37</v>
      </c>
    </row>
    <row r="55" spans="1:13" x14ac:dyDescent="0.35">
      <c r="A55" s="3">
        <v>48</v>
      </c>
      <c r="B55" s="63">
        <v>2.666E-3</v>
      </c>
      <c r="C55" s="63">
        <v>2.6619999999999999E-3</v>
      </c>
      <c r="D55" s="64">
        <v>96161.1</v>
      </c>
      <c r="E55" s="64">
        <v>256</v>
      </c>
      <c r="F55" s="65">
        <v>32.97</v>
      </c>
      <c r="G55" s="3" t="s">
        <v>12</v>
      </c>
      <c r="H55" s="3">
        <v>48</v>
      </c>
      <c r="I55" s="63">
        <v>1.707E-3</v>
      </c>
      <c r="J55" s="63">
        <v>1.7060000000000001E-3</v>
      </c>
      <c r="K55" s="64">
        <v>97673.4</v>
      </c>
      <c r="L55" s="64">
        <v>166.6</v>
      </c>
      <c r="M55" s="65">
        <v>36.049999999999997</v>
      </c>
    </row>
    <row r="56" spans="1:13" x14ac:dyDescent="0.35">
      <c r="A56" s="3">
        <v>49</v>
      </c>
      <c r="B56" s="63">
        <v>2.931E-3</v>
      </c>
      <c r="C56" s="63">
        <v>2.9269999999999999E-3</v>
      </c>
      <c r="D56" s="64">
        <v>95905.1</v>
      </c>
      <c r="E56" s="64">
        <v>280.7</v>
      </c>
      <c r="F56" s="65">
        <v>32.049999999999997</v>
      </c>
      <c r="G56" s="3" t="s">
        <v>12</v>
      </c>
      <c r="H56" s="3">
        <v>49</v>
      </c>
      <c r="I56" s="63">
        <v>1.913E-3</v>
      </c>
      <c r="J56" s="63">
        <v>1.9109999999999999E-3</v>
      </c>
      <c r="K56" s="64">
        <v>97506.9</v>
      </c>
      <c r="L56" s="64">
        <v>186.4</v>
      </c>
      <c r="M56" s="65">
        <v>35.119999999999997</v>
      </c>
    </row>
    <row r="57" spans="1:13" x14ac:dyDescent="0.35">
      <c r="A57" s="3">
        <v>50</v>
      </c>
      <c r="B57" s="63">
        <v>3.0890000000000002E-3</v>
      </c>
      <c r="C57" s="63">
        <v>3.0839999999999999E-3</v>
      </c>
      <c r="D57" s="64">
        <v>95624.4</v>
      </c>
      <c r="E57" s="64">
        <v>294.89999999999998</v>
      </c>
      <c r="F57" s="65">
        <v>31.15</v>
      </c>
      <c r="G57" s="3" t="s">
        <v>12</v>
      </c>
      <c r="H57" s="3">
        <v>50</v>
      </c>
      <c r="I57" s="63">
        <v>2.1489999999999999E-3</v>
      </c>
      <c r="J57" s="63">
        <v>2.147E-3</v>
      </c>
      <c r="K57" s="64">
        <v>97320.5</v>
      </c>
      <c r="L57" s="64">
        <v>209</v>
      </c>
      <c r="M57" s="65">
        <v>34.18</v>
      </c>
    </row>
    <row r="58" spans="1:13" x14ac:dyDescent="0.35">
      <c r="A58" s="3">
        <v>51</v>
      </c>
      <c r="B58" s="63">
        <v>3.424E-3</v>
      </c>
      <c r="C58" s="63">
        <v>3.418E-3</v>
      </c>
      <c r="D58" s="64">
        <v>95329.5</v>
      </c>
      <c r="E58" s="64">
        <v>325.89999999999998</v>
      </c>
      <c r="F58" s="65">
        <v>30.24</v>
      </c>
      <c r="G58" s="3" t="s">
        <v>12</v>
      </c>
      <c r="H58" s="3">
        <v>51</v>
      </c>
      <c r="I58" s="63">
        <v>2.3389999999999999E-3</v>
      </c>
      <c r="J58" s="63">
        <v>2.336E-3</v>
      </c>
      <c r="K58" s="64">
        <v>97111.5</v>
      </c>
      <c r="L58" s="64">
        <v>226.9</v>
      </c>
      <c r="M58" s="65">
        <v>33.25</v>
      </c>
    </row>
    <row r="59" spans="1:13" x14ac:dyDescent="0.35">
      <c r="A59" s="3">
        <v>52</v>
      </c>
      <c r="B59" s="63">
        <v>3.6830000000000001E-3</v>
      </c>
      <c r="C59" s="63">
        <v>3.676E-3</v>
      </c>
      <c r="D59" s="64">
        <v>95003.6</v>
      </c>
      <c r="E59" s="64">
        <v>349.2</v>
      </c>
      <c r="F59" s="65">
        <v>29.34</v>
      </c>
      <c r="G59" s="3" t="s">
        <v>12</v>
      </c>
      <c r="H59" s="3">
        <v>52</v>
      </c>
      <c r="I59" s="63">
        <v>2.5600000000000002E-3</v>
      </c>
      <c r="J59" s="63">
        <v>2.5560000000000001E-3</v>
      </c>
      <c r="K59" s="64">
        <v>96884.6</v>
      </c>
      <c r="L59" s="64">
        <v>247.7</v>
      </c>
      <c r="M59" s="65">
        <v>32.33</v>
      </c>
    </row>
    <row r="60" spans="1:13" x14ac:dyDescent="0.35">
      <c r="A60" s="3">
        <v>53</v>
      </c>
      <c r="B60" s="63">
        <v>4.0619999999999996E-3</v>
      </c>
      <c r="C60" s="63">
        <v>4.0540000000000003E-3</v>
      </c>
      <c r="D60" s="64">
        <v>94654.399999999994</v>
      </c>
      <c r="E60" s="64">
        <v>383.7</v>
      </c>
      <c r="F60" s="65">
        <v>28.45</v>
      </c>
      <c r="G60" s="3" t="s">
        <v>12</v>
      </c>
      <c r="H60" s="3">
        <v>53</v>
      </c>
      <c r="I60" s="63">
        <v>2.7539999999999999E-3</v>
      </c>
      <c r="J60" s="63">
        <v>2.751E-3</v>
      </c>
      <c r="K60" s="64">
        <v>96637</v>
      </c>
      <c r="L60" s="64">
        <v>265.8</v>
      </c>
      <c r="M60" s="65">
        <v>31.41</v>
      </c>
    </row>
    <row r="61" spans="1:13" x14ac:dyDescent="0.35">
      <c r="A61" s="3">
        <v>54</v>
      </c>
      <c r="B61" s="63">
        <v>4.5209999999999998E-3</v>
      </c>
      <c r="C61" s="63">
        <v>4.5110000000000003E-3</v>
      </c>
      <c r="D61" s="64">
        <v>94270.7</v>
      </c>
      <c r="E61" s="64">
        <v>425.2</v>
      </c>
      <c r="F61" s="65">
        <v>27.56</v>
      </c>
      <c r="G61" s="3" t="s">
        <v>12</v>
      </c>
      <c r="H61" s="3">
        <v>54</v>
      </c>
      <c r="I61" s="63">
        <v>2.9659999999999999E-3</v>
      </c>
      <c r="J61" s="63">
        <v>2.9619999999999998E-3</v>
      </c>
      <c r="K61" s="64">
        <v>96371.199999999997</v>
      </c>
      <c r="L61" s="64">
        <v>285.39999999999998</v>
      </c>
      <c r="M61" s="65">
        <v>30.5</v>
      </c>
    </row>
    <row r="62" spans="1:13" x14ac:dyDescent="0.35">
      <c r="A62" s="3">
        <v>55</v>
      </c>
      <c r="B62" s="63">
        <v>4.8659999999999997E-3</v>
      </c>
      <c r="C62" s="63">
        <v>4.8539999999999998E-3</v>
      </c>
      <c r="D62" s="64">
        <v>93845.5</v>
      </c>
      <c r="E62" s="64">
        <v>455.5</v>
      </c>
      <c r="F62" s="65">
        <v>26.69</v>
      </c>
      <c r="G62" s="3" t="s">
        <v>12</v>
      </c>
      <c r="H62" s="3">
        <v>55</v>
      </c>
      <c r="I62" s="63">
        <v>3.4030000000000002E-3</v>
      </c>
      <c r="J62" s="63">
        <v>3.3969999999999998E-3</v>
      </c>
      <c r="K62" s="64">
        <v>96085.7</v>
      </c>
      <c r="L62" s="64">
        <v>326.39999999999998</v>
      </c>
      <c r="M62" s="65">
        <v>29.59</v>
      </c>
    </row>
    <row r="63" spans="1:13" x14ac:dyDescent="0.35">
      <c r="A63" s="3">
        <v>56</v>
      </c>
      <c r="B63" s="63">
        <v>5.3610000000000003E-3</v>
      </c>
      <c r="C63" s="63">
        <v>5.3470000000000002E-3</v>
      </c>
      <c r="D63" s="64">
        <v>93389.9</v>
      </c>
      <c r="E63" s="64">
        <v>499.3</v>
      </c>
      <c r="F63" s="65">
        <v>25.81</v>
      </c>
      <c r="G63" s="3" t="s">
        <v>12</v>
      </c>
      <c r="H63" s="3">
        <v>56</v>
      </c>
      <c r="I63" s="63">
        <v>3.6709999999999998E-3</v>
      </c>
      <c r="J63" s="63">
        <v>3.6640000000000002E-3</v>
      </c>
      <c r="K63" s="64">
        <v>95759.3</v>
      </c>
      <c r="L63" s="64">
        <v>350.9</v>
      </c>
      <c r="M63" s="65">
        <v>28.69</v>
      </c>
    </row>
    <row r="64" spans="1:13" x14ac:dyDescent="0.35">
      <c r="A64" s="3">
        <v>57</v>
      </c>
      <c r="B64" s="63">
        <v>5.9690000000000003E-3</v>
      </c>
      <c r="C64" s="63">
        <v>5.9509999999999997E-3</v>
      </c>
      <c r="D64" s="64">
        <v>92890.6</v>
      </c>
      <c r="E64" s="64">
        <v>552.79999999999995</v>
      </c>
      <c r="F64" s="65">
        <v>24.95</v>
      </c>
      <c r="G64" s="3" t="s">
        <v>12</v>
      </c>
      <c r="H64" s="3">
        <v>57</v>
      </c>
      <c r="I64" s="63">
        <v>4.0260000000000001E-3</v>
      </c>
      <c r="J64" s="63">
        <v>4.0169999999999997E-3</v>
      </c>
      <c r="K64" s="64">
        <v>95408.4</v>
      </c>
      <c r="L64" s="64">
        <v>383.3</v>
      </c>
      <c r="M64" s="65">
        <v>27.79</v>
      </c>
    </row>
    <row r="65" spans="1:13" x14ac:dyDescent="0.35">
      <c r="A65" s="3">
        <v>58</v>
      </c>
      <c r="B65" s="63">
        <v>6.6210000000000001E-3</v>
      </c>
      <c r="C65" s="63">
        <v>6.5989999999999998E-3</v>
      </c>
      <c r="D65" s="64">
        <v>92337.8</v>
      </c>
      <c r="E65" s="64">
        <v>609.29999999999995</v>
      </c>
      <c r="F65" s="65">
        <v>24.1</v>
      </c>
      <c r="G65" s="3" t="s">
        <v>12</v>
      </c>
      <c r="H65" s="3">
        <v>58</v>
      </c>
      <c r="I65" s="63">
        <v>4.3800000000000002E-3</v>
      </c>
      <c r="J65" s="63">
        <v>4.3699999999999998E-3</v>
      </c>
      <c r="K65" s="64">
        <v>95025.1</v>
      </c>
      <c r="L65" s="64">
        <v>415.3</v>
      </c>
      <c r="M65" s="65">
        <v>26.9</v>
      </c>
    </row>
    <row r="66" spans="1:13" x14ac:dyDescent="0.35">
      <c r="A66" s="3">
        <v>59</v>
      </c>
      <c r="B66" s="63">
        <v>7.4390000000000003E-3</v>
      </c>
      <c r="C66" s="63">
        <v>7.4120000000000002E-3</v>
      </c>
      <c r="D66" s="64">
        <v>91728.5</v>
      </c>
      <c r="E66" s="64">
        <v>679.9</v>
      </c>
      <c r="F66" s="65">
        <v>23.25</v>
      </c>
      <c r="G66" s="3" t="s">
        <v>12</v>
      </c>
      <c r="H66" s="3">
        <v>59</v>
      </c>
      <c r="I66" s="63">
        <v>4.7879999999999997E-3</v>
      </c>
      <c r="J66" s="63">
        <v>4.777E-3</v>
      </c>
      <c r="K66" s="64">
        <v>94609.8</v>
      </c>
      <c r="L66" s="64">
        <v>452</v>
      </c>
      <c r="M66" s="65">
        <v>26.02</v>
      </c>
    </row>
    <row r="67" spans="1:13" x14ac:dyDescent="0.35">
      <c r="A67" s="3">
        <v>60</v>
      </c>
      <c r="B67" s="63">
        <v>8.0169999999999998E-3</v>
      </c>
      <c r="C67" s="63">
        <v>7.9850000000000008E-3</v>
      </c>
      <c r="D67" s="64">
        <v>91048.6</v>
      </c>
      <c r="E67" s="64">
        <v>727</v>
      </c>
      <c r="F67" s="65">
        <v>22.42</v>
      </c>
      <c r="G67" s="3" t="s">
        <v>12</v>
      </c>
      <c r="H67" s="3">
        <v>60</v>
      </c>
      <c r="I67" s="63">
        <v>5.2440000000000004E-3</v>
      </c>
      <c r="J67" s="63">
        <v>5.2300000000000003E-3</v>
      </c>
      <c r="K67" s="64">
        <v>94157.9</v>
      </c>
      <c r="L67" s="64">
        <v>492.5</v>
      </c>
      <c r="M67" s="65">
        <v>25.14</v>
      </c>
    </row>
    <row r="68" spans="1:13" x14ac:dyDescent="0.35">
      <c r="A68" s="3">
        <v>61</v>
      </c>
      <c r="B68" s="63">
        <v>8.8190000000000004E-3</v>
      </c>
      <c r="C68" s="63">
        <v>8.7799999999999996E-3</v>
      </c>
      <c r="D68" s="64">
        <v>90321.600000000006</v>
      </c>
      <c r="E68" s="64">
        <v>793</v>
      </c>
      <c r="F68" s="65">
        <v>21.6</v>
      </c>
      <c r="G68" s="3" t="s">
        <v>12</v>
      </c>
      <c r="H68" s="3">
        <v>61</v>
      </c>
      <c r="I68" s="63">
        <v>5.8240000000000002E-3</v>
      </c>
      <c r="J68" s="63">
        <v>5.8079999999999998E-3</v>
      </c>
      <c r="K68" s="64">
        <v>93665.4</v>
      </c>
      <c r="L68" s="64">
        <v>544</v>
      </c>
      <c r="M68" s="65">
        <v>24.27</v>
      </c>
    </row>
    <row r="69" spans="1:13" x14ac:dyDescent="0.35">
      <c r="A69" s="3">
        <v>62</v>
      </c>
      <c r="B69" s="63">
        <v>9.7439999999999992E-3</v>
      </c>
      <c r="C69" s="63">
        <v>9.6970000000000008E-3</v>
      </c>
      <c r="D69" s="64">
        <v>89528.5</v>
      </c>
      <c r="E69" s="64">
        <v>868.2</v>
      </c>
      <c r="F69" s="65">
        <v>20.79</v>
      </c>
      <c r="G69" s="3" t="s">
        <v>12</v>
      </c>
      <c r="H69" s="3">
        <v>62</v>
      </c>
      <c r="I69" s="63">
        <v>6.2989999999999999E-3</v>
      </c>
      <c r="J69" s="63">
        <v>6.2789999999999999E-3</v>
      </c>
      <c r="K69" s="64">
        <v>93121.4</v>
      </c>
      <c r="L69" s="64">
        <v>584.79999999999995</v>
      </c>
      <c r="M69" s="65">
        <v>23.41</v>
      </c>
    </row>
    <row r="70" spans="1:13" x14ac:dyDescent="0.35">
      <c r="A70" s="3">
        <v>63</v>
      </c>
      <c r="B70" s="63">
        <v>1.0397E-2</v>
      </c>
      <c r="C70" s="63">
        <v>1.0344000000000001E-2</v>
      </c>
      <c r="D70" s="64">
        <v>88660.4</v>
      </c>
      <c r="E70" s="64">
        <v>917.1</v>
      </c>
      <c r="F70" s="65">
        <v>19.98</v>
      </c>
      <c r="G70" s="3" t="s">
        <v>12</v>
      </c>
      <c r="H70" s="3">
        <v>63</v>
      </c>
      <c r="I70" s="63">
        <v>6.7879999999999998E-3</v>
      </c>
      <c r="J70" s="63">
        <v>6.7650000000000002E-3</v>
      </c>
      <c r="K70" s="64">
        <v>92536.7</v>
      </c>
      <c r="L70" s="64">
        <v>626</v>
      </c>
      <c r="M70" s="65">
        <v>22.55</v>
      </c>
    </row>
    <row r="71" spans="1:13" x14ac:dyDescent="0.35">
      <c r="A71" s="3">
        <v>64</v>
      </c>
      <c r="B71" s="63">
        <v>1.1402000000000001E-2</v>
      </c>
      <c r="C71" s="63">
        <v>1.1337E-2</v>
      </c>
      <c r="D71" s="64">
        <v>87743.3</v>
      </c>
      <c r="E71" s="64">
        <v>994.7</v>
      </c>
      <c r="F71" s="65">
        <v>19.190000000000001</v>
      </c>
      <c r="G71" s="3" t="s">
        <v>12</v>
      </c>
      <c r="H71" s="3">
        <v>64</v>
      </c>
      <c r="I71" s="63">
        <v>7.3790000000000001E-3</v>
      </c>
      <c r="J71" s="63">
        <v>7.352E-3</v>
      </c>
      <c r="K71" s="64">
        <v>91910.7</v>
      </c>
      <c r="L71" s="64">
        <v>675.7</v>
      </c>
      <c r="M71" s="65">
        <v>21.7</v>
      </c>
    </row>
    <row r="72" spans="1:13" x14ac:dyDescent="0.35">
      <c r="A72" s="3">
        <v>65</v>
      </c>
      <c r="B72" s="63">
        <v>1.2175E-2</v>
      </c>
      <c r="C72" s="63">
        <v>1.2102E-2</v>
      </c>
      <c r="D72" s="64">
        <v>86748.6</v>
      </c>
      <c r="E72" s="64">
        <v>1049.8</v>
      </c>
      <c r="F72" s="65">
        <v>18.399999999999999</v>
      </c>
      <c r="G72" s="3" t="s">
        <v>12</v>
      </c>
      <c r="H72" s="3">
        <v>65</v>
      </c>
      <c r="I72" s="63">
        <v>7.9539999999999993E-3</v>
      </c>
      <c r="J72" s="63">
        <v>7.9220000000000002E-3</v>
      </c>
      <c r="K72" s="64">
        <v>91235</v>
      </c>
      <c r="L72" s="64">
        <v>722.8</v>
      </c>
      <c r="M72" s="65">
        <v>20.86</v>
      </c>
    </row>
    <row r="73" spans="1:13" x14ac:dyDescent="0.35">
      <c r="A73" s="3">
        <v>66</v>
      </c>
      <c r="B73" s="63">
        <v>1.3271E-2</v>
      </c>
      <c r="C73" s="63">
        <v>1.3184E-2</v>
      </c>
      <c r="D73" s="64">
        <v>85698.8</v>
      </c>
      <c r="E73" s="64">
        <v>1129.8</v>
      </c>
      <c r="F73" s="65">
        <v>17.62</v>
      </c>
      <c r="G73" s="3" t="s">
        <v>12</v>
      </c>
      <c r="H73" s="3">
        <v>66</v>
      </c>
      <c r="I73" s="63">
        <v>8.6140000000000001E-3</v>
      </c>
      <c r="J73" s="63">
        <v>8.5769999999999996E-3</v>
      </c>
      <c r="K73" s="64">
        <v>90512.2</v>
      </c>
      <c r="L73" s="64">
        <v>776.3</v>
      </c>
      <c r="M73" s="65">
        <v>20.02</v>
      </c>
    </row>
    <row r="74" spans="1:13" x14ac:dyDescent="0.35">
      <c r="A74" s="3">
        <v>67</v>
      </c>
      <c r="B74" s="63">
        <v>1.4754E-2</v>
      </c>
      <c r="C74" s="63">
        <v>1.4645999999999999E-2</v>
      </c>
      <c r="D74" s="64">
        <v>84569</v>
      </c>
      <c r="E74" s="64">
        <v>1238.5999999999999</v>
      </c>
      <c r="F74" s="65">
        <v>16.850000000000001</v>
      </c>
      <c r="G74" s="3" t="s">
        <v>12</v>
      </c>
      <c r="H74" s="3">
        <v>67</v>
      </c>
      <c r="I74" s="63">
        <v>9.6819999999999996E-3</v>
      </c>
      <c r="J74" s="63">
        <v>9.6360000000000005E-3</v>
      </c>
      <c r="K74" s="64">
        <v>89735.8</v>
      </c>
      <c r="L74" s="64">
        <v>864.7</v>
      </c>
      <c r="M74" s="65">
        <v>19.190000000000001</v>
      </c>
    </row>
    <row r="75" spans="1:13" x14ac:dyDescent="0.35">
      <c r="A75" s="3">
        <v>68</v>
      </c>
      <c r="B75" s="63">
        <v>1.6267E-2</v>
      </c>
      <c r="C75" s="63">
        <v>1.6136000000000001E-2</v>
      </c>
      <c r="D75" s="64">
        <v>83330.399999999994</v>
      </c>
      <c r="E75" s="64">
        <v>1344.6</v>
      </c>
      <c r="F75" s="65">
        <v>16.09</v>
      </c>
      <c r="G75" s="3" t="s">
        <v>12</v>
      </c>
      <c r="H75" s="3">
        <v>68</v>
      </c>
      <c r="I75" s="63">
        <v>1.0822E-2</v>
      </c>
      <c r="J75" s="63">
        <v>1.0763E-2</v>
      </c>
      <c r="K75" s="64">
        <v>88871.1</v>
      </c>
      <c r="L75" s="64">
        <v>956.5</v>
      </c>
      <c r="M75" s="65">
        <v>18.37</v>
      </c>
    </row>
    <row r="76" spans="1:13" x14ac:dyDescent="0.35">
      <c r="A76" s="3">
        <v>69</v>
      </c>
      <c r="B76" s="63">
        <v>1.8113000000000001E-2</v>
      </c>
      <c r="C76" s="63">
        <v>1.7950000000000001E-2</v>
      </c>
      <c r="D76" s="64">
        <v>81985.8</v>
      </c>
      <c r="E76" s="64">
        <v>1471.6</v>
      </c>
      <c r="F76" s="65">
        <v>15.35</v>
      </c>
      <c r="G76" s="3" t="s">
        <v>12</v>
      </c>
      <c r="H76" s="3">
        <v>69</v>
      </c>
      <c r="I76" s="63">
        <v>1.1795999999999999E-2</v>
      </c>
      <c r="J76" s="63">
        <v>1.1726E-2</v>
      </c>
      <c r="K76" s="64">
        <v>87914.6</v>
      </c>
      <c r="L76" s="64">
        <v>1030.9000000000001</v>
      </c>
      <c r="M76" s="65">
        <v>17.57</v>
      </c>
    </row>
    <row r="77" spans="1:13" x14ac:dyDescent="0.35">
      <c r="A77" s="3">
        <v>70</v>
      </c>
      <c r="B77" s="63">
        <v>1.9918999999999999E-2</v>
      </c>
      <c r="C77" s="63">
        <v>1.9723000000000001E-2</v>
      </c>
      <c r="D77" s="64">
        <v>80514.100000000006</v>
      </c>
      <c r="E77" s="64">
        <v>1588</v>
      </c>
      <c r="F77" s="65">
        <v>14.62</v>
      </c>
      <c r="G77" s="3" t="s">
        <v>12</v>
      </c>
      <c r="H77" s="3">
        <v>70</v>
      </c>
      <c r="I77" s="63">
        <v>1.3225000000000001E-2</v>
      </c>
      <c r="J77" s="63">
        <v>1.3138E-2</v>
      </c>
      <c r="K77" s="64">
        <v>86883.7</v>
      </c>
      <c r="L77" s="64">
        <v>1141.5</v>
      </c>
      <c r="M77" s="65">
        <v>16.77</v>
      </c>
    </row>
    <row r="78" spans="1:13" x14ac:dyDescent="0.35">
      <c r="A78" s="3">
        <v>71</v>
      </c>
      <c r="B78" s="63">
        <v>2.2325999999999999E-2</v>
      </c>
      <c r="C78" s="63">
        <v>2.2079999999999999E-2</v>
      </c>
      <c r="D78" s="64">
        <v>78926.2</v>
      </c>
      <c r="E78" s="64">
        <v>1742.7</v>
      </c>
      <c r="F78" s="65">
        <v>13.9</v>
      </c>
      <c r="G78" s="3" t="s">
        <v>12</v>
      </c>
      <c r="H78" s="3">
        <v>71</v>
      </c>
      <c r="I78" s="63">
        <v>1.4574E-2</v>
      </c>
      <c r="J78" s="63">
        <v>1.4468E-2</v>
      </c>
      <c r="K78" s="64">
        <v>85742.2</v>
      </c>
      <c r="L78" s="64">
        <v>1240.5</v>
      </c>
      <c r="M78" s="65">
        <v>15.99</v>
      </c>
    </row>
    <row r="79" spans="1:13" x14ac:dyDescent="0.35">
      <c r="A79" s="3">
        <v>72</v>
      </c>
      <c r="B79" s="63">
        <v>2.5588E-2</v>
      </c>
      <c r="C79" s="63">
        <v>2.5264000000000002E-2</v>
      </c>
      <c r="D79" s="64">
        <v>77183.5</v>
      </c>
      <c r="E79" s="64">
        <v>1950</v>
      </c>
      <c r="F79" s="65">
        <v>13.21</v>
      </c>
      <c r="G79" s="3" t="s">
        <v>12</v>
      </c>
      <c r="H79" s="3">
        <v>72</v>
      </c>
      <c r="I79" s="63">
        <v>1.6622000000000001E-2</v>
      </c>
      <c r="J79" s="63">
        <v>1.6485E-2</v>
      </c>
      <c r="K79" s="64">
        <v>84501.7</v>
      </c>
      <c r="L79" s="64">
        <v>1393</v>
      </c>
      <c r="M79" s="65">
        <v>15.21</v>
      </c>
    </row>
    <row r="80" spans="1:13" x14ac:dyDescent="0.35">
      <c r="A80" s="3">
        <v>73</v>
      </c>
      <c r="B80" s="63">
        <v>2.7663E-2</v>
      </c>
      <c r="C80" s="63">
        <v>2.7285E-2</v>
      </c>
      <c r="D80" s="64">
        <v>75233.5</v>
      </c>
      <c r="E80" s="64">
        <v>2052.8000000000002</v>
      </c>
      <c r="F80" s="65">
        <v>12.54</v>
      </c>
      <c r="G80" s="3" t="s">
        <v>12</v>
      </c>
      <c r="H80" s="3">
        <v>73</v>
      </c>
      <c r="I80" s="63">
        <v>1.8526000000000001E-2</v>
      </c>
      <c r="J80" s="63">
        <v>1.8356000000000001E-2</v>
      </c>
      <c r="K80" s="64">
        <v>83108.7</v>
      </c>
      <c r="L80" s="64">
        <v>1525.5</v>
      </c>
      <c r="M80" s="65">
        <v>14.46</v>
      </c>
    </row>
    <row r="81" spans="1:13" x14ac:dyDescent="0.35">
      <c r="A81" s="3">
        <v>74</v>
      </c>
      <c r="B81" s="63">
        <v>3.0495999999999999E-2</v>
      </c>
      <c r="C81" s="63">
        <v>3.0037999999999999E-2</v>
      </c>
      <c r="D81" s="64">
        <v>73180.7</v>
      </c>
      <c r="E81" s="64">
        <v>2198.1999999999998</v>
      </c>
      <c r="F81" s="65">
        <v>11.87</v>
      </c>
      <c r="G81" s="3" t="s">
        <v>12</v>
      </c>
      <c r="H81" s="3">
        <v>74</v>
      </c>
      <c r="I81" s="63">
        <v>2.0449999999999999E-2</v>
      </c>
      <c r="J81" s="63">
        <v>2.0243000000000001E-2</v>
      </c>
      <c r="K81" s="64">
        <v>81583.199999999997</v>
      </c>
      <c r="L81" s="64">
        <v>1651.5</v>
      </c>
      <c r="M81" s="65">
        <v>13.72</v>
      </c>
    </row>
    <row r="82" spans="1:13" x14ac:dyDescent="0.35">
      <c r="A82" s="3">
        <v>75</v>
      </c>
      <c r="B82" s="63">
        <v>3.3878999999999999E-2</v>
      </c>
      <c r="C82" s="63">
        <v>3.3314000000000003E-2</v>
      </c>
      <c r="D82" s="64">
        <v>70982.600000000006</v>
      </c>
      <c r="E82" s="64">
        <v>2364.6999999999998</v>
      </c>
      <c r="F82" s="65">
        <v>11.23</v>
      </c>
      <c r="G82" s="3" t="s">
        <v>12</v>
      </c>
      <c r="H82" s="3">
        <v>75</v>
      </c>
      <c r="I82" s="63">
        <v>2.2710000000000001E-2</v>
      </c>
      <c r="J82" s="63">
        <v>2.2454999999999999E-2</v>
      </c>
      <c r="K82" s="64">
        <v>79931.7</v>
      </c>
      <c r="L82" s="64">
        <v>1794.8</v>
      </c>
      <c r="M82" s="65">
        <v>12.99</v>
      </c>
    </row>
    <row r="83" spans="1:13" x14ac:dyDescent="0.35">
      <c r="A83" s="3">
        <v>76</v>
      </c>
      <c r="B83" s="63">
        <v>3.7310000000000003E-2</v>
      </c>
      <c r="C83" s="63">
        <v>3.6625999999999999E-2</v>
      </c>
      <c r="D83" s="64">
        <v>68617.8</v>
      </c>
      <c r="E83" s="64">
        <v>2513.1999999999998</v>
      </c>
      <c r="F83" s="65">
        <v>10.6</v>
      </c>
      <c r="G83" s="3" t="s">
        <v>12</v>
      </c>
      <c r="H83" s="3">
        <v>76</v>
      </c>
      <c r="I83" s="63">
        <v>2.5406000000000001E-2</v>
      </c>
      <c r="J83" s="63">
        <v>2.5087999999999999E-2</v>
      </c>
      <c r="K83" s="64">
        <v>78136.899999999994</v>
      </c>
      <c r="L83" s="64">
        <v>1960.3</v>
      </c>
      <c r="M83" s="65">
        <v>12.28</v>
      </c>
    </row>
    <row r="84" spans="1:13" x14ac:dyDescent="0.35">
      <c r="A84" s="3">
        <v>77</v>
      </c>
      <c r="B84" s="63">
        <v>4.1026E-2</v>
      </c>
      <c r="C84" s="63">
        <v>4.0202000000000002E-2</v>
      </c>
      <c r="D84" s="64">
        <v>66104.600000000006</v>
      </c>
      <c r="E84" s="64">
        <v>2657.5</v>
      </c>
      <c r="F84" s="65">
        <v>9.98</v>
      </c>
      <c r="G84" s="3" t="s">
        <v>12</v>
      </c>
      <c r="H84" s="3">
        <v>77</v>
      </c>
      <c r="I84" s="63">
        <v>2.8594000000000001E-2</v>
      </c>
      <c r="J84" s="63">
        <v>2.8191000000000001E-2</v>
      </c>
      <c r="K84" s="64">
        <v>76176.600000000006</v>
      </c>
      <c r="L84" s="64">
        <v>2147.5</v>
      </c>
      <c r="M84" s="65">
        <v>11.58</v>
      </c>
    </row>
    <row r="85" spans="1:13" x14ac:dyDescent="0.35">
      <c r="A85" s="3">
        <v>78</v>
      </c>
      <c r="B85" s="63">
        <v>4.6523000000000002E-2</v>
      </c>
      <c r="C85" s="63">
        <v>4.5464999999999998E-2</v>
      </c>
      <c r="D85" s="64">
        <v>63447.1</v>
      </c>
      <c r="E85" s="64">
        <v>2884.6</v>
      </c>
      <c r="F85" s="65">
        <v>9.3800000000000008</v>
      </c>
      <c r="G85" s="3" t="s">
        <v>12</v>
      </c>
      <c r="H85" s="3">
        <v>78</v>
      </c>
      <c r="I85" s="63">
        <v>3.1780000000000003E-2</v>
      </c>
      <c r="J85" s="63">
        <v>3.1282999999999998E-2</v>
      </c>
      <c r="K85" s="64">
        <v>74029.100000000006</v>
      </c>
      <c r="L85" s="64">
        <v>2315.8000000000002</v>
      </c>
      <c r="M85" s="65">
        <v>10.91</v>
      </c>
    </row>
    <row r="86" spans="1:13" x14ac:dyDescent="0.35">
      <c r="A86" s="3">
        <v>79</v>
      </c>
      <c r="B86" s="63">
        <v>5.0951999999999997E-2</v>
      </c>
      <c r="C86" s="63">
        <v>4.9686000000000001E-2</v>
      </c>
      <c r="D86" s="64">
        <v>60562.400000000001</v>
      </c>
      <c r="E86" s="64">
        <v>3009.1</v>
      </c>
      <c r="F86" s="65">
        <v>8.8000000000000007</v>
      </c>
      <c r="G86" s="3" t="s">
        <v>12</v>
      </c>
      <c r="H86" s="3">
        <v>79</v>
      </c>
      <c r="I86" s="63">
        <v>3.6476000000000001E-2</v>
      </c>
      <c r="J86" s="63">
        <v>3.5823000000000001E-2</v>
      </c>
      <c r="K86" s="64">
        <v>71713.2</v>
      </c>
      <c r="L86" s="64">
        <v>2569</v>
      </c>
      <c r="M86" s="65">
        <v>10.24</v>
      </c>
    </row>
    <row r="87" spans="1:13" x14ac:dyDescent="0.35">
      <c r="A87" s="3">
        <v>80</v>
      </c>
      <c r="B87" s="63">
        <v>5.8022999999999998E-2</v>
      </c>
      <c r="C87" s="63">
        <v>5.6387E-2</v>
      </c>
      <c r="D87" s="64">
        <v>57553.3</v>
      </c>
      <c r="E87" s="64">
        <v>3245.3</v>
      </c>
      <c r="F87" s="65">
        <v>8.23</v>
      </c>
      <c r="G87" s="3" t="s">
        <v>12</v>
      </c>
      <c r="H87" s="3">
        <v>80</v>
      </c>
      <c r="I87" s="63">
        <v>4.172E-2</v>
      </c>
      <c r="J87" s="63">
        <v>4.0868000000000002E-2</v>
      </c>
      <c r="K87" s="64">
        <v>69144.2</v>
      </c>
      <c r="L87" s="64">
        <v>2825.8</v>
      </c>
      <c r="M87" s="65">
        <v>9.6</v>
      </c>
    </row>
    <row r="88" spans="1:13" x14ac:dyDescent="0.35">
      <c r="A88" s="3">
        <v>81</v>
      </c>
      <c r="B88" s="63">
        <v>6.5487000000000004E-2</v>
      </c>
      <c r="C88" s="63">
        <v>6.3410999999999995E-2</v>
      </c>
      <c r="D88" s="64">
        <v>54308.1</v>
      </c>
      <c r="E88" s="64">
        <v>3443.7</v>
      </c>
      <c r="F88" s="65">
        <v>7.7</v>
      </c>
      <c r="G88" s="3" t="s">
        <v>12</v>
      </c>
      <c r="H88" s="3">
        <v>81</v>
      </c>
      <c r="I88" s="63">
        <v>4.6854E-2</v>
      </c>
      <c r="J88" s="63">
        <v>4.5782000000000003E-2</v>
      </c>
      <c r="K88" s="64">
        <v>66318.5</v>
      </c>
      <c r="L88" s="64">
        <v>3036.2</v>
      </c>
      <c r="M88" s="65">
        <v>8.99</v>
      </c>
    </row>
    <row r="89" spans="1:13" x14ac:dyDescent="0.35">
      <c r="A89" s="3">
        <v>82</v>
      </c>
      <c r="B89" s="63">
        <v>7.4204000000000006E-2</v>
      </c>
      <c r="C89" s="63">
        <v>7.1549000000000001E-2</v>
      </c>
      <c r="D89" s="64">
        <v>50864.3</v>
      </c>
      <c r="E89" s="64">
        <v>3639.3</v>
      </c>
      <c r="F89" s="65">
        <v>7.18</v>
      </c>
      <c r="G89" s="3" t="s">
        <v>12</v>
      </c>
      <c r="H89" s="3">
        <v>82</v>
      </c>
      <c r="I89" s="63">
        <v>5.3089999999999998E-2</v>
      </c>
      <c r="J89" s="63">
        <v>5.1716999999999999E-2</v>
      </c>
      <c r="K89" s="64">
        <v>63282.3</v>
      </c>
      <c r="L89" s="64">
        <v>3272.8</v>
      </c>
      <c r="M89" s="65">
        <v>8.4</v>
      </c>
    </row>
    <row r="90" spans="1:13" x14ac:dyDescent="0.35">
      <c r="A90" s="3">
        <v>83</v>
      </c>
      <c r="B90" s="63">
        <v>8.3502999999999994E-2</v>
      </c>
      <c r="C90" s="63">
        <v>8.0157000000000006E-2</v>
      </c>
      <c r="D90" s="64">
        <v>47225</v>
      </c>
      <c r="E90" s="64">
        <v>3785.4</v>
      </c>
      <c r="F90" s="65">
        <v>6.7</v>
      </c>
      <c r="G90" s="3" t="s">
        <v>12</v>
      </c>
      <c r="H90" s="3">
        <v>83</v>
      </c>
      <c r="I90" s="63">
        <v>6.0930999999999999E-2</v>
      </c>
      <c r="J90" s="63">
        <v>5.9129000000000001E-2</v>
      </c>
      <c r="K90" s="64">
        <v>60009.5</v>
      </c>
      <c r="L90" s="64">
        <v>3548.3</v>
      </c>
      <c r="M90" s="65">
        <v>7.83</v>
      </c>
    </row>
    <row r="91" spans="1:13" x14ac:dyDescent="0.35">
      <c r="A91" s="3">
        <v>84</v>
      </c>
      <c r="B91" s="63">
        <v>9.3439999999999995E-2</v>
      </c>
      <c r="C91" s="63">
        <v>8.9269000000000001E-2</v>
      </c>
      <c r="D91" s="64">
        <v>43439.6</v>
      </c>
      <c r="E91" s="64">
        <v>3877.8</v>
      </c>
      <c r="F91" s="65">
        <v>6.24</v>
      </c>
      <c r="G91" s="3" t="s">
        <v>12</v>
      </c>
      <c r="H91" s="3">
        <v>84</v>
      </c>
      <c r="I91" s="63">
        <v>7.0125999999999994E-2</v>
      </c>
      <c r="J91" s="63">
        <v>6.7750000000000005E-2</v>
      </c>
      <c r="K91" s="64">
        <v>56461.2</v>
      </c>
      <c r="L91" s="64">
        <v>3825.3</v>
      </c>
      <c r="M91" s="65">
        <v>7.29</v>
      </c>
    </row>
    <row r="92" spans="1:13" x14ac:dyDescent="0.35">
      <c r="A92" s="3">
        <v>85</v>
      </c>
      <c r="B92" s="63">
        <v>0.105832</v>
      </c>
      <c r="C92" s="63">
        <v>0.10051400000000001</v>
      </c>
      <c r="D92" s="64">
        <v>39561.800000000003</v>
      </c>
      <c r="E92" s="64">
        <v>3976.5</v>
      </c>
      <c r="F92" s="65">
        <v>5.8</v>
      </c>
      <c r="G92" s="3" t="s">
        <v>12</v>
      </c>
      <c r="H92" s="3">
        <v>85</v>
      </c>
      <c r="I92" s="63">
        <v>7.9228000000000007E-2</v>
      </c>
      <c r="J92" s="63">
        <v>7.6208999999999999E-2</v>
      </c>
      <c r="K92" s="64">
        <v>52635.9</v>
      </c>
      <c r="L92" s="64">
        <v>4011.3</v>
      </c>
      <c r="M92" s="65">
        <v>6.78</v>
      </c>
    </row>
    <row r="93" spans="1:13" x14ac:dyDescent="0.35">
      <c r="A93" s="3">
        <v>86</v>
      </c>
      <c r="B93" s="63">
        <v>0.11880400000000001</v>
      </c>
      <c r="C93" s="63">
        <v>0.11214300000000001</v>
      </c>
      <c r="D93" s="64">
        <v>35585.300000000003</v>
      </c>
      <c r="E93" s="64">
        <v>3990.6</v>
      </c>
      <c r="F93" s="65">
        <v>5.39</v>
      </c>
      <c r="G93" s="3" t="s">
        <v>12</v>
      </c>
      <c r="H93" s="3">
        <v>86</v>
      </c>
      <c r="I93" s="63">
        <v>8.9607999999999993E-2</v>
      </c>
      <c r="J93" s="63">
        <v>8.5765999999999995E-2</v>
      </c>
      <c r="K93" s="64">
        <v>48624.6</v>
      </c>
      <c r="L93" s="64">
        <v>4170.3</v>
      </c>
      <c r="M93" s="65">
        <v>6.3</v>
      </c>
    </row>
    <row r="94" spans="1:13" x14ac:dyDescent="0.35">
      <c r="A94" s="3">
        <v>87</v>
      </c>
      <c r="B94" s="63">
        <v>0.132683</v>
      </c>
      <c r="C94" s="63">
        <v>0.124429</v>
      </c>
      <c r="D94" s="64">
        <v>31594.7</v>
      </c>
      <c r="E94" s="64">
        <v>3931.3</v>
      </c>
      <c r="F94" s="65">
        <v>5.01</v>
      </c>
      <c r="G94" s="3" t="s">
        <v>12</v>
      </c>
      <c r="H94" s="3">
        <v>87</v>
      </c>
      <c r="I94" s="63">
        <v>0.101464</v>
      </c>
      <c r="J94" s="63">
        <v>9.6564999999999998E-2</v>
      </c>
      <c r="K94" s="64">
        <v>44454.3</v>
      </c>
      <c r="L94" s="64">
        <v>4292.7</v>
      </c>
      <c r="M94" s="65">
        <v>5.85</v>
      </c>
    </row>
    <row r="95" spans="1:13" x14ac:dyDescent="0.35">
      <c r="A95" s="3">
        <v>88</v>
      </c>
      <c r="B95" s="63">
        <v>0.148344</v>
      </c>
      <c r="C95" s="63">
        <v>0.138101</v>
      </c>
      <c r="D95" s="64">
        <v>27663.4</v>
      </c>
      <c r="E95" s="64">
        <v>3820.3</v>
      </c>
      <c r="F95" s="65">
        <v>4.6500000000000004</v>
      </c>
      <c r="G95" s="3" t="s">
        <v>12</v>
      </c>
      <c r="H95" s="3">
        <v>88</v>
      </c>
      <c r="I95" s="63">
        <v>0.11329400000000001</v>
      </c>
      <c r="J95" s="63">
        <v>0.10722</v>
      </c>
      <c r="K95" s="64">
        <v>40161.5</v>
      </c>
      <c r="L95" s="64">
        <v>4306.1000000000004</v>
      </c>
      <c r="M95" s="65">
        <v>5.42</v>
      </c>
    </row>
    <row r="96" spans="1:13" x14ac:dyDescent="0.35">
      <c r="A96" s="3">
        <v>89</v>
      </c>
      <c r="B96" s="63">
        <v>0.165626</v>
      </c>
      <c r="C96" s="63">
        <v>0.15295900000000001</v>
      </c>
      <c r="D96" s="64">
        <v>23843.1</v>
      </c>
      <c r="E96" s="64">
        <v>3647</v>
      </c>
      <c r="F96" s="65">
        <v>4.32</v>
      </c>
      <c r="G96" s="3" t="s">
        <v>12</v>
      </c>
      <c r="H96" s="3">
        <v>89</v>
      </c>
      <c r="I96" s="63">
        <v>0.12991900000000001</v>
      </c>
      <c r="J96" s="63">
        <v>0.12199500000000001</v>
      </c>
      <c r="K96" s="64">
        <v>35855.4</v>
      </c>
      <c r="L96" s="64">
        <v>4374.2</v>
      </c>
      <c r="M96" s="65">
        <v>5.01</v>
      </c>
    </row>
    <row r="97" spans="1:13" x14ac:dyDescent="0.35">
      <c r="A97" s="3">
        <v>90</v>
      </c>
      <c r="B97" s="63">
        <v>0.18223400000000001</v>
      </c>
      <c r="C97" s="63">
        <v>0.167016</v>
      </c>
      <c r="D97" s="64">
        <v>20196.099999999999</v>
      </c>
      <c r="E97" s="64">
        <v>3373.1</v>
      </c>
      <c r="F97" s="65">
        <v>4.01</v>
      </c>
      <c r="G97" s="3" t="s">
        <v>12</v>
      </c>
      <c r="H97" s="3">
        <v>90</v>
      </c>
      <c r="I97" s="63">
        <v>0.14651900000000001</v>
      </c>
      <c r="J97" s="63">
        <v>0.136518</v>
      </c>
      <c r="K97" s="64">
        <v>31481.200000000001</v>
      </c>
      <c r="L97" s="64">
        <v>4297.7</v>
      </c>
      <c r="M97" s="65">
        <v>4.63</v>
      </c>
    </row>
    <row r="98" spans="1:13" x14ac:dyDescent="0.35">
      <c r="A98" s="3">
        <v>91</v>
      </c>
      <c r="B98" s="63">
        <v>0.201962</v>
      </c>
      <c r="C98" s="63">
        <v>0.18343799999999999</v>
      </c>
      <c r="D98" s="64">
        <v>16823</v>
      </c>
      <c r="E98" s="64">
        <v>3086</v>
      </c>
      <c r="F98" s="65">
        <v>3.71</v>
      </c>
      <c r="G98" s="3" t="s">
        <v>12</v>
      </c>
      <c r="H98" s="3">
        <v>91</v>
      </c>
      <c r="I98" s="63">
        <v>0.16375700000000001</v>
      </c>
      <c r="J98" s="63">
        <v>0.151364</v>
      </c>
      <c r="K98" s="64">
        <v>27183.5</v>
      </c>
      <c r="L98" s="64">
        <v>4114.6000000000004</v>
      </c>
      <c r="M98" s="65">
        <v>4.29</v>
      </c>
    </row>
    <row r="99" spans="1:13" x14ac:dyDescent="0.35">
      <c r="A99" s="3">
        <v>92</v>
      </c>
      <c r="B99" s="63">
        <v>0.22583400000000001</v>
      </c>
      <c r="C99" s="63">
        <v>0.20292099999999999</v>
      </c>
      <c r="D99" s="64">
        <v>13737</v>
      </c>
      <c r="E99" s="64">
        <v>2787.5</v>
      </c>
      <c r="F99" s="65">
        <v>3.43</v>
      </c>
      <c r="G99" s="3" t="s">
        <v>12</v>
      </c>
      <c r="H99" s="3">
        <v>92</v>
      </c>
      <c r="I99" s="63">
        <v>0.18165300000000001</v>
      </c>
      <c r="J99" s="63">
        <v>0.16652800000000001</v>
      </c>
      <c r="K99" s="64">
        <v>23068.9</v>
      </c>
      <c r="L99" s="64">
        <v>3841.6</v>
      </c>
      <c r="M99" s="65">
        <v>3.96</v>
      </c>
    </row>
    <row r="100" spans="1:13" x14ac:dyDescent="0.35">
      <c r="A100" s="3">
        <v>93</v>
      </c>
      <c r="B100" s="63">
        <v>0.24945400000000001</v>
      </c>
      <c r="C100" s="63">
        <v>0.22178999999999999</v>
      </c>
      <c r="D100" s="64">
        <v>10949.5</v>
      </c>
      <c r="E100" s="64">
        <v>2428.5</v>
      </c>
      <c r="F100" s="65">
        <v>3.17</v>
      </c>
      <c r="G100" s="3" t="s">
        <v>12</v>
      </c>
      <c r="H100" s="3">
        <v>93</v>
      </c>
      <c r="I100" s="63">
        <v>0.20255999999999999</v>
      </c>
      <c r="J100" s="63">
        <v>0.18393100000000001</v>
      </c>
      <c r="K100" s="64">
        <v>19227.3</v>
      </c>
      <c r="L100" s="64">
        <v>3536.5</v>
      </c>
      <c r="M100" s="65">
        <v>3.66</v>
      </c>
    </row>
    <row r="101" spans="1:13" x14ac:dyDescent="0.35">
      <c r="A101" s="3">
        <v>94</v>
      </c>
      <c r="B101" s="63">
        <v>0.26468000000000003</v>
      </c>
      <c r="C101" s="63">
        <v>0.23374600000000001</v>
      </c>
      <c r="D101" s="64">
        <v>8521</v>
      </c>
      <c r="E101" s="64">
        <v>1991.8</v>
      </c>
      <c r="F101" s="65">
        <v>2.94</v>
      </c>
      <c r="G101" s="3" t="s">
        <v>12</v>
      </c>
      <c r="H101" s="3">
        <v>94</v>
      </c>
      <c r="I101" s="63">
        <v>0.22608</v>
      </c>
      <c r="J101" s="63">
        <v>0.20311899999999999</v>
      </c>
      <c r="K101" s="64">
        <v>15690.8</v>
      </c>
      <c r="L101" s="64">
        <v>3187.1</v>
      </c>
      <c r="M101" s="65">
        <v>3.37</v>
      </c>
    </row>
    <row r="102" spans="1:13" x14ac:dyDescent="0.35">
      <c r="A102" s="3">
        <v>95</v>
      </c>
      <c r="B102" s="63">
        <v>0.31907600000000003</v>
      </c>
      <c r="C102" s="63">
        <v>0.275175</v>
      </c>
      <c r="D102" s="64">
        <v>6529.2</v>
      </c>
      <c r="E102" s="64">
        <v>1796.7</v>
      </c>
      <c r="F102" s="65">
        <v>2.68</v>
      </c>
      <c r="G102" s="3" t="s">
        <v>12</v>
      </c>
      <c r="H102" s="3">
        <v>95</v>
      </c>
      <c r="I102" s="63">
        <v>0.26047300000000001</v>
      </c>
      <c r="J102" s="63">
        <v>0.230459</v>
      </c>
      <c r="K102" s="64">
        <v>12503.7</v>
      </c>
      <c r="L102" s="64">
        <v>2881.6</v>
      </c>
      <c r="M102" s="65">
        <v>3.1</v>
      </c>
    </row>
    <row r="103" spans="1:13" x14ac:dyDescent="0.35">
      <c r="A103" s="3">
        <v>96</v>
      </c>
      <c r="B103" s="63">
        <v>0.34831200000000001</v>
      </c>
      <c r="C103" s="63">
        <v>0.296649</v>
      </c>
      <c r="D103" s="64">
        <v>4732.6000000000004</v>
      </c>
      <c r="E103" s="64">
        <v>1403.9</v>
      </c>
      <c r="F103" s="65">
        <v>2.5099999999999998</v>
      </c>
      <c r="G103" s="3" t="s">
        <v>12</v>
      </c>
      <c r="H103" s="3">
        <v>96</v>
      </c>
      <c r="I103" s="63">
        <v>0.29228900000000002</v>
      </c>
      <c r="J103" s="63">
        <v>0.255019</v>
      </c>
      <c r="K103" s="64">
        <v>9622.1</v>
      </c>
      <c r="L103" s="64">
        <v>2453.8000000000002</v>
      </c>
      <c r="M103" s="65">
        <v>2.87</v>
      </c>
    </row>
    <row r="104" spans="1:13" x14ac:dyDescent="0.35">
      <c r="A104" s="3">
        <v>97</v>
      </c>
      <c r="B104" s="63">
        <v>0.37565300000000001</v>
      </c>
      <c r="C104" s="63">
        <v>0.31625300000000001</v>
      </c>
      <c r="D104" s="64">
        <v>3328.6</v>
      </c>
      <c r="E104" s="64">
        <v>1052.7</v>
      </c>
      <c r="F104" s="65">
        <v>2.35</v>
      </c>
      <c r="G104" s="3" t="s">
        <v>12</v>
      </c>
      <c r="H104" s="3">
        <v>97</v>
      </c>
      <c r="I104" s="63">
        <v>0.31070500000000001</v>
      </c>
      <c r="J104" s="63">
        <v>0.268926</v>
      </c>
      <c r="K104" s="64">
        <v>7168.3</v>
      </c>
      <c r="L104" s="64">
        <v>1927.7</v>
      </c>
      <c r="M104" s="65">
        <v>2.69</v>
      </c>
    </row>
    <row r="105" spans="1:13" x14ac:dyDescent="0.35">
      <c r="A105" s="3">
        <v>98</v>
      </c>
      <c r="B105" s="63">
        <v>0.40842000000000001</v>
      </c>
      <c r="C105" s="63">
        <v>0.33916000000000002</v>
      </c>
      <c r="D105" s="64">
        <v>2276</v>
      </c>
      <c r="E105" s="64">
        <v>771.9</v>
      </c>
      <c r="F105" s="65">
        <v>2.21</v>
      </c>
      <c r="G105" s="3" t="s">
        <v>12</v>
      </c>
      <c r="H105" s="3">
        <v>98</v>
      </c>
      <c r="I105" s="63">
        <v>0.34287600000000001</v>
      </c>
      <c r="J105" s="63">
        <v>0.29269600000000001</v>
      </c>
      <c r="K105" s="64">
        <v>5240.5</v>
      </c>
      <c r="L105" s="64">
        <v>1533.9</v>
      </c>
      <c r="M105" s="65">
        <v>2.4900000000000002</v>
      </c>
    </row>
    <row r="106" spans="1:13" x14ac:dyDescent="0.35">
      <c r="A106" s="3">
        <v>99</v>
      </c>
      <c r="B106" s="63">
        <v>0.44048999999999999</v>
      </c>
      <c r="C106" s="63">
        <v>0.360985</v>
      </c>
      <c r="D106" s="64">
        <v>1504</v>
      </c>
      <c r="E106" s="64">
        <v>542.9</v>
      </c>
      <c r="F106" s="65">
        <v>2.09</v>
      </c>
      <c r="G106" s="3" t="s">
        <v>12</v>
      </c>
      <c r="H106" s="3">
        <v>99</v>
      </c>
      <c r="I106" s="63">
        <v>0.37930199999999997</v>
      </c>
      <c r="J106" s="63">
        <v>0.31883499999999998</v>
      </c>
      <c r="K106" s="64">
        <v>3706.7</v>
      </c>
      <c r="L106" s="64">
        <v>1181.8</v>
      </c>
      <c r="M106" s="65">
        <v>2.3199999999999998</v>
      </c>
    </row>
    <row r="107" spans="1:13" x14ac:dyDescent="0.35">
      <c r="A107" s="3">
        <v>100</v>
      </c>
      <c r="B107" s="3">
        <v>0.46117599999999997</v>
      </c>
      <c r="C107" s="3">
        <v>0.37476100000000001</v>
      </c>
      <c r="D107" s="3">
        <v>961.1</v>
      </c>
      <c r="E107" s="3">
        <v>360.2</v>
      </c>
      <c r="F107" s="3">
        <v>1.99</v>
      </c>
      <c r="G107" s="3" t="s">
        <v>12</v>
      </c>
      <c r="H107" s="3">
        <v>100</v>
      </c>
      <c r="I107" s="3">
        <v>0.40401500000000001</v>
      </c>
      <c r="J107" s="3">
        <v>0.336117</v>
      </c>
      <c r="K107" s="3">
        <v>2524.8000000000002</v>
      </c>
      <c r="L107" s="3">
        <v>848.6</v>
      </c>
      <c r="M107" s="3">
        <v>2.17</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43</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4.6319999999999998E-3</v>
      </c>
      <c r="C7" s="63">
        <v>4.6220000000000002E-3</v>
      </c>
      <c r="D7" s="64">
        <v>100000</v>
      </c>
      <c r="E7" s="64">
        <v>462.2</v>
      </c>
      <c r="F7" s="65">
        <v>78.92</v>
      </c>
      <c r="G7" s="3" t="s">
        <v>12</v>
      </c>
      <c r="H7" s="3">
        <v>0</v>
      </c>
      <c r="I7" s="63">
        <v>3.5990000000000002E-3</v>
      </c>
      <c r="J7" s="63">
        <v>3.5929999999999998E-3</v>
      </c>
      <c r="K7" s="64">
        <v>100000</v>
      </c>
      <c r="L7" s="64">
        <v>359.3</v>
      </c>
      <c r="M7" s="65">
        <v>82.71</v>
      </c>
    </row>
    <row r="8" spans="1:13" x14ac:dyDescent="0.35">
      <c r="A8" s="3">
        <v>1</v>
      </c>
      <c r="B8" s="63">
        <v>3.4000000000000002E-4</v>
      </c>
      <c r="C8" s="63">
        <v>3.4000000000000002E-4</v>
      </c>
      <c r="D8" s="64">
        <v>99537.8</v>
      </c>
      <c r="E8" s="64">
        <v>33.799999999999997</v>
      </c>
      <c r="F8" s="65">
        <v>78.290000000000006</v>
      </c>
      <c r="G8" s="3" t="s">
        <v>12</v>
      </c>
      <c r="H8" s="3">
        <v>1</v>
      </c>
      <c r="I8" s="63">
        <v>2.9E-4</v>
      </c>
      <c r="J8" s="63">
        <v>2.9E-4</v>
      </c>
      <c r="K8" s="64">
        <v>99640.7</v>
      </c>
      <c r="L8" s="64">
        <v>28.9</v>
      </c>
      <c r="M8" s="65">
        <v>82.01</v>
      </c>
    </row>
    <row r="9" spans="1:13" x14ac:dyDescent="0.35">
      <c r="A9" s="3">
        <v>2</v>
      </c>
      <c r="B9" s="63">
        <v>1.8599999999999999E-4</v>
      </c>
      <c r="C9" s="63">
        <v>1.8599999999999999E-4</v>
      </c>
      <c r="D9" s="64">
        <v>99504</v>
      </c>
      <c r="E9" s="64">
        <v>18.5</v>
      </c>
      <c r="F9" s="65">
        <v>77.319999999999993</v>
      </c>
      <c r="G9" s="3" t="s">
        <v>12</v>
      </c>
      <c r="H9" s="3">
        <v>2</v>
      </c>
      <c r="I9" s="63">
        <v>1.3799999999999999E-4</v>
      </c>
      <c r="J9" s="63">
        <v>1.3799999999999999E-4</v>
      </c>
      <c r="K9" s="64">
        <v>99611.8</v>
      </c>
      <c r="L9" s="64">
        <v>13.8</v>
      </c>
      <c r="M9" s="65">
        <v>81.040000000000006</v>
      </c>
    </row>
    <row r="10" spans="1:13" x14ac:dyDescent="0.35">
      <c r="A10" s="3">
        <v>3</v>
      </c>
      <c r="B10" s="63">
        <v>1.08E-4</v>
      </c>
      <c r="C10" s="63">
        <v>1.08E-4</v>
      </c>
      <c r="D10" s="64">
        <v>99485.5</v>
      </c>
      <c r="E10" s="64">
        <v>10.8</v>
      </c>
      <c r="F10" s="65">
        <v>76.33</v>
      </c>
      <c r="G10" s="3" t="s">
        <v>12</v>
      </c>
      <c r="H10" s="3">
        <v>3</v>
      </c>
      <c r="I10" s="63">
        <v>1.15E-4</v>
      </c>
      <c r="J10" s="63">
        <v>1.15E-4</v>
      </c>
      <c r="K10" s="64">
        <v>99598</v>
      </c>
      <c r="L10" s="64">
        <v>11.5</v>
      </c>
      <c r="M10" s="65">
        <v>80.05</v>
      </c>
    </row>
    <row r="11" spans="1:13" x14ac:dyDescent="0.35">
      <c r="A11" s="3">
        <v>4</v>
      </c>
      <c r="B11" s="63">
        <v>1.08E-4</v>
      </c>
      <c r="C11" s="63">
        <v>1.08E-4</v>
      </c>
      <c r="D11" s="64">
        <v>99474.7</v>
      </c>
      <c r="E11" s="64">
        <v>10.8</v>
      </c>
      <c r="F11" s="65">
        <v>75.34</v>
      </c>
      <c r="G11" s="3" t="s">
        <v>12</v>
      </c>
      <c r="H11" s="3">
        <v>4</v>
      </c>
      <c r="I11" s="63">
        <v>9.5000000000000005E-5</v>
      </c>
      <c r="J11" s="63">
        <v>9.5000000000000005E-5</v>
      </c>
      <c r="K11" s="64">
        <v>99586.5</v>
      </c>
      <c r="L11" s="64">
        <v>9.4</v>
      </c>
      <c r="M11" s="65">
        <v>79.06</v>
      </c>
    </row>
    <row r="12" spans="1:13" x14ac:dyDescent="0.35">
      <c r="A12" s="3">
        <v>5</v>
      </c>
      <c r="B12" s="63">
        <v>1.07E-4</v>
      </c>
      <c r="C12" s="63">
        <v>1.07E-4</v>
      </c>
      <c r="D12" s="64">
        <v>99463.9</v>
      </c>
      <c r="E12" s="64">
        <v>10.6</v>
      </c>
      <c r="F12" s="65">
        <v>74.349999999999994</v>
      </c>
      <c r="G12" s="3" t="s">
        <v>12</v>
      </c>
      <c r="H12" s="3">
        <v>5</v>
      </c>
      <c r="I12" s="63">
        <v>8.7999999999999998E-5</v>
      </c>
      <c r="J12" s="63">
        <v>8.7999999999999998E-5</v>
      </c>
      <c r="K12" s="64">
        <v>99577.1</v>
      </c>
      <c r="L12" s="64">
        <v>8.6999999999999993</v>
      </c>
      <c r="M12" s="65">
        <v>78.06</v>
      </c>
    </row>
    <row r="13" spans="1:13" x14ac:dyDescent="0.35">
      <c r="A13" s="3">
        <v>6</v>
      </c>
      <c r="B13" s="63">
        <v>8.7999999999999998E-5</v>
      </c>
      <c r="C13" s="63">
        <v>8.7999999999999998E-5</v>
      </c>
      <c r="D13" s="64">
        <v>99453.3</v>
      </c>
      <c r="E13" s="64">
        <v>8.8000000000000007</v>
      </c>
      <c r="F13" s="65">
        <v>73.36</v>
      </c>
      <c r="G13" s="3" t="s">
        <v>12</v>
      </c>
      <c r="H13" s="3">
        <v>6</v>
      </c>
      <c r="I13" s="63">
        <v>8.1000000000000004E-5</v>
      </c>
      <c r="J13" s="63">
        <v>8.1000000000000004E-5</v>
      </c>
      <c r="K13" s="64">
        <v>99568.4</v>
      </c>
      <c r="L13" s="64">
        <v>8.1</v>
      </c>
      <c r="M13" s="65">
        <v>77.069999999999993</v>
      </c>
    </row>
    <row r="14" spans="1:13" x14ac:dyDescent="0.35">
      <c r="A14" s="3">
        <v>7</v>
      </c>
      <c r="B14" s="63">
        <v>9.0000000000000006E-5</v>
      </c>
      <c r="C14" s="63">
        <v>9.0000000000000006E-5</v>
      </c>
      <c r="D14" s="64">
        <v>99444.5</v>
      </c>
      <c r="E14" s="64">
        <v>8.9</v>
      </c>
      <c r="F14" s="65">
        <v>72.36</v>
      </c>
      <c r="G14" s="3" t="s">
        <v>12</v>
      </c>
      <c r="H14" s="3">
        <v>7</v>
      </c>
      <c r="I14" s="63">
        <v>6.4999999999999994E-5</v>
      </c>
      <c r="J14" s="63">
        <v>6.4999999999999994E-5</v>
      </c>
      <c r="K14" s="64">
        <v>99560.3</v>
      </c>
      <c r="L14" s="64">
        <v>6.5</v>
      </c>
      <c r="M14" s="65">
        <v>76.08</v>
      </c>
    </row>
    <row r="15" spans="1:13" x14ac:dyDescent="0.35">
      <c r="A15" s="3">
        <v>8</v>
      </c>
      <c r="B15" s="63">
        <v>9.2E-5</v>
      </c>
      <c r="C15" s="63">
        <v>9.2E-5</v>
      </c>
      <c r="D15" s="64">
        <v>99435.6</v>
      </c>
      <c r="E15" s="64">
        <v>9.1</v>
      </c>
      <c r="F15" s="65">
        <v>71.37</v>
      </c>
      <c r="G15" s="3" t="s">
        <v>12</v>
      </c>
      <c r="H15" s="3">
        <v>8</v>
      </c>
      <c r="I15" s="63">
        <v>6.7000000000000002E-5</v>
      </c>
      <c r="J15" s="63">
        <v>6.7000000000000002E-5</v>
      </c>
      <c r="K15" s="64">
        <v>99553.8</v>
      </c>
      <c r="L15" s="64">
        <v>6.6</v>
      </c>
      <c r="M15" s="65">
        <v>75.08</v>
      </c>
    </row>
    <row r="16" spans="1:13" x14ac:dyDescent="0.35">
      <c r="A16" s="3">
        <v>9</v>
      </c>
      <c r="B16" s="63">
        <v>8.8999999999999995E-5</v>
      </c>
      <c r="C16" s="63">
        <v>8.8999999999999995E-5</v>
      </c>
      <c r="D16" s="64">
        <v>99426.5</v>
      </c>
      <c r="E16" s="64">
        <v>8.9</v>
      </c>
      <c r="F16" s="65">
        <v>70.37</v>
      </c>
      <c r="G16" s="3" t="s">
        <v>12</v>
      </c>
      <c r="H16" s="3">
        <v>9</v>
      </c>
      <c r="I16" s="63">
        <v>6.2000000000000003E-5</v>
      </c>
      <c r="J16" s="63">
        <v>6.2000000000000003E-5</v>
      </c>
      <c r="K16" s="64">
        <v>99547.199999999997</v>
      </c>
      <c r="L16" s="64">
        <v>6.2</v>
      </c>
      <c r="M16" s="65">
        <v>74.09</v>
      </c>
    </row>
    <row r="17" spans="1:13" x14ac:dyDescent="0.35">
      <c r="A17" s="3">
        <v>10</v>
      </c>
      <c r="B17" s="63">
        <v>8.5000000000000006E-5</v>
      </c>
      <c r="C17" s="63">
        <v>8.5000000000000006E-5</v>
      </c>
      <c r="D17" s="64">
        <v>99417.600000000006</v>
      </c>
      <c r="E17" s="64">
        <v>8.4</v>
      </c>
      <c r="F17" s="65">
        <v>69.38</v>
      </c>
      <c r="G17" s="3" t="s">
        <v>12</v>
      </c>
      <c r="H17" s="3">
        <v>10</v>
      </c>
      <c r="I17" s="63">
        <v>6.9999999999999994E-5</v>
      </c>
      <c r="J17" s="63">
        <v>6.9999999999999994E-5</v>
      </c>
      <c r="K17" s="64">
        <v>99541</v>
      </c>
      <c r="L17" s="64">
        <v>6.9</v>
      </c>
      <c r="M17" s="65">
        <v>73.09</v>
      </c>
    </row>
    <row r="18" spans="1:13" x14ac:dyDescent="0.35">
      <c r="A18" s="3">
        <v>11</v>
      </c>
      <c r="B18" s="63">
        <v>8.7000000000000001E-5</v>
      </c>
      <c r="C18" s="63">
        <v>8.7000000000000001E-5</v>
      </c>
      <c r="D18" s="64">
        <v>99409.2</v>
      </c>
      <c r="E18" s="64">
        <v>8.6</v>
      </c>
      <c r="F18" s="65">
        <v>68.39</v>
      </c>
      <c r="G18" s="3" t="s">
        <v>12</v>
      </c>
      <c r="H18" s="3">
        <v>11</v>
      </c>
      <c r="I18" s="63">
        <v>7.7999999999999999E-5</v>
      </c>
      <c r="J18" s="63">
        <v>7.7999999999999999E-5</v>
      </c>
      <c r="K18" s="64">
        <v>99534.1</v>
      </c>
      <c r="L18" s="64">
        <v>7.8</v>
      </c>
      <c r="M18" s="65">
        <v>72.099999999999994</v>
      </c>
    </row>
    <row r="19" spans="1:13" x14ac:dyDescent="0.35">
      <c r="A19" s="3">
        <v>12</v>
      </c>
      <c r="B19" s="63">
        <v>1.07E-4</v>
      </c>
      <c r="C19" s="63">
        <v>1.07E-4</v>
      </c>
      <c r="D19" s="64">
        <v>99400.5</v>
      </c>
      <c r="E19" s="64">
        <v>10.7</v>
      </c>
      <c r="F19" s="65">
        <v>67.39</v>
      </c>
      <c r="G19" s="3" t="s">
        <v>12</v>
      </c>
      <c r="H19" s="3">
        <v>12</v>
      </c>
      <c r="I19" s="63">
        <v>8.1000000000000004E-5</v>
      </c>
      <c r="J19" s="63">
        <v>8.1000000000000004E-5</v>
      </c>
      <c r="K19" s="64">
        <v>99526.3</v>
      </c>
      <c r="L19" s="64">
        <v>8.1</v>
      </c>
      <c r="M19" s="65">
        <v>71.099999999999994</v>
      </c>
    </row>
    <row r="20" spans="1:13" x14ac:dyDescent="0.35">
      <c r="A20" s="3">
        <v>13</v>
      </c>
      <c r="B20" s="63">
        <v>1.07E-4</v>
      </c>
      <c r="C20" s="63">
        <v>1.07E-4</v>
      </c>
      <c r="D20" s="64">
        <v>99389.8</v>
      </c>
      <c r="E20" s="64">
        <v>10.6</v>
      </c>
      <c r="F20" s="65">
        <v>66.400000000000006</v>
      </c>
      <c r="G20" s="3" t="s">
        <v>12</v>
      </c>
      <c r="H20" s="3">
        <v>13</v>
      </c>
      <c r="I20" s="63">
        <v>8.2000000000000001E-5</v>
      </c>
      <c r="J20" s="63">
        <v>8.2000000000000001E-5</v>
      </c>
      <c r="K20" s="64">
        <v>99518.2</v>
      </c>
      <c r="L20" s="64">
        <v>8.1999999999999993</v>
      </c>
      <c r="M20" s="65">
        <v>70.11</v>
      </c>
    </row>
    <row r="21" spans="1:13" x14ac:dyDescent="0.35">
      <c r="A21" s="3">
        <v>14</v>
      </c>
      <c r="B21" s="63">
        <v>1.25E-4</v>
      </c>
      <c r="C21" s="63">
        <v>1.25E-4</v>
      </c>
      <c r="D21" s="64">
        <v>99379.3</v>
      </c>
      <c r="E21" s="64">
        <v>12.4</v>
      </c>
      <c r="F21" s="65">
        <v>65.41</v>
      </c>
      <c r="G21" s="3" t="s">
        <v>12</v>
      </c>
      <c r="H21" s="3">
        <v>14</v>
      </c>
      <c r="I21" s="63">
        <v>9.7999999999999997E-5</v>
      </c>
      <c r="J21" s="63">
        <v>9.7999999999999997E-5</v>
      </c>
      <c r="K21" s="64">
        <v>99510.1</v>
      </c>
      <c r="L21" s="64">
        <v>9.6999999999999993</v>
      </c>
      <c r="M21" s="65">
        <v>69.11</v>
      </c>
    </row>
    <row r="22" spans="1:13" x14ac:dyDescent="0.35">
      <c r="A22" s="3">
        <v>15</v>
      </c>
      <c r="B22" s="63">
        <v>1.5200000000000001E-4</v>
      </c>
      <c r="C22" s="63">
        <v>1.5200000000000001E-4</v>
      </c>
      <c r="D22" s="64">
        <v>99366.9</v>
      </c>
      <c r="E22" s="64">
        <v>15.1</v>
      </c>
      <c r="F22" s="65">
        <v>64.42</v>
      </c>
      <c r="G22" s="3" t="s">
        <v>12</v>
      </c>
      <c r="H22" s="3">
        <v>15</v>
      </c>
      <c r="I22" s="63">
        <v>1.13E-4</v>
      </c>
      <c r="J22" s="63">
        <v>1.13E-4</v>
      </c>
      <c r="K22" s="64">
        <v>99500.3</v>
      </c>
      <c r="L22" s="64">
        <v>11.2</v>
      </c>
      <c r="M22" s="65">
        <v>68.12</v>
      </c>
    </row>
    <row r="23" spans="1:13" x14ac:dyDescent="0.35">
      <c r="A23" s="3">
        <v>16</v>
      </c>
      <c r="B23" s="63">
        <v>2.1000000000000001E-4</v>
      </c>
      <c r="C23" s="63">
        <v>2.0900000000000001E-4</v>
      </c>
      <c r="D23" s="64">
        <v>99351.8</v>
      </c>
      <c r="E23" s="64">
        <v>20.8</v>
      </c>
      <c r="F23" s="65">
        <v>63.42</v>
      </c>
      <c r="G23" s="3" t="s">
        <v>12</v>
      </c>
      <c r="H23" s="3">
        <v>16</v>
      </c>
      <c r="I23" s="63">
        <v>1.25E-4</v>
      </c>
      <c r="J23" s="63">
        <v>1.25E-4</v>
      </c>
      <c r="K23" s="64">
        <v>99489.1</v>
      </c>
      <c r="L23" s="64">
        <v>12.5</v>
      </c>
      <c r="M23" s="65">
        <v>67.13</v>
      </c>
    </row>
    <row r="24" spans="1:13" x14ac:dyDescent="0.35">
      <c r="A24" s="3">
        <v>17</v>
      </c>
      <c r="B24" s="63">
        <v>3.2000000000000003E-4</v>
      </c>
      <c r="C24" s="63">
        <v>3.2000000000000003E-4</v>
      </c>
      <c r="D24" s="64">
        <v>99331</v>
      </c>
      <c r="E24" s="64">
        <v>31.8</v>
      </c>
      <c r="F24" s="65">
        <v>62.44</v>
      </c>
      <c r="G24" s="3" t="s">
        <v>12</v>
      </c>
      <c r="H24" s="3">
        <v>17</v>
      </c>
      <c r="I24" s="63">
        <v>1.6100000000000001E-4</v>
      </c>
      <c r="J24" s="63">
        <v>1.6100000000000001E-4</v>
      </c>
      <c r="K24" s="64">
        <v>99476.7</v>
      </c>
      <c r="L24" s="64">
        <v>16</v>
      </c>
      <c r="M24" s="65">
        <v>66.14</v>
      </c>
    </row>
    <row r="25" spans="1:13" x14ac:dyDescent="0.35">
      <c r="A25" s="3">
        <v>18</v>
      </c>
      <c r="B25" s="63">
        <v>4.28E-4</v>
      </c>
      <c r="C25" s="63">
        <v>4.28E-4</v>
      </c>
      <c r="D25" s="64">
        <v>99299.199999999997</v>
      </c>
      <c r="E25" s="64">
        <v>42.5</v>
      </c>
      <c r="F25" s="65">
        <v>61.46</v>
      </c>
      <c r="G25" s="3" t="s">
        <v>12</v>
      </c>
      <c r="H25" s="3">
        <v>18</v>
      </c>
      <c r="I25" s="63">
        <v>1.74E-4</v>
      </c>
      <c r="J25" s="63">
        <v>1.74E-4</v>
      </c>
      <c r="K25" s="64">
        <v>99460.7</v>
      </c>
      <c r="L25" s="64">
        <v>17.3</v>
      </c>
      <c r="M25" s="65">
        <v>65.150000000000006</v>
      </c>
    </row>
    <row r="26" spans="1:13" x14ac:dyDescent="0.35">
      <c r="A26" s="3">
        <v>19</v>
      </c>
      <c r="B26" s="63">
        <v>4.6799999999999999E-4</v>
      </c>
      <c r="C26" s="63">
        <v>4.6700000000000002E-4</v>
      </c>
      <c r="D26" s="64">
        <v>99256.7</v>
      </c>
      <c r="E26" s="64">
        <v>46.4</v>
      </c>
      <c r="F26" s="65">
        <v>60.48</v>
      </c>
      <c r="G26" s="3" t="s">
        <v>12</v>
      </c>
      <c r="H26" s="3">
        <v>19</v>
      </c>
      <c r="I26" s="63">
        <v>2.02E-4</v>
      </c>
      <c r="J26" s="63">
        <v>2.02E-4</v>
      </c>
      <c r="K26" s="64">
        <v>99443.4</v>
      </c>
      <c r="L26" s="64">
        <v>20.100000000000001</v>
      </c>
      <c r="M26" s="65">
        <v>64.16</v>
      </c>
    </row>
    <row r="27" spans="1:13" x14ac:dyDescent="0.35">
      <c r="A27" s="3">
        <v>20</v>
      </c>
      <c r="B27" s="63">
        <v>4.6900000000000002E-4</v>
      </c>
      <c r="C27" s="63">
        <v>4.6900000000000002E-4</v>
      </c>
      <c r="D27" s="64">
        <v>99210.3</v>
      </c>
      <c r="E27" s="64">
        <v>46.5</v>
      </c>
      <c r="F27" s="65">
        <v>59.51</v>
      </c>
      <c r="G27" s="3" t="s">
        <v>12</v>
      </c>
      <c r="H27" s="3">
        <v>20</v>
      </c>
      <c r="I27" s="63">
        <v>1.9699999999999999E-4</v>
      </c>
      <c r="J27" s="63">
        <v>1.9699999999999999E-4</v>
      </c>
      <c r="K27" s="64">
        <v>99423.3</v>
      </c>
      <c r="L27" s="64">
        <v>19.600000000000001</v>
      </c>
      <c r="M27" s="65">
        <v>63.17</v>
      </c>
    </row>
    <row r="28" spans="1:13" x14ac:dyDescent="0.35">
      <c r="A28" s="3">
        <v>21</v>
      </c>
      <c r="B28" s="63">
        <v>4.84E-4</v>
      </c>
      <c r="C28" s="63">
        <v>4.8299999999999998E-4</v>
      </c>
      <c r="D28" s="64">
        <v>99163.8</v>
      </c>
      <c r="E28" s="64">
        <v>47.9</v>
      </c>
      <c r="F28" s="65">
        <v>58.54</v>
      </c>
      <c r="G28" s="3" t="s">
        <v>12</v>
      </c>
      <c r="H28" s="3">
        <v>21</v>
      </c>
      <c r="I28" s="63">
        <v>2.12E-4</v>
      </c>
      <c r="J28" s="63">
        <v>2.12E-4</v>
      </c>
      <c r="K28" s="64">
        <v>99403.7</v>
      </c>
      <c r="L28" s="64">
        <v>21</v>
      </c>
      <c r="M28" s="65">
        <v>62.18</v>
      </c>
    </row>
    <row r="29" spans="1:13" x14ac:dyDescent="0.35">
      <c r="A29" s="3">
        <v>22</v>
      </c>
      <c r="B29" s="63">
        <v>4.9399999999999997E-4</v>
      </c>
      <c r="C29" s="63">
        <v>4.9299999999999995E-4</v>
      </c>
      <c r="D29" s="64">
        <v>99115.8</v>
      </c>
      <c r="E29" s="64">
        <v>48.9</v>
      </c>
      <c r="F29" s="65">
        <v>57.57</v>
      </c>
      <c r="G29" s="3" t="s">
        <v>12</v>
      </c>
      <c r="H29" s="3">
        <v>22</v>
      </c>
      <c r="I29" s="63">
        <v>2.0699999999999999E-4</v>
      </c>
      <c r="J29" s="63">
        <v>2.0699999999999999E-4</v>
      </c>
      <c r="K29" s="64">
        <v>99382.6</v>
      </c>
      <c r="L29" s="64">
        <v>20.6</v>
      </c>
      <c r="M29" s="65">
        <v>61.2</v>
      </c>
    </row>
    <row r="30" spans="1:13" x14ac:dyDescent="0.35">
      <c r="A30" s="3">
        <v>23</v>
      </c>
      <c r="B30" s="63">
        <v>5.2999999999999998E-4</v>
      </c>
      <c r="C30" s="63">
        <v>5.2999999999999998E-4</v>
      </c>
      <c r="D30" s="64">
        <v>99066.9</v>
      </c>
      <c r="E30" s="64">
        <v>52.5</v>
      </c>
      <c r="F30" s="65">
        <v>56.6</v>
      </c>
      <c r="G30" s="3" t="s">
        <v>12</v>
      </c>
      <c r="H30" s="3">
        <v>23</v>
      </c>
      <c r="I30" s="63">
        <v>2.2599999999999999E-4</v>
      </c>
      <c r="J30" s="63">
        <v>2.2599999999999999E-4</v>
      </c>
      <c r="K30" s="64">
        <v>99362</v>
      </c>
      <c r="L30" s="64">
        <v>22.5</v>
      </c>
      <c r="M30" s="65">
        <v>60.21</v>
      </c>
    </row>
    <row r="31" spans="1:13" x14ac:dyDescent="0.35">
      <c r="A31" s="3">
        <v>24</v>
      </c>
      <c r="B31" s="63">
        <v>5.1800000000000001E-4</v>
      </c>
      <c r="C31" s="63">
        <v>5.1699999999999999E-4</v>
      </c>
      <c r="D31" s="64">
        <v>99014.399999999994</v>
      </c>
      <c r="E31" s="64">
        <v>51.2</v>
      </c>
      <c r="F31" s="65">
        <v>55.63</v>
      </c>
      <c r="G31" s="3" t="s">
        <v>12</v>
      </c>
      <c r="H31" s="3">
        <v>24</v>
      </c>
      <c r="I31" s="63">
        <v>2.31E-4</v>
      </c>
      <c r="J31" s="63">
        <v>2.31E-4</v>
      </c>
      <c r="K31" s="64">
        <v>99339.5</v>
      </c>
      <c r="L31" s="64">
        <v>23</v>
      </c>
      <c r="M31" s="65">
        <v>59.22</v>
      </c>
    </row>
    <row r="32" spans="1:13" x14ac:dyDescent="0.35">
      <c r="A32" s="3">
        <v>25</v>
      </c>
      <c r="B32" s="63">
        <v>6.11E-4</v>
      </c>
      <c r="C32" s="63">
        <v>6.11E-4</v>
      </c>
      <c r="D32" s="64">
        <v>98963.199999999997</v>
      </c>
      <c r="E32" s="64">
        <v>60.4</v>
      </c>
      <c r="F32" s="65">
        <v>54.65</v>
      </c>
      <c r="G32" s="3" t="s">
        <v>12</v>
      </c>
      <c r="H32" s="3">
        <v>25</v>
      </c>
      <c r="I32" s="63">
        <v>2.6400000000000002E-4</v>
      </c>
      <c r="J32" s="63">
        <v>2.6400000000000002E-4</v>
      </c>
      <c r="K32" s="64">
        <v>99316.5</v>
      </c>
      <c r="L32" s="64">
        <v>26.2</v>
      </c>
      <c r="M32" s="65">
        <v>58.24</v>
      </c>
    </row>
    <row r="33" spans="1:13" x14ac:dyDescent="0.35">
      <c r="A33" s="3">
        <v>26</v>
      </c>
      <c r="B33" s="63">
        <v>5.9500000000000004E-4</v>
      </c>
      <c r="C33" s="63">
        <v>5.9400000000000002E-4</v>
      </c>
      <c r="D33" s="64">
        <v>98902.8</v>
      </c>
      <c r="E33" s="64">
        <v>58.8</v>
      </c>
      <c r="F33" s="65">
        <v>53.69</v>
      </c>
      <c r="G33" s="3" t="s">
        <v>12</v>
      </c>
      <c r="H33" s="3">
        <v>26</v>
      </c>
      <c r="I33" s="63">
        <v>2.63E-4</v>
      </c>
      <c r="J33" s="63">
        <v>2.63E-4</v>
      </c>
      <c r="K33" s="64">
        <v>99290.4</v>
      </c>
      <c r="L33" s="64">
        <v>26.1</v>
      </c>
      <c r="M33" s="65">
        <v>57.25</v>
      </c>
    </row>
    <row r="34" spans="1:13" x14ac:dyDescent="0.35">
      <c r="A34" s="3">
        <v>27</v>
      </c>
      <c r="B34" s="63">
        <v>6.0499999999999996E-4</v>
      </c>
      <c r="C34" s="63">
        <v>6.0499999999999996E-4</v>
      </c>
      <c r="D34" s="64">
        <v>98844</v>
      </c>
      <c r="E34" s="64">
        <v>59.8</v>
      </c>
      <c r="F34" s="65">
        <v>52.72</v>
      </c>
      <c r="G34" s="3" t="s">
        <v>12</v>
      </c>
      <c r="H34" s="3">
        <v>27</v>
      </c>
      <c r="I34" s="63">
        <v>3.0800000000000001E-4</v>
      </c>
      <c r="J34" s="63">
        <v>3.0800000000000001E-4</v>
      </c>
      <c r="K34" s="64">
        <v>99264.3</v>
      </c>
      <c r="L34" s="64">
        <v>30.6</v>
      </c>
      <c r="M34" s="65">
        <v>56.27</v>
      </c>
    </row>
    <row r="35" spans="1:13" x14ac:dyDescent="0.35">
      <c r="A35" s="3">
        <v>28</v>
      </c>
      <c r="B35" s="63">
        <v>6.5300000000000004E-4</v>
      </c>
      <c r="C35" s="63">
        <v>6.5300000000000004E-4</v>
      </c>
      <c r="D35" s="64">
        <v>98784.2</v>
      </c>
      <c r="E35" s="64">
        <v>64.5</v>
      </c>
      <c r="F35" s="65">
        <v>51.75</v>
      </c>
      <c r="G35" s="3" t="s">
        <v>12</v>
      </c>
      <c r="H35" s="3">
        <v>28</v>
      </c>
      <c r="I35" s="63">
        <v>3.28E-4</v>
      </c>
      <c r="J35" s="63">
        <v>3.28E-4</v>
      </c>
      <c r="K35" s="64">
        <v>99233.7</v>
      </c>
      <c r="L35" s="64">
        <v>32.6</v>
      </c>
      <c r="M35" s="65">
        <v>55.28</v>
      </c>
    </row>
    <row r="36" spans="1:13" x14ac:dyDescent="0.35">
      <c r="A36" s="3">
        <v>29</v>
      </c>
      <c r="B36" s="63">
        <v>7.1199999999999996E-4</v>
      </c>
      <c r="C36" s="63">
        <v>7.1100000000000004E-4</v>
      </c>
      <c r="D36" s="64">
        <v>98719.7</v>
      </c>
      <c r="E36" s="64">
        <v>70.2</v>
      </c>
      <c r="F36" s="65">
        <v>50.78</v>
      </c>
      <c r="G36" s="3" t="s">
        <v>12</v>
      </c>
      <c r="H36" s="3">
        <v>29</v>
      </c>
      <c r="I36" s="63">
        <v>3.1500000000000001E-4</v>
      </c>
      <c r="J36" s="63">
        <v>3.1500000000000001E-4</v>
      </c>
      <c r="K36" s="64">
        <v>99201.1</v>
      </c>
      <c r="L36" s="64">
        <v>31.2</v>
      </c>
      <c r="M36" s="65">
        <v>54.3</v>
      </c>
    </row>
    <row r="37" spans="1:13" x14ac:dyDescent="0.35">
      <c r="A37" s="3">
        <v>30</v>
      </c>
      <c r="B37" s="63">
        <v>7.5500000000000003E-4</v>
      </c>
      <c r="C37" s="63">
        <v>7.54E-4</v>
      </c>
      <c r="D37" s="64">
        <v>98649.4</v>
      </c>
      <c r="E37" s="64">
        <v>74.400000000000006</v>
      </c>
      <c r="F37" s="65">
        <v>49.82</v>
      </c>
      <c r="G37" s="3" t="s">
        <v>12</v>
      </c>
      <c r="H37" s="3">
        <v>30</v>
      </c>
      <c r="I37" s="63">
        <v>3.77E-4</v>
      </c>
      <c r="J37" s="63">
        <v>3.7599999999999998E-4</v>
      </c>
      <c r="K37" s="64">
        <v>99169.8</v>
      </c>
      <c r="L37" s="64">
        <v>37.299999999999997</v>
      </c>
      <c r="M37" s="65">
        <v>53.32</v>
      </c>
    </row>
    <row r="38" spans="1:13" x14ac:dyDescent="0.35">
      <c r="A38" s="3">
        <v>31</v>
      </c>
      <c r="B38" s="63">
        <v>8.0199999999999998E-4</v>
      </c>
      <c r="C38" s="63">
        <v>8.0199999999999998E-4</v>
      </c>
      <c r="D38" s="64">
        <v>98575</v>
      </c>
      <c r="E38" s="64">
        <v>79.099999999999994</v>
      </c>
      <c r="F38" s="65">
        <v>48.86</v>
      </c>
      <c r="G38" s="3" t="s">
        <v>12</v>
      </c>
      <c r="H38" s="3">
        <v>31</v>
      </c>
      <c r="I38" s="63">
        <v>4.2000000000000002E-4</v>
      </c>
      <c r="J38" s="63">
        <v>4.2000000000000002E-4</v>
      </c>
      <c r="K38" s="64">
        <v>99132.5</v>
      </c>
      <c r="L38" s="64">
        <v>41.7</v>
      </c>
      <c r="M38" s="65">
        <v>52.34</v>
      </c>
    </row>
    <row r="39" spans="1:13" x14ac:dyDescent="0.35">
      <c r="A39" s="3">
        <v>32</v>
      </c>
      <c r="B39" s="63">
        <v>8.0099999999999995E-4</v>
      </c>
      <c r="C39" s="63">
        <v>8.0000000000000004E-4</v>
      </c>
      <c r="D39" s="64">
        <v>98496</v>
      </c>
      <c r="E39" s="64">
        <v>78.8</v>
      </c>
      <c r="F39" s="65">
        <v>47.9</v>
      </c>
      <c r="G39" s="3" t="s">
        <v>12</v>
      </c>
      <c r="H39" s="3">
        <v>32</v>
      </c>
      <c r="I39" s="63">
        <v>4.2999999999999999E-4</v>
      </c>
      <c r="J39" s="63">
        <v>4.2999999999999999E-4</v>
      </c>
      <c r="K39" s="64">
        <v>99090.9</v>
      </c>
      <c r="L39" s="64">
        <v>42.6</v>
      </c>
      <c r="M39" s="65">
        <v>51.36</v>
      </c>
    </row>
    <row r="40" spans="1:13" x14ac:dyDescent="0.35">
      <c r="A40" s="3">
        <v>33</v>
      </c>
      <c r="B40" s="63">
        <v>8.8400000000000002E-4</v>
      </c>
      <c r="C40" s="63">
        <v>8.83E-4</v>
      </c>
      <c r="D40" s="64">
        <v>98417.1</v>
      </c>
      <c r="E40" s="64">
        <v>86.9</v>
      </c>
      <c r="F40" s="65">
        <v>46.93</v>
      </c>
      <c r="G40" s="3" t="s">
        <v>12</v>
      </c>
      <c r="H40" s="3">
        <v>33</v>
      </c>
      <c r="I40" s="63">
        <v>4.6700000000000002E-4</v>
      </c>
      <c r="J40" s="63">
        <v>4.6700000000000002E-4</v>
      </c>
      <c r="K40" s="64">
        <v>99048.3</v>
      </c>
      <c r="L40" s="64">
        <v>46.3</v>
      </c>
      <c r="M40" s="65">
        <v>50.38</v>
      </c>
    </row>
    <row r="41" spans="1:13" x14ac:dyDescent="0.35">
      <c r="A41" s="3">
        <v>34</v>
      </c>
      <c r="B41" s="63">
        <v>9.3400000000000004E-4</v>
      </c>
      <c r="C41" s="63">
        <v>9.3400000000000004E-4</v>
      </c>
      <c r="D41" s="64">
        <v>98330.2</v>
      </c>
      <c r="E41" s="64">
        <v>91.8</v>
      </c>
      <c r="F41" s="65">
        <v>45.97</v>
      </c>
      <c r="G41" s="3" t="s">
        <v>12</v>
      </c>
      <c r="H41" s="3">
        <v>34</v>
      </c>
      <c r="I41" s="63">
        <v>5.3899999999999998E-4</v>
      </c>
      <c r="J41" s="63">
        <v>5.3799999999999996E-4</v>
      </c>
      <c r="K41" s="64">
        <v>99002</v>
      </c>
      <c r="L41" s="64">
        <v>53.3</v>
      </c>
      <c r="M41" s="65">
        <v>49.4</v>
      </c>
    </row>
    <row r="42" spans="1:13" x14ac:dyDescent="0.35">
      <c r="A42" s="3">
        <v>35</v>
      </c>
      <c r="B42" s="63">
        <v>1.0330000000000001E-3</v>
      </c>
      <c r="C42" s="63">
        <v>1.0330000000000001E-3</v>
      </c>
      <c r="D42" s="64">
        <v>98238.399999999994</v>
      </c>
      <c r="E42" s="64">
        <v>101.4</v>
      </c>
      <c r="F42" s="65">
        <v>45.02</v>
      </c>
      <c r="G42" s="3" t="s">
        <v>12</v>
      </c>
      <c r="H42" s="3">
        <v>35</v>
      </c>
      <c r="I42" s="63">
        <v>5.6800000000000004E-4</v>
      </c>
      <c r="J42" s="63">
        <v>5.6800000000000004E-4</v>
      </c>
      <c r="K42" s="64">
        <v>98948.7</v>
      </c>
      <c r="L42" s="64">
        <v>56.2</v>
      </c>
      <c r="M42" s="65">
        <v>48.43</v>
      </c>
    </row>
    <row r="43" spans="1:13" x14ac:dyDescent="0.35">
      <c r="A43" s="3">
        <v>36</v>
      </c>
      <c r="B43" s="63">
        <v>1.1000000000000001E-3</v>
      </c>
      <c r="C43" s="63">
        <v>1.0989999999999999E-3</v>
      </c>
      <c r="D43" s="64">
        <v>98136.9</v>
      </c>
      <c r="E43" s="64">
        <v>107.9</v>
      </c>
      <c r="F43" s="65">
        <v>44.06</v>
      </c>
      <c r="G43" s="3" t="s">
        <v>12</v>
      </c>
      <c r="H43" s="3">
        <v>36</v>
      </c>
      <c r="I43" s="63">
        <v>5.9400000000000002E-4</v>
      </c>
      <c r="J43" s="63">
        <v>5.9400000000000002E-4</v>
      </c>
      <c r="K43" s="64">
        <v>98892.5</v>
      </c>
      <c r="L43" s="64">
        <v>58.8</v>
      </c>
      <c r="M43" s="65">
        <v>47.46</v>
      </c>
    </row>
    <row r="44" spans="1:13" x14ac:dyDescent="0.35">
      <c r="A44" s="3">
        <v>37</v>
      </c>
      <c r="B44" s="63">
        <v>1.225E-3</v>
      </c>
      <c r="C44" s="63">
        <v>1.224E-3</v>
      </c>
      <c r="D44" s="64">
        <v>98029.1</v>
      </c>
      <c r="E44" s="64">
        <v>120</v>
      </c>
      <c r="F44" s="65">
        <v>43.11</v>
      </c>
      <c r="G44" s="3" t="s">
        <v>12</v>
      </c>
      <c r="H44" s="3">
        <v>37</v>
      </c>
      <c r="I44" s="63">
        <v>6.3500000000000004E-4</v>
      </c>
      <c r="J44" s="63">
        <v>6.3500000000000004E-4</v>
      </c>
      <c r="K44" s="64">
        <v>98833.7</v>
      </c>
      <c r="L44" s="64">
        <v>62.7</v>
      </c>
      <c r="M44" s="65">
        <v>46.49</v>
      </c>
    </row>
    <row r="45" spans="1:13" x14ac:dyDescent="0.35">
      <c r="A45" s="3">
        <v>38</v>
      </c>
      <c r="B45" s="63">
        <v>1.3079999999999999E-3</v>
      </c>
      <c r="C45" s="63">
        <v>1.307E-3</v>
      </c>
      <c r="D45" s="64">
        <v>97909.1</v>
      </c>
      <c r="E45" s="64">
        <v>128</v>
      </c>
      <c r="F45" s="65">
        <v>42.16</v>
      </c>
      <c r="G45" s="3" t="s">
        <v>12</v>
      </c>
      <c r="H45" s="3">
        <v>38</v>
      </c>
      <c r="I45" s="63">
        <v>7.2199999999999999E-4</v>
      </c>
      <c r="J45" s="63">
        <v>7.2199999999999999E-4</v>
      </c>
      <c r="K45" s="64">
        <v>98771</v>
      </c>
      <c r="L45" s="64">
        <v>71.3</v>
      </c>
      <c r="M45" s="65">
        <v>45.52</v>
      </c>
    </row>
    <row r="46" spans="1:13" x14ac:dyDescent="0.35">
      <c r="A46" s="3">
        <v>39</v>
      </c>
      <c r="B46" s="63">
        <v>1.397E-3</v>
      </c>
      <c r="C46" s="63">
        <v>1.3960000000000001E-3</v>
      </c>
      <c r="D46" s="64">
        <v>97781.1</v>
      </c>
      <c r="E46" s="64">
        <v>136.5</v>
      </c>
      <c r="F46" s="65">
        <v>41.22</v>
      </c>
      <c r="G46" s="3" t="s">
        <v>12</v>
      </c>
      <c r="H46" s="3">
        <v>39</v>
      </c>
      <c r="I46" s="63">
        <v>8.4099999999999995E-4</v>
      </c>
      <c r="J46" s="63">
        <v>8.4000000000000003E-4</v>
      </c>
      <c r="K46" s="64">
        <v>98699.7</v>
      </c>
      <c r="L46" s="64">
        <v>82.9</v>
      </c>
      <c r="M46" s="65">
        <v>44.55</v>
      </c>
    </row>
    <row r="47" spans="1:13" x14ac:dyDescent="0.35">
      <c r="A47" s="3">
        <v>40</v>
      </c>
      <c r="B47" s="63">
        <v>1.5479999999999999E-3</v>
      </c>
      <c r="C47" s="63">
        <v>1.547E-3</v>
      </c>
      <c r="D47" s="64">
        <v>97644.6</v>
      </c>
      <c r="E47" s="64">
        <v>151.1</v>
      </c>
      <c r="F47" s="65">
        <v>40.270000000000003</v>
      </c>
      <c r="G47" s="3" t="s">
        <v>12</v>
      </c>
      <c r="H47" s="3">
        <v>40</v>
      </c>
      <c r="I47" s="63">
        <v>8.4400000000000002E-4</v>
      </c>
      <c r="J47" s="63">
        <v>8.4400000000000002E-4</v>
      </c>
      <c r="K47" s="64">
        <v>98616.7</v>
      </c>
      <c r="L47" s="64">
        <v>83.2</v>
      </c>
      <c r="M47" s="65">
        <v>43.58</v>
      </c>
    </row>
    <row r="48" spans="1:13" x14ac:dyDescent="0.35">
      <c r="A48" s="3">
        <v>41</v>
      </c>
      <c r="B48" s="63">
        <v>1.6169999999999999E-3</v>
      </c>
      <c r="C48" s="63">
        <v>1.6149999999999999E-3</v>
      </c>
      <c r="D48" s="64">
        <v>97493.6</v>
      </c>
      <c r="E48" s="64">
        <v>157.5</v>
      </c>
      <c r="F48" s="65">
        <v>39.340000000000003</v>
      </c>
      <c r="G48" s="3" t="s">
        <v>12</v>
      </c>
      <c r="H48" s="3">
        <v>41</v>
      </c>
      <c r="I48" s="63">
        <v>9.6900000000000003E-4</v>
      </c>
      <c r="J48" s="63">
        <v>9.6900000000000003E-4</v>
      </c>
      <c r="K48" s="64">
        <v>98533.5</v>
      </c>
      <c r="L48" s="64">
        <v>95.4</v>
      </c>
      <c r="M48" s="65">
        <v>42.62</v>
      </c>
    </row>
    <row r="49" spans="1:13" x14ac:dyDescent="0.35">
      <c r="A49" s="3">
        <v>42</v>
      </c>
      <c r="B49" s="63">
        <v>1.7769999999999999E-3</v>
      </c>
      <c r="C49" s="63">
        <v>1.7750000000000001E-3</v>
      </c>
      <c r="D49" s="64">
        <v>97336.1</v>
      </c>
      <c r="E49" s="64">
        <v>172.8</v>
      </c>
      <c r="F49" s="65">
        <v>38.4</v>
      </c>
      <c r="G49" s="3" t="s">
        <v>12</v>
      </c>
      <c r="H49" s="3">
        <v>42</v>
      </c>
      <c r="I49" s="63">
        <v>1.049E-3</v>
      </c>
      <c r="J49" s="63">
        <v>1.0480000000000001E-3</v>
      </c>
      <c r="K49" s="64">
        <v>98438.1</v>
      </c>
      <c r="L49" s="64">
        <v>103.2</v>
      </c>
      <c r="M49" s="65">
        <v>41.66</v>
      </c>
    </row>
    <row r="50" spans="1:13" x14ac:dyDescent="0.35">
      <c r="A50" s="3">
        <v>43</v>
      </c>
      <c r="B50" s="63">
        <v>1.877E-3</v>
      </c>
      <c r="C50" s="63">
        <v>1.8749999999999999E-3</v>
      </c>
      <c r="D50" s="64">
        <v>97163.3</v>
      </c>
      <c r="E50" s="64">
        <v>182.2</v>
      </c>
      <c r="F50" s="65">
        <v>37.47</v>
      </c>
      <c r="G50" s="3" t="s">
        <v>12</v>
      </c>
      <c r="H50" s="3">
        <v>43</v>
      </c>
      <c r="I50" s="63">
        <v>1.145E-3</v>
      </c>
      <c r="J50" s="63">
        <v>1.145E-3</v>
      </c>
      <c r="K50" s="64">
        <v>98334.9</v>
      </c>
      <c r="L50" s="64">
        <v>112.6</v>
      </c>
      <c r="M50" s="65">
        <v>40.71</v>
      </c>
    </row>
    <row r="51" spans="1:13" x14ac:dyDescent="0.35">
      <c r="A51" s="3">
        <v>44</v>
      </c>
      <c r="B51" s="63">
        <v>2.0590000000000001E-3</v>
      </c>
      <c r="C51" s="63">
        <v>2.0569999999999998E-3</v>
      </c>
      <c r="D51" s="64">
        <v>96981.1</v>
      </c>
      <c r="E51" s="64">
        <v>199.5</v>
      </c>
      <c r="F51" s="65">
        <v>36.54</v>
      </c>
      <c r="G51" s="3" t="s">
        <v>12</v>
      </c>
      <c r="H51" s="3">
        <v>44</v>
      </c>
      <c r="I51" s="63">
        <v>1.2689999999999999E-3</v>
      </c>
      <c r="J51" s="63">
        <v>1.268E-3</v>
      </c>
      <c r="K51" s="64">
        <v>98222.3</v>
      </c>
      <c r="L51" s="64">
        <v>124.6</v>
      </c>
      <c r="M51" s="65">
        <v>39.75</v>
      </c>
    </row>
    <row r="52" spans="1:13" x14ac:dyDescent="0.35">
      <c r="A52" s="3">
        <v>45</v>
      </c>
      <c r="B52" s="63">
        <v>2.2330000000000002E-3</v>
      </c>
      <c r="C52" s="63">
        <v>2.2300000000000002E-3</v>
      </c>
      <c r="D52" s="64">
        <v>96781.7</v>
      </c>
      <c r="E52" s="64">
        <v>215.8</v>
      </c>
      <c r="F52" s="65">
        <v>35.61</v>
      </c>
      <c r="G52" s="3" t="s">
        <v>12</v>
      </c>
      <c r="H52" s="3">
        <v>45</v>
      </c>
      <c r="I52" s="63">
        <v>1.3829999999999999E-3</v>
      </c>
      <c r="J52" s="63">
        <v>1.382E-3</v>
      </c>
      <c r="K52" s="64">
        <v>98097.7</v>
      </c>
      <c r="L52" s="64">
        <v>135.6</v>
      </c>
      <c r="M52" s="65">
        <v>38.799999999999997</v>
      </c>
    </row>
    <row r="53" spans="1:13" x14ac:dyDescent="0.35">
      <c r="A53" s="3">
        <v>46</v>
      </c>
      <c r="B53" s="63">
        <v>2.3280000000000002E-3</v>
      </c>
      <c r="C53" s="63">
        <v>2.3259999999999999E-3</v>
      </c>
      <c r="D53" s="64">
        <v>96565.9</v>
      </c>
      <c r="E53" s="64">
        <v>224.6</v>
      </c>
      <c r="F53" s="65">
        <v>34.69</v>
      </c>
      <c r="G53" s="3" t="s">
        <v>12</v>
      </c>
      <c r="H53" s="3">
        <v>46</v>
      </c>
      <c r="I53" s="63">
        <v>1.493E-3</v>
      </c>
      <c r="J53" s="63">
        <v>1.4920000000000001E-3</v>
      </c>
      <c r="K53" s="64">
        <v>97962.2</v>
      </c>
      <c r="L53" s="64">
        <v>146.1</v>
      </c>
      <c r="M53" s="65">
        <v>37.85</v>
      </c>
    </row>
    <row r="54" spans="1:13" x14ac:dyDescent="0.35">
      <c r="A54" s="3">
        <v>47</v>
      </c>
      <c r="B54" s="63">
        <v>2.4510000000000001E-3</v>
      </c>
      <c r="C54" s="63">
        <v>2.4480000000000001E-3</v>
      </c>
      <c r="D54" s="64">
        <v>96341.3</v>
      </c>
      <c r="E54" s="64">
        <v>235.9</v>
      </c>
      <c r="F54" s="65">
        <v>33.770000000000003</v>
      </c>
      <c r="G54" s="3" t="s">
        <v>12</v>
      </c>
      <c r="H54" s="3">
        <v>47</v>
      </c>
      <c r="I54" s="63">
        <v>1.6169999999999999E-3</v>
      </c>
      <c r="J54" s="63">
        <v>1.6149999999999999E-3</v>
      </c>
      <c r="K54" s="64">
        <v>97816</v>
      </c>
      <c r="L54" s="64">
        <v>158</v>
      </c>
      <c r="M54" s="65">
        <v>36.909999999999997</v>
      </c>
    </row>
    <row r="55" spans="1:13" x14ac:dyDescent="0.35">
      <c r="A55" s="3">
        <v>48</v>
      </c>
      <c r="B55" s="63">
        <v>2.6979999999999999E-3</v>
      </c>
      <c r="C55" s="63">
        <v>2.6949999999999999E-3</v>
      </c>
      <c r="D55" s="64">
        <v>96105.4</v>
      </c>
      <c r="E55" s="64">
        <v>259</v>
      </c>
      <c r="F55" s="65">
        <v>32.85</v>
      </c>
      <c r="G55" s="3" t="s">
        <v>12</v>
      </c>
      <c r="H55" s="3">
        <v>48</v>
      </c>
      <c r="I55" s="63">
        <v>1.727E-3</v>
      </c>
      <c r="J55" s="63">
        <v>1.7260000000000001E-3</v>
      </c>
      <c r="K55" s="64">
        <v>97658</v>
      </c>
      <c r="L55" s="64">
        <v>168.6</v>
      </c>
      <c r="M55" s="65">
        <v>35.97</v>
      </c>
    </row>
    <row r="56" spans="1:13" x14ac:dyDescent="0.35">
      <c r="A56" s="3">
        <v>49</v>
      </c>
      <c r="B56" s="63">
        <v>2.9030000000000002E-3</v>
      </c>
      <c r="C56" s="63">
        <v>2.8990000000000001E-3</v>
      </c>
      <c r="D56" s="64">
        <v>95846.399999999994</v>
      </c>
      <c r="E56" s="64">
        <v>277.89999999999998</v>
      </c>
      <c r="F56" s="65">
        <v>31.94</v>
      </c>
      <c r="G56" s="3" t="s">
        <v>12</v>
      </c>
      <c r="H56" s="3">
        <v>49</v>
      </c>
      <c r="I56" s="63">
        <v>1.97E-3</v>
      </c>
      <c r="J56" s="63">
        <v>1.9680000000000001E-3</v>
      </c>
      <c r="K56" s="64">
        <v>97489.5</v>
      </c>
      <c r="L56" s="64">
        <v>191.9</v>
      </c>
      <c r="M56" s="65">
        <v>35.03</v>
      </c>
    </row>
    <row r="57" spans="1:13" x14ac:dyDescent="0.35">
      <c r="A57" s="3">
        <v>50</v>
      </c>
      <c r="B57" s="63">
        <v>3.0950000000000001E-3</v>
      </c>
      <c r="C57" s="63">
        <v>3.0899999999999999E-3</v>
      </c>
      <c r="D57" s="64">
        <v>95568.5</v>
      </c>
      <c r="E57" s="64">
        <v>295.3</v>
      </c>
      <c r="F57" s="65">
        <v>31.03</v>
      </c>
      <c r="G57" s="3" t="s">
        <v>12</v>
      </c>
      <c r="H57" s="3">
        <v>50</v>
      </c>
      <c r="I57" s="63">
        <v>2.1589999999999999E-3</v>
      </c>
      <c r="J57" s="63">
        <v>2.1570000000000001E-3</v>
      </c>
      <c r="K57" s="64">
        <v>97297.600000000006</v>
      </c>
      <c r="L57" s="64">
        <v>209.8</v>
      </c>
      <c r="M57" s="65">
        <v>34.1</v>
      </c>
    </row>
    <row r="58" spans="1:13" x14ac:dyDescent="0.35">
      <c r="A58" s="3">
        <v>51</v>
      </c>
      <c r="B58" s="63">
        <v>3.431E-3</v>
      </c>
      <c r="C58" s="63">
        <v>3.4250000000000001E-3</v>
      </c>
      <c r="D58" s="64">
        <v>95273.2</v>
      </c>
      <c r="E58" s="64">
        <v>326.39999999999998</v>
      </c>
      <c r="F58" s="65">
        <v>30.12</v>
      </c>
      <c r="G58" s="3" t="s">
        <v>12</v>
      </c>
      <c r="H58" s="3">
        <v>51</v>
      </c>
      <c r="I58" s="63">
        <v>2.3900000000000002E-3</v>
      </c>
      <c r="J58" s="63">
        <v>2.3869999999999998E-3</v>
      </c>
      <c r="K58" s="64">
        <v>97087.7</v>
      </c>
      <c r="L58" s="64">
        <v>231.8</v>
      </c>
      <c r="M58" s="65">
        <v>33.17</v>
      </c>
    </row>
    <row r="59" spans="1:13" x14ac:dyDescent="0.35">
      <c r="A59" s="3">
        <v>52</v>
      </c>
      <c r="B59" s="63">
        <v>3.7980000000000002E-3</v>
      </c>
      <c r="C59" s="63">
        <v>3.79E-3</v>
      </c>
      <c r="D59" s="64">
        <v>94946.9</v>
      </c>
      <c r="E59" s="64">
        <v>359.9</v>
      </c>
      <c r="F59" s="65">
        <v>29.23</v>
      </c>
      <c r="G59" s="3" t="s">
        <v>12</v>
      </c>
      <c r="H59" s="3">
        <v>52</v>
      </c>
      <c r="I59" s="63">
        <v>2.6059999999999998E-3</v>
      </c>
      <c r="J59" s="63">
        <v>2.6020000000000001E-3</v>
      </c>
      <c r="K59" s="64">
        <v>96856</v>
      </c>
      <c r="L59" s="64">
        <v>252.1</v>
      </c>
      <c r="M59" s="65">
        <v>32.25</v>
      </c>
    </row>
    <row r="60" spans="1:13" x14ac:dyDescent="0.35">
      <c r="A60" s="3">
        <v>53</v>
      </c>
      <c r="B60" s="63">
        <v>4.202E-3</v>
      </c>
      <c r="C60" s="63">
        <v>4.1929999999999997E-3</v>
      </c>
      <c r="D60" s="64">
        <v>94587</v>
      </c>
      <c r="E60" s="64">
        <v>396.6</v>
      </c>
      <c r="F60" s="65">
        <v>28.33</v>
      </c>
      <c r="G60" s="3" t="s">
        <v>12</v>
      </c>
      <c r="H60" s="3">
        <v>53</v>
      </c>
      <c r="I60" s="63">
        <v>2.8579999999999999E-3</v>
      </c>
      <c r="J60" s="63">
        <v>2.8540000000000002E-3</v>
      </c>
      <c r="K60" s="64">
        <v>96603.9</v>
      </c>
      <c r="L60" s="64">
        <v>275.7</v>
      </c>
      <c r="M60" s="65">
        <v>31.33</v>
      </c>
    </row>
    <row r="61" spans="1:13" x14ac:dyDescent="0.35">
      <c r="A61" s="3">
        <v>54</v>
      </c>
      <c r="B61" s="63">
        <v>4.5620000000000001E-3</v>
      </c>
      <c r="C61" s="63">
        <v>4.5519999999999996E-3</v>
      </c>
      <c r="D61" s="64">
        <v>94190.399999999994</v>
      </c>
      <c r="E61" s="64">
        <v>428.8</v>
      </c>
      <c r="F61" s="65">
        <v>27.45</v>
      </c>
      <c r="G61" s="3" t="s">
        <v>12</v>
      </c>
      <c r="H61" s="3">
        <v>54</v>
      </c>
      <c r="I61" s="63">
        <v>3.0760000000000002E-3</v>
      </c>
      <c r="J61" s="63">
        <v>3.0709999999999999E-3</v>
      </c>
      <c r="K61" s="64">
        <v>96328.2</v>
      </c>
      <c r="L61" s="64">
        <v>295.8</v>
      </c>
      <c r="M61" s="65">
        <v>30.42</v>
      </c>
    </row>
    <row r="62" spans="1:13" x14ac:dyDescent="0.35">
      <c r="A62" s="3">
        <v>55</v>
      </c>
      <c r="B62" s="63">
        <v>4.999E-3</v>
      </c>
      <c r="C62" s="63">
        <v>4.9870000000000001E-3</v>
      </c>
      <c r="D62" s="64">
        <v>93761.600000000006</v>
      </c>
      <c r="E62" s="64">
        <v>467.5</v>
      </c>
      <c r="F62" s="65">
        <v>26.58</v>
      </c>
      <c r="G62" s="3" t="s">
        <v>12</v>
      </c>
      <c r="H62" s="3">
        <v>55</v>
      </c>
      <c r="I62" s="63">
        <v>3.4199999999999999E-3</v>
      </c>
      <c r="J62" s="63">
        <v>3.4139999999999999E-3</v>
      </c>
      <c r="K62" s="64">
        <v>96032.4</v>
      </c>
      <c r="L62" s="64">
        <v>327.9</v>
      </c>
      <c r="M62" s="65">
        <v>29.51</v>
      </c>
    </row>
    <row r="63" spans="1:13" x14ac:dyDescent="0.35">
      <c r="A63" s="3">
        <v>56</v>
      </c>
      <c r="B63" s="63">
        <v>5.6010000000000001E-3</v>
      </c>
      <c r="C63" s="63">
        <v>5.5849999999999997E-3</v>
      </c>
      <c r="D63" s="64">
        <v>93294.1</v>
      </c>
      <c r="E63" s="64">
        <v>521.1</v>
      </c>
      <c r="F63" s="65">
        <v>25.71</v>
      </c>
      <c r="G63" s="3" t="s">
        <v>12</v>
      </c>
      <c r="H63" s="3">
        <v>56</v>
      </c>
      <c r="I63" s="63">
        <v>3.7439999999999999E-3</v>
      </c>
      <c r="J63" s="63">
        <v>3.7369999999999999E-3</v>
      </c>
      <c r="K63" s="64">
        <v>95704.5</v>
      </c>
      <c r="L63" s="64">
        <v>357.6</v>
      </c>
      <c r="M63" s="65">
        <v>28.61</v>
      </c>
    </row>
    <row r="64" spans="1:13" x14ac:dyDescent="0.35">
      <c r="A64" s="3">
        <v>57</v>
      </c>
      <c r="B64" s="63">
        <v>6.1009999999999997E-3</v>
      </c>
      <c r="C64" s="63">
        <v>6.0829999999999999E-3</v>
      </c>
      <c r="D64" s="64">
        <v>92773</v>
      </c>
      <c r="E64" s="64">
        <v>564.29999999999995</v>
      </c>
      <c r="F64" s="65">
        <v>24.85</v>
      </c>
      <c r="G64" s="3" t="s">
        <v>12</v>
      </c>
      <c r="H64" s="3">
        <v>57</v>
      </c>
      <c r="I64" s="63">
        <v>4.0870000000000004E-3</v>
      </c>
      <c r="J64" s="63">
        <v>4.078E-3</v>
      </c>
      <c r="K64" s="64">
        <v>95346.8</v>
      </c>
      <c r="L64" s="64">
        <v>388.8</v>
      </c>
      <c r="M64" s="65">
        <v>27.72</v>
      </c>
    </row>
    <row r="65" spans="1:13" x14ac:dyDescent="0.35">
      <c r="A65" s="3">
        <v>58</v>
      </c>
      <c r="B65" s="63">
        <v>6.7279999999999996E-3</v>
      </c>
      <c r="C65" s="63">
        <v>6.705E-3</v>
      </c>
      <c r="D65" s="64">
        <v>92208.6</v>
      </c>
      <c r="E65" s="64">
        <v>618.29999999999995</v>
      </c>
      <c r="F65" s="65">
        <v>24</v>
      </c>
      <c r="G65" s="3" t="s">
        <v>12</v>
      </c>
      <c r="H65" s="3">
        <v>58</v>
      </c>
      <c r="I65" s="63">
        <v>4.3870000000000003E-3</v>
      </c>
      <c r="J65" s="63">
        <v>4.3769999999999998E-3</v>
      </c>
      <c r="K65" s="64">
        <v>94958</v>
      </c>
      <c r="L65" s="64">
        <v>415.6</v>
      </c>
      <c r="M65" s="65">
        <v>26.83</v>
      </c>
    </row>
    <row r="66" spans="1:13" x14ac:dyDescent="0.35">
      <c r="A66" s="3">
        <v>59</v>
      </c>
      <c r="B66" s="63">
        <v>7.4139999999999996E-3</v>
      </c>
      <c r="C66" s="63">
        <v>7.3870000000000003E-3</v>
      </c>
      <c r="D66" s="64">
        <v>91590.399999999994</v>
      </c>
      <c r="E66" s="64">
        <v>676.6</v>
      </c>
      <c r="F66" s="65">
        <v>23.16</v>
      </c>
      <c r="G66" s="3" t="s">
        <v>12</v>
      </c>
      <c r="H66" s="3">
        <v>59</v>
      </c>
      <c r="I66" s="63">
        <v>4.9399999999999999E-3</v>
      </c>
      <c r="J66" s="63">
        <v>4.9280000000000001E-3</v>
      </c>
      <c r="K66" s="64">
        <v>94542.3</v>
      </c>
      <c r="L66" s="64">
        <v>465.9</v>
      </c>
      <c r="M66" s="65">
        <v>25.94</v>
      </c>
    </row>
    <row r="67" spans="1:13" x14ac:dyDescent="0.35">
      <c r="A67" s="3">
        <v>60</v>
      </c>
      <c r="B67" s="63">
        <v>8.1349999999999999E-3</v>
      </c>
      <c r="C67" s="63">
        <v>8.1019999999999998E-3</v>
      </c>
      <c r="D67" s="64">
        <v>90913.8</v>
      </c>
      <c r="E67" s="64">
        <v>736.5</v>
      </c>
      <c r="F67" s="65">
        <v>22.32</v>
      </c>
      <c r="G67" s="3" t="s">
        <v>12</v>
      </c>
      <c r="H67" s="3">
        <v>60</v>
      </c>
      <c r="I67" s="63">
        <v>5.3249999999999999E-3</v>
      </c>
      <c r="J67" s="63">
        <v>5.3109999999999997E-3</v>
      </c>
      <c r="K67" s="64">
        <v>94076.4</v>
      </c>
      <c r="L67" s="64">
        <v>499.7</v>
      </c>
      <c r="M67" s="65">
        <v>25.07</v>
      </c>
    </row>
    <row r="68" spans="1:13" x14ac:dyDescent="0.35">
      <c r="A68" s="3">
        <v>61</v>
      </c>
      <c r="B68" s="63">
        <v>8.8870000000000008E-3</v>
      </c>
      <c r="C68" s="63">
        <v>8.848E-3</v>
      </c>
      <c r="D68" s="64">
        <v>90177.2</v>
      </c>
      <c r="E68" s="64">
        <v>797.8</v>
      </c>
      <c r="F68" s="65">
        <v>21.5</v>
      </c>
      <c r="G68" s="3" t="s">
        <v>12</v>
      </c>
      <c r="H68" s="3">
        <v>61</v>
      </c>
      <c r="I68" s="63">
        <v>5.862E-3</v>
      </c>
      <c r="J68" s="63">
        <v>5.8450000000000004E-3</v>
      </c>
      <c r="K68" s="64">
        <v>93576.8</v>
      </c>
      <c r="L68" s="64">
        <v>547</v>
      </c>
      <c r="M68" s="65">
        <v>24.2</v>
      </c>
    </row>
    <row r="69" spans="1:13" x14ac:dyDescent="0.35">
      <c r="A69" s="3">
        <v>62</v>
      </c>
      <c r="B69" s="63">
        <v>9.7680000000000006E-3</v>
      </c>
      <c r="C69" s="63">
        <v>9.7210000000000005E-3</v>
      </c>
      <c r="D69" s="64">
        <v>89379.4</v>
      </c>
      <c r="E69" s="64">
        <v>868.8</v>
      </c>
      <c r="F69" s="65">
        <v>20.69</v>
      </c>
      <c r="G69" s="3" t="s">
        <v>12</v>
      </c>
      <c r="H69" s="3">
        <v>62</v>
      </c>
      <c r="I69" s="63">
        <v>6.3410000000000003E-3</v>
      </c>
      <c r="J69" s="63">
        <v>6.3210000000000002E-3</v>
      </c>
      <c r="K69" s="64">
        <v>93029.8</v>
      </c>
      <c r="L69" s="64">
        <v>588</v>
      </c>
      <c r="M69" s="65">
        <v>23.34</v>
      </c>
    </row>
    <row r="70" spans="1:13" x14ac:dyDescent="0.35">
      <c r="A70" s="3">
        <v>63</v>
      </c>
      <c r="B70" s="63">
        <v>1.0460000000000001E-2</v>
      </c>
      <c r="C70" s="63">
        <v>1.0406E-2</v>
      </c>
      <c r="D70" s="64">
        <v>88510.6</v>
      </c>
      <c r="E70" s="64">
        <v>921</v>
      </c>
      <c r="F70" s="65">
        <v>19.89</v>
      </c>
      <c r="G70" s="3" t="s">
        <v>12</v>
      </c>
      <c r="H70" s="3">
        <v>63</v>
      </c>
      <c r="I70" s="63">
        <v>6.8570000000000002E-3</v>
      </c>
      <c r="J70" s="63">
        <v>6.8339999999999998E-3</v>
      </c>
      <c r="K70" s="64">
        <v>92441.8</v>
      </c>
      <c r="L70" s="64">
        <v>631.70000000000005</v>
      </c>
      <c r="M70" s="65">
        <v>22.49</v>
      </c>
    </row>
    <row r="71" spans="1:13" x14ac:dyDescent="0.35">
      <c r="A71" s="3">
        <v>64</v>
      </c>
      <c r="B71" s="63">
        <v>1.1247999999999999E-2</v>
      </c>
      <c r="C71" s="63">
        <v>1.1185E-2</v>
      </c>
      <c r="D71" s="64">
        <v>87589.6</v>
      </c>
      <c r="E71" s="64">
        <v>979.7</v>
      </c>
      <c r="F71" s="65">
        <v>19.09</v>
      </c>
      <c r="G71" s="3" t="s">
        <v>12</v>
      </c>
      <c r="H71" s="3">
        <v>64</v>
      </c>
      <c r="I71" s="63">
        <v>7.3179999999999999E-3</v>
      </c>
      <c r="J71" s="63">
        <v>7.2909999999999997E-3</v>
      </c>
      <c r="K71" s="64">
        <v>91810</v>
      </c>
      <c r="L71" s="64">
        <v>669.4</v>
      </c>
      <c r="M71" s="65">
        <v>21.64</v>
      </c>
    </row>
    <row r="72" spans="1:13" x14ac:dyDescent="0.35">
      <c r="A72" s="3">
        <v>65</v>
      </c>
      <c r="B72" s="63">
        <v>1.2286E-2</v>
      </c>
      <c r="C72" s="63">
        <v>1.2211E-2</v>
      </c>
      <c r="D72" s="64">
        <v>86609.9</v>
      </c>
      <c r="E72" s="64">
        <v>1057.5999999999999</v>
      </c>
      <c r="F72" s="65">
        <v>18.3</v>
      </c>
      <c r="G72" s="3" t="s">
        <v>12</v>
      </c>
      <c r="H72" s="3">
        <v>65</v>
      </c>
      <c r="I72" s="63">
        <v>8.0730000000000003E-3</v>
      </c>
      <c r="J72" s="63">
        <v>8.0409999999999995E-3</v>
      </c>
      <c r="K72" s="64">
        <v>91140.6</v>
      </c>
      <c r="L72" s="64">
        <v>732.8</v>
      </c>
      <c r="M72" s="65">
        <v>20.79</v>
      </c>
    </row>
    <row r="73" spans="1:13" x14ac:dyDescent="0.35">
      <c r="A73" s="3">
        <v>66</v>
      </c>
      <c r="B73" s="63">
        <v>1.3687E-2</v>
      </c>
      <c r="C73" s="63">
        <v>1.3594E-2</v>
      </c>
      <c r="D73" s="64">
        <v>85552.3</v>
      </c>
      <c r="E73" s="64">
        <v>1163</v>
      </c>
      <c r="F73" s="65">
        <v>17.52</v>
      </c>
      <c r="G73" s="3" t="s">
        <v>12</v>
      </c>
      <c r="H73" s="3">
        <v>66</v>
      </c>
      <c r="I73" s="63">
        <v>8.9110000000000005E-3</v>
      </c>
      <c r="J73" s="63">
        <v>8.8719999999999997E-3</v>
      </c>
      <c r="K73" s="64">
        <v>90407.8</v>
      </c>
      <c r="L73" s="64">
        <v>802.1</v>
      </c>
      <c r="M73" s="65">
        <v>19.96</v>
      </c>
    </row>
    <row r="74" spans="1:13" x14ac:dyDescent="0.35">
      <c r="A74" s="3">
        <v>67</v>
      </c>
      <c r="B74" s="63">
        <v>1.5232000000000001E-2</v>
      </c>
      <c r="C74" s="63">
        <v>1.5115999999999999E-2</v>
      </c>
      <c r="D74" s="64">
        <v>84389.3</v>
      </c>
      <c r="E74" s="64">
        <v>1275.7</v>
      </c>
      <c r="F74" s="65">
        <v>16.760000000000002</v>
      </c>
      <c r="G74" s="3" t="s">
        <v>12</v>
      </c>
      <c r="H74" s="3">
        <v>67</v>
      </c>
      <c r="I74" s="63">
        <v>1.0155000000000001E-2</v>
      </c>
      <c r="J74" s="63">
        <v>1.0104E-2</v>
      </c>
      <c r="K74" s="64">
        <v>89605.7</v>
      </c>
      <c r="L74" s="64">
        <v>905.3</v>
      </c>
      <c r="M74" s="65">
        <v>19.13</v>
      </c>
    </row>
    <row r="75" spans="1:13" x14ac:dyDescent="0.35">
      <c r="A75" s="3">
        <v>68</v>
      </c>
      <c r="B75" s="63">
        <v>1.6372000000000001E-2</v>
      </c>
      <c r="C75" s="63">
        <v>1.6239E-2</v>
      </c>
      <c r="D75" s="64">
        <v>83113.7</v>
      </c>
      <c r="E75" s="64">
        <v>1349.7</v>
      </c>
      <c r="F75" s="65">
        <v>16.010000000000002</v>
      </c>
      <c r="G75" s="3" t="s">
        <v>12</v>
      </c>
      <c r="H75" s="3">
        <v>68</v>
      </c>
      <c r="I75" s="63">
        <v>1.0808E-2</v>
      </c>
      <c r="J75" s="63">
        <v>1.0749999999999999E-2</v>
      </c>
      <c r="K75" s="64">
        <v>88700.4</v>
      </c>
      <c r="L75" s="64">
        <v>953.5</v>
      </c>
      <c r="M75" s="65">
        <v>18.32</v>
      </c>
    </row>
    <row r="76" spans="1:13" x14ac:dyDescent="0.35">
      <c r="A76" s="3">
        <v>69</v>
      </c>
      <c r="B76" s="63">
        <v>1.8301999999999999E-2</v>
      </c>
      <c r="C76" s="63">
        <v>1.8135999999999999E-2</v>
      </c>
      <c r="D76" s="64">
        <v>81764</v>
      </c>
      <c r="E76" s="64">
        <v>1482.9</v>
      </c>
      <c r="F76" s="65">
        <v>15.26</v>
      </c>
      <c r="G76" s="3" t="s">
        <v>12</v>
      </c>
      <c r="H76" s="3">
        <v>69</v>
      </c>
      <c r="I76" s="63">
        <v>1.1932E-2</v>
      </c>
      <c r="J76" s="63">
        <v>1.1861999999999999E-2</v>
      </c>
      <c r="K76" s="64">
        <v>87746.8</v>
      </c>
      <c r="L76" s="64">
        <v>1040.8</v>
      </c>
      <c r="M76" s="65">
        <v>17.52</v>
      </c>
    </row>
    <row r="77" spans="1:13" x14ac:dyDescent="0.35">
      <c r="A77" s="3">
        <v>70</v>
      </c>
      <c r="B77" s="63">
        <v>2.0936E-2</v>
      </c>
      <c r="C77" s="63">
        <v>2.0719000000000001E-2</v>
      </c>
      <c r="D77" s="64">
        <v>80281.100000000006</v>
      </c>
      <c r="E77" s="64">
        <v>1663.4</v>
      </c>
      <c r="F77" s="65">
        <v>14.53</v>
      </c>
      <c r="G77" s="3" t="s">
        <v>12</v>
      </c>
      <c r="H77" s="3">
        <v>70</v>
      </c>
      <c r="I77" s="63">
        <v>1.3586000000000001E-2</v>
      </c>
      <c r="J77" s="63">
        <v>1.3495E-2</v>
      </c>
      <c r="K77" s="64">
        <v>86706</v>
      </c>
      <c r="L77" s="64">
        <v>1170.0999999999999</v>
      </c>
      <c r="M77" s="65">
        <v>16.72</v>
      </c>
    </row>
    <row r="78" spans="1:13" x14ac:dyDescent="0.35">
      <c r="A78" s="3">
        <v>71</v>
      </c>
      <c r="B78" s="63">
        <v>2.3104E-2</v>
      </c>
      <c r="C78" s="63">
        <v>2.2839999999999999E-2</v>
      </c>
      <c r="D78" s="64">
        <v>78617.7</v>
      </c>
      <c r="E78" s="64">
        <v>1795.6</v>
      </c>
      <c r="F78" s="65">
        <v>13.83</v>
      </c>
      <c r="G78" s="3" t="s">
        <v>12</v>
      </c>
      <c r="H78" s="3">
        <v>71</v>
      </c>
      <c r="I78" s="63">
        <v>1.4734000000000001E-2</v>
      </c>
      <c r="J78" s="63">
        <v>1.4626999999999999E-2</v>
      </c>
      <c r="K78" s="64">
        <v>85536</v>
      </c>
      <c r="L78" s="64">
        <v>1251.0999999999999</v>
      </c>
      <c r="M78" s="65">
        <v>15.94</v>
      </c>
    </row>
    <row r="79" spans="1:13" x14ac:dyDescent="0.35">
      <c r="A79" s="3">
        <v>72</v>
      </c>
      <c r="B79" s="63">
        <v>2.5908E-2</v>
      </c>
      <c r="C79" s="63">
        <v>2.5576999999999999E-2</v>
      </c>
      <c r="D79" s="64">
        <v>76822.100000000006</v>
      </c>
      <c r="E79" s="64">
        <v>1964.9</v>
      </c>
      <c r="F79" s="65">
        <v>13.14</v>
      </c>
      <c r="G79" s="3" t="s">
        <v>12</v>
      </c>
      <c r="H79" s="3">
        <v>72</v>
      </c>
      <c r="I79" s="63">
        <v>1.6867E-2</v>
      </c>
      <c r="J79" s="63">
        <v>1.6726000000000001E-2</v>
      </c>
      <c r="K79" s="64">
        <v>84284.800000000003</v>
      </c>
      <c r="L79" s="64">
        <v>1409.7</v>
      </c>
      <c r="M79" s="65">
        <v>15.17</v>
      </c>
    </row>
    <row r="80" spans="1:13" x14ac:dyDescent="0.35">
      <c r="A80" s="3">
        <v>73</v>
      </c>
      <c r="B80" s="63">
        <v>2.7744000000000001E-2</v>
      </c>
      <c r="C80" s="63">
        <v>2.7363999999999999E-2</v>
      </c>
      <c r="D80" s="64">
        <v>74857.2</v>
      </c>
      <c r="E80" s="64">
        <v>2048.4</v>
      </c>
      <c r="F80" s="65">
        <v>12.48</v>
      </c>
      <c r="G80" s="3" t="s">
        <v>12</v>
      </c>
      <c r="H80" s="3">
        <v>73</v>
      </c>
      <c r="I80" s="63">
        <v>1.8388000000000002E-2</v>
      </c>
      <c r="J80" s="63">
        <v>1.8221000000000001E-2</v>
      </c>
      <c r="K80" s="64">
        <v>82875.100000000006</v>
      </c>
      <c r="L80" s="64">
        <v>1510</v>
      </c>
      <c r="M80" s="65">
        <v>14.42</v>
      </c>
    </row>
    <row r="81" spans="1:13" x14ac:dyDescent="0.35">
      <c r="A81" s="3">
        <v>74</v>
      </c>
      <c r="B81" s="63">
        <v>3.0936999999999999E-2</v>
      </c>
      <c r="C81" s="63">
        <v>3.0464999999999999E-2</v>
      </c>
      <c r="D81" s="64">
        <v>72808.800000000003</v>
      </c>
      <c r="E81" s="64">
        <v>2218.1999999999998</v>
      </c>
      <c r="F81" s="65">
        <v>11.81</v>
      </c>
      <c r="G81" s="3" t="s">
        <v>12</v>
      </c>
      <c r="H81" s="3">
        <v>74</v>
      </c>
      <c r="I81" s="63">
        <v>2.0648E-2</v>
      </c>
      <c r="J81" s="63">
        <v>2.0437E-2</v>
      </c>
      <c r="K81" s="64">
        <v>81365.100000000006</v>
      </c>
      <c r="L81" s="64">
        <v>1662.8</v>
      </c>
      <c r="M81" s="65">
        <v>13.68</v>
      </c>
    </row>
    <row r="82" spans="1:13" x14ac:dyDescent="0.35">
      <c r="A82" s="3">
        <v>75</v>
      </c>
      <c r="B82" s="63">
        <v>3.3985000000000001E-2</v>
      </c>
      <c r="C82" s="63">
        <v>3.3418000000000003E-2</v>
      </c>
      <c r="D82" s="64">
        <v>70590.7</v>
      </c>
      <c r="E82" s="64">
        <v>2359</v>
      </c>
      <c r="F82" s="65">
        <v>11.17</v>
      </c>
      <c r="G82" s="3" t="s">
        <v>12</v>
      </c>
      <c r="H82" s="3">
        <v>75</v>
      </c>
      <c r="I82" s="63">
        <v>2.2860999999999999E-2</v>
      </c>
      <c r="J82" s="63">
        <v>2.2603000000000002E-2</v>
      </c>
      <c r="K82" s="64">
        <v>79702.3</v>
      </c>
      <c r="L82" s="64">
        <v>1801.5</v>
      </c>
      <c r="M82" s="65">
        <v>12.95</v>
      </c>
    </row>
    <row r="83" spans="1:13" x14ac:dyDescent="0.35">
      <c r="A83" s="3">
        <v>76</v>
      </c>
      <c r="B83" s="63">
        <v>3.7939000000000001E-2</v>
      </c>
      <c r="C83" s="63">
        <v>3.7232000000000001E-2</v>
      </c>
      <c r="D83" s="64">
        <v>68231.7</v>
      </c>
      <c r="E83" s="64">
        <v>2540.4</v>
      </c>
      <c r="F83" s="65">
        <v>10.54</v>
      </c>
      <c r="G83" s="3" t="s">
        <v>12</v>
      </c>
      <c r="H83" s="3">
        <v>76</v>
      </c>
      <c r="I83" s="63">
        <v>2.5613E-2</v>
      </c>
      <c r="J83" s="63">
        <v>2.5288999999999999E-2</v>
      </c>
      <c r="K83" s="64">
        <v>77900.800000000003</v>
      </c>
      <c r="L83" s="64">
        <v>1970</v>
      </c>
      <c r="M83" s="65">
        <v>12.24</v>
      </c>
    </row>
    <row r="84" spans="1:13" x14ac:dyDescent="0.35">
      <c r="A84" s="3">
        <v>77</v>
      </c>
      <c r="B84" s="63">
        <v>4.1571999999999998E-2</v>
      </c>
      <c r="C84" s="63">
        <v>4.0725999999999998E-2</v>
      </c>
      <c r="D84" s="64">
        <v>65691.3</v>
      </c>
      <c r="E84" s="64">
        <v>2675.3</v>
      </c>
      <c r="F84" s="65">
        <v>9.92</v>
      </c>
      <c r="G84" s="3" t="s">
        <v>12</v>
      </c>
      <c r="H84" s="3">
        <v>77</v>
      </c>
      <c r="I84" s="63">
        <v>2.8981E-2</v>
      </c>
      <c r="J84" s="63">
        <v>2.8566999999999999E-2</v>
      </c>
      <c r="K84" s="64">
        <v>75930.7</v>
      </c>
      <c r="L84" s="64">
        <v>2169.1</v>
      </c>
      <c r="M84" s="65">
        <v>11.55</v>
      </c>
    </row>
    <row r="85" spans="1:13" x14ac:dyDescent="0.35">
      <c r="A85" s="3">
        <v>78</v>
      </c>
      <c r="B85" s="63">
        <v>4.6897000000000001E-2</v>
      </c>
      <c r="C85" s="63">
        <v>4.5823000000000003E-2</v>
      </c>
      <c r="D85" s="64">
        <v>63016</v>
      </c>
      <c r="E85" s="64">
        <v>2887.6</v>
      </c>
      <c r="F85" s="65">
        <v>9.32</v>
      </c>
      <c r="G85" s="3" t="s">
        <v>12</v>
      </c>
      <c r="H85" s="3">
        <v>78</v>
      </c>
      <c r="I85" s="63">
        <v>3.2551999999999998E-2</v>
      </c>
      <c r="J85" s="63">
        <v>3.2030999999999997E-2</v>
      </c>
      <c r="K85" s="64">
        <v>73761.600000000006</v>
      </c>
      <c r="L85" s="64">
        <v>2362.6</v>
      </c>
      <c r="M85" s="65">
        <v>10.87</v>
      </c>
    </row>
    <row r="86" spans="1:13" x14ac:dyDescent="0.35">
      <c r="A86" s="3">
        <v>79</v>
      </c>
      <c r="B86" s="63">
        <v>5.1980999999999999E-2</v>
      </c>
      <c r="C86" s="63">
        <v>5.0664000000000001E-2</v>
      </c>
      <c r="D86" s="64">
        <v>60128.4</v>
      </c>
      <c r="E86" s="64">
        <v>3046.3</v>
      </c>
      <c r="F86" s="65">
        <v>8.75</v>
      </c>
      <c r="G86" s="3" t="s">
        <v>12</v>
      </c>
      <c r="H86" s="3">
        <v>79</v>
      </c>
      <c r="I86" s="63">
        <v>3.6837000000000002E-2</v>
      </c>
      <c r="J86" s="63">
        <v>3.6171000000000002E-2</v>
      </c>
      <c r="K86" s="64">
        <v>71399</v>
      </c>
      <c r="L86" s="64">
        <v>2582.6</v>
      </c>
      <c r="M86" s="65">
        <v>10.210000000000001</v>
      </c>
    </row>
    <row r="87" spans="1:13" x14ac:dyDescent="0.35">
      <c r="A87" s="3">
        <v>80</v>
      </c>
      <c r="B87" s="63">
        <v>5.8692000000000001E-2</v>
      </c>
      <c r="C87" s="63">
        <v>5.7019E-2</v>
      </c>
      <c r="D87" s="64">
        <v>57082</v>
      </c>
      <c r="E87" s="64">
        <v>3254.7</v>
      </c>
      <c r="F87" s="65">
        <v>8.19</v>
      </c>
      <c r="G87" s="3" t="s">
        <v>12</v>
      </c>
      <c r="H87" s="3">
        <v>80</v>
      </c>
      <c r="I87" s="63">
        <v>4.2125999999999997E-2</v>
      </c>
      <c r="J87" s="63">
        <v>4.1257000000000002E-2</v>
      </c>
      <c r="K87" s="64">
        <v>68816.399999999994</v>
      </c>
      <c r="L87" s="64">
        <v>2839.1</v>
      </c>
      <c r="M87" s="65">
        <v>9.58</v>
      </c>
    </row>
    <row r="88" spans="1:13" x14ac:dyDescent="0.35">
      <c r="A88" s="3">
        <v>81</v>
      </c>
      <c r="B88" s="63">
        <v>6.6494999999999999E-2</v>
      </c>
      <c r="C88" s="63">
        <v>6.4354999999999996E-2</v>
      </c>
      <c r="D88" s="64">
        <v>53827.3</v>
      </c>
      <c r="E88" s="64">
        <v>3464.1</v>
      </c>
      <c r="F88" s="65">
        <v>7.65</v>
      </c>
      <c r="G88" s="3" t="s">
        <v>12</v>
      </c>
      <c r="H88" s="3">
        <v>81</v>
      </c>
      <c r="I88" s="63">
        <v>4.7241999999999999E-2</v>
      </c>
      <c r="J88" s="63">
        <v>4.6151999999999999E-2</v>
      </c>
      <c r="K88" s="64">
        <v>65977.3</v>
      </c>
      <c r="L88" s="64">
        <v>3045</v>
      </c>
      <c r="M88" s="65">
        <v>8.9700000000000006</v>
      </c>
    </row>
    <row r="89" spans="1:13" x14ac:dyDescent="0.35">
      <c r="A89" s="3">
        <v>82</v>
      </c>
      <c r="B89" s="63">
        <v>7.5712000000000002E-2</v>
      </c>
      <c r="C89" s="63">
        <v>7.2950000000000001E-2</v>
      </c>
      <c r="D89" s="64">
        <v>50363.199999999997</v>
      </c>
      <c r="E89" s="64">
        <v>3674</v>
      </c>
      <c r="F89" s="65">
        <v>7.15</v>
      </c>
      <c r="G89" s="3" t="s">
        <v>12</v>
      </c>
      <c r="H89" s="3">
        <v>82</v>
      </c>
      <c r="I89" s="63">
        <v>5.3879000000000003E-2</v>
      </c>
      <c r="J89" s="63">
        <v>5.2464999999999998E-2</v>
      </c>
      <c r="K89" s="64">
        <v>62932.3</v>
      </c>
      <c r="L89" s="64">
        <v>3301.8</v>
      </c>
      <c r="M89" s="65">
        <v>8.3800000000000008</v>
      </c>
    </row>
    <row r="90" spans="1:13" x14ac:dyDescent="0.35">
      <c r="A90" s="3">
        <v>83</v>
      </c>
      <c r="B90" s="63">
        <v>8.4621000000000002E-2</v>
      </c>
      <c r="C90" s="63">
        <v>8.1185999999999994E-2</v>
      </c>
      <c r="D90" s="64">
        <v>46689.2</v>
      </c>
      <c r="E90" s="64">
        <v>3790.5</v>
      </c>
      <c r="F90" s="65">
        <v>6.67</v>
      </c>
      <c r="G90" s="3" t="s">
        <v>12</v>
      </c>
      <c r="H90" s="3">
        <v>83</v>
      </c>
      <c r="I90" s="63">
        <v>6.1634000000000001E-2</v>
      </c>
      <c r="J90" s="63">
        <v>5.9790999999999997E-2</v>
      </c>
      <c r="K90" s="64">
        <v>59630.5</v>
      </c>
      <c r="L90" s="64">
        <v>3565.4</v>
      </c>
      <c r="M90" s="65">
        <v>7.82</v>
      </c>
    </row>
    <row r="91" spans="1:13" x14ac:dyDescent="0.35">
      <c r="A91" s="3">
        <v>84</v>
      </c>
      <c r="B91" s="63">
        <v>9.4707E-2</v>
      </c>
      <c r="C91" s="63">
        <v>9.0425000000000005E-2</v>
      </c>
      <c r="D91" s="64">
        <v>42898.7</v>
      </c>
      <c r="E91" s="64">
        <v>3879.1</v>
      </c>
      <c r="F91" s="65">
        <v>6.21</v>
      </c>
      <c r="G91" s="3" t="s">
        <v>12</v>
      </c>
      <c r="H91" s="3">
        <v>84</v>
      </c>
      <c r="I91" s="63">
        <v>7.0402999999999993E-2</v>
      </c>
      <c r="J91" s="63">
        <v>6.8009E-2</v>
      </c>
      <c r="K91" s="64">
        <v>56065.2</v>
      </c>
      <c r="L91" s="64">
        <v>3812.9</v>
      </c>
      <c r="M91" s="65">
        <v>7.28</v>
      </c>
    </row>
    <row r="92" spans="1:13" x14ac:dyDescent="0.35">
      <c r="A92" s="3">
        <v>85</v>
      </c>
      <c r="B92" s="63">
        <v>0.10646799999999999</v>
      </c>
      <c r="C92" s="63">
        <v>0.101086</v>
      </c>
      <c r="D92" s="64">
        <v>39019.599999999999</v>
      </c>
      <c r="E92" s="64">
        <v>3944.3</v>
      </c>
      <c r="F92" s="65">
        <v>5.78</v>
      </c>
      <c r="G92" s="3" t="s">
        <v>12</v>
      </c>
      <c r="H92" s="3">
        <v>85</v>
      </c>
      <c r="I92" s="63">
        <v>7.9644999999999994E-2</v>
      </c>
      <c r="J92" s="63">
        <v>7.6594999999999996E-2</v>
      </c>
      <c r="K92" s="64">
        <v>52252.2</v>
      </c>
      <c r="L92" s="64">
        <v>4002.3</v>
      </c>
      <c r="M92" s="65">
        <v>6.77</v>
      </c>
    </row>
    <row r="93" spans="1:13" x14ac:dyDescent="0.35">
      <c r="A93" s="3">
        <v>86</v>
      </c>
      <c r="B93" s="63">
        <v>0.11923499999999999</v>
      </c>
      <c r="C93" s="63">
        <v>0.112526</v>
      </c>
      <c r="D93" s="64">
        <v>35075.300000000003</v>
      </c>
      <c r="E93" s="64">
        <v>3946.9</v>
      </c>
      <c r="F93" s="65">
        <v>5.38</v>
      </c>
      <c r="G93" s="3" t="s">
        <v>12</v>
      </c>
      <c r="H93" s="3">
        <v>86</v>
      </c>
      <c r="I93" s="63">
        <v>8.9928999999999995E-2</v>
      </c>
      <c r="J93" s="63">
        <v>8.6059999999999998E-2</v>
      </c>
      <c r="K93" s="64">
        <v>48250</v>
      </c>
      <c r="L93" s="64">
        <v>4152.3999999999996</v>
      </c>
      <c r="M93" s="65">
        <v>6.3</v>
      </c>
    </row>
    <row r="94" spans="1:13" x14ac:dyDescent="0.35">
      <c r="A94" s="3">
        <v>87</v>
      </c>
      <c r="B94" s="63">
        <v>0.133052</v>
      </c>
      <c r="C94" s="63">
        <v>0.124753</v>
      </c>
      <c r="D94" s="64">
        <v>31128.400000000001</v>
      </c>
      <c r="E94" s="64">
        <v>3883.4</v>
      </c>
      <c r="F94" s="65">
        <v>4.99</v>
      </c>
      <c r="G94" s="3" t="s">
        <v>12</v>
      </c>
      <c r="H94" s="3">
        <v>87</v>
      </c>
      <c r="I94" s="63">
        <v>0.10115300000000001</v>
      </c>
      <c r="J94" s="63">
        <v>9.6282999999999994E-2</v>
      </c>
      <c r="K94" s="64">
        <v>44097.599999999999</v>
      </c>
      <c r="L94" s="64">
        <v>4245.8999999999996</v>
      </c>
      <c r="M94" s="65">
        <v>5.84</v>
      </c>
    </row>
    <row r="95" spans="1:13" x14ac:dyDescent="0.35">
      <c r="A95" s="3">
        <v>88</v>
      </c>
      <c r="B95" s="63">
        <v>0.14912400000000001</v>
      </c>
      <c r="C95" s="63">
        <v>0.13877700000000001</v>
      </c>
      <c r="D95" s="64">
        <v>27245</v>
      </c>
      <c r="E95" s="64">
        <v>3781</v>
      </c>
      <c r="F95" s="65">
        <v>4.63</v>
      </c>
      <c r="G95" s="3" t="s">
        <v>12</v>
      </c>
      <c r="H95" s="3">
        <v>88</v>
      </c>
      <c r="I95" s="63">
        <v>0.114062</v>
      </c>
      <c r="J95" s="63">
        <v>0.107908</v>
      </c>
      <c r="K95" s="64">
        <v>39851.699999999997</v>
      </c>
      <c r="L95" s="64">
        <v>4300.3</v>
      </c>
      <c r="M95" s="65">
        <v>5.41</v>
      </c>
    </row>
    <row r="96" spans="1:13" x14ac:dyDescent="0.35">
      <c r="A96" s="3">
        <v>89</v>
      </c>
      <c r="B96" s="63">
        <v>0.166906</v>
      </c>
      <c r="C96" s="63">
        <v>0.15404999999999999</v>
      </c>
      <c r="D96" s="64">
        <v>23464</v>
      </c>
      <c r="E96" s="64">
        <v>3614.6</v>
      </c>
      <c r="F96" s="65">
        <v>4.3</v>
      </c>
      <c r="G96" s="3" t="s">
        <v>12</v>
      </c>
      <c r="H96" s="3">
        <v>89</v>
      </c>
      <c r="I96" s="63">
        <v>0.12973799999999999</v>
      </c>
      <c r="J96" s="63">
        <v>0.121834</v>
      </c>
      <c r="K96" s="64">
        <v>35551.4</v>
      </c>
      <c r="L96" s="64">
        <v>4331.3999999999996</v>
      </c>
      <c r="M96" s="65">
        <v>5</v>
      </c>
    </row>
    <row r="97" spans="1:13" x14ac:dyDescent="0.35">
      <c r="A97" s="3">
        <v>90</v>
      </c>
      <c r="B97" s="63">
        <v>0.183361</v>
      </c>
      <c r="C97" s="63">
        <v>0.167962</v>
      </c>
      <c r="D97" s="64">
        <v>19849.400000000001</v>
      </c>
      <c r="E97" s="64">
        <v>3334</v>
      </c>
      <c r="F97" s="65">
        <v>3.99</v>
      </c>
      <c r="G97" s="3" t="s">
        <v>12</v>
      </c>
      <c r="H97" s="3">
        <v>90</v>
      </c>
      <c r="I97" s="63">
        <v>0.14646000000000001</v>
      </c>
      <c r="J97" s="63">
        <v>0.136467</v>
      </c>
      <c r="K97" s="64">
        <v>31220</v>
      </c>
      <c r="L97" s="64">
        <v>4260.5</v>
      </c>
      <c r="M97" s="65">
        <v>4.63</v>
      </c>
    </row>
    <row r="98" spans="1:13" x14ac:dyDescent="0.35">
      <c r="A98" s="3">
        <v>91</v>
      </c>
      <c r="B98" s="63">
        <v>0.20105700000000001</v>
      </c>
      <c r="C98" s="63">
        <v>0.18269099999999999</v>
      </c>
      <c r="D98" s="64">
        <v>16515.5</v>
      </c>
      <c r="E98" s="64">
        <v>3017.2</v>
      </c>
      <c r="F98" s="65">
        <v>3.7</v>
      </c>
      <c r="G98" s="3" t="s">
        <v>12</v>
      </c>
      <c r="H98" s="3">
        <v>91</v>
      </c>
      <c r="I98" s="63">
        <v>0.16154399999999999</v>
      </c>
      <c r="J98" s="63">
        <v>0.14947099999999999</v>
      </c>
      <c r="K98" s="64">
        <v>26959.5</v>
      </c>
      <c r="L98" s="64">
        <v>4029.7</v>
      </c>
      <c r="M98" s="65">
        <v>4.28</v>
      </c>
    </row>
    <row r="99" spans="1:13" x14ac:dyDescent="0.35">
      <c r="A99" s="3">
        <v>92</v>
      </c>
      <c r="B99" s="63">
        <v>0.22520100000000001</v>
      </c>
      <c r="C99" s="63">
        <v>0.20241000000000001</v>
      </c>
      <c r="D99" s="64">
        <v>13498.2</v>
      </c>
      <c r="E99" s="64">
        <v>2732.2</v>
      </c>
      <c r="F99" s="65">
        <v>3.41</v>
      </c>
      <c r="G99" s="3" t="s">
        <v>12</v>
      </c>
      <c r="H99" s="3">
        <v>92</v>
      </c>
      <c r="I99" s="63">
        <v>0.183472</v>
      </c>
      <c r="J99" s="63">
        <v>0.16805500000000001</v>
      </c>
      <c r="K99" s="64">
        <v>22929.9</v>
      </c>
      <c r="L99" s="64">
        <v>3853.5</v>
      </c>
      <c r="M99" s="65">
        <v>3.95</v>
      </c>
    </row>
    <row r="100" spans="1:13" x14ac:dyDescent="0.35">
      <c r="A100" s="3">
        <v>93</v>
      </c>
      <c r="B100" s="63">
        <v>0.25291799999999998</v>
      </c>
      <c r="C100" s="63">
        <v>0.224525</v>
      </c>
      <c r="D100" s="64">
        <v>10766.1</v>
      </c>
      <c r="E100" s="64">
        <v>2417.1999999999998</v>
      </c>
      <c r="F100" s="65">
        <v>3.15</v>
      </c>
      <c r="G100" s="3" t="s">
        <v>12</v>
      </c>
      <c r="H100" s="3">
        <v>93</v>
      </c>
      <c r="I100" s="63">
        <v>0.20455999999999999</v>
      </c>
      <c r="J100" s="63">
        <v>0.18557899999999999</v>
      </c>
      <c r="K100" s="64">
        <v>19076.400000000001</v>
      </c>
      <c r="L100" s="64">
        <v>3540.2</v>
      </c>
      <c r="M100" s="65">
        <v>3.64</v>
      </c>
    </row>
    <row r="101" spans="1:13" x14ac:dyDescent="0.35">
      <c r="A101" s="3">
        <v>94</v>
      </c>
      <c r="B101" s="63">
        <v>0.27737499999999998</v>
      </c>
      <c r="C101" s="63">
        <v>0.243592</v>
      </c>
      <c r="D101" s="64">
        <v>8348.7999999999993</v>
      </c>
      <c r="E101" s="64">
        <v>2033.7</v>
      </c>
      <c r="F101" s="65">
        <v>2.92</v>
      </c>
      <c r="G101" s="3" t="s">
        <v>12</v>
      </c>
      <c r="H101" s="3">
        <v>94</v>
      </c>
      <c r="I101" s="63">
        <v>0.23308000000000001</v>
      </c>
      <c r="J101" s="63">
        <v>0.20875199999999999</v>
      </c>
      <c r="K101" s="64">
        <v>15536.2</v>
      </c>
      <c r="L101" s="64">
        <v>3243.2</v>
      </c>
      <c r="M101" s="65">
        <v>3.36</v>
      </c>
    </row>
    <row r="102" spans="1:13" x14ac:dyDescent="0.35">
      <c r="A102" s="3">
        <v>95</v>
      </c>
      <c r="B102" s="63">
        <v>0.31160900000000002</v>
      </c>
      <c r="C102" s="63">
        <v>0.26960299999999998</v>
      </c>
      <c r="D102" s="64">
        <v>6315.1</v>
      </c>
      <c r="E102" s="64">
        <v>1702.6</v>
      </c>
      <c r="F102" s="65">
        <v>2.7</v>
      </c>
      <c r="G102" s="3" t="s">
        <v>12</v>
      </c>
      <c r="H102" s="3">
        <v>95</v>
      </c>
      <c r="I102" s="63">
        <v>0.25828299999999998</v>
      </c>
      <c r="J102" s="63">
        <v>0.228743</v>
      </c>
      <c r="K102" s="64">
        <v>12293</v>
      </c>
      <c r="L102" s="64">
        <v>2811.9</v>
      </c>
      <c r="M102" s="65">
        <v>3.11</v>
      </c>
    </row>
    <row r="103" spans="1:13" x14ac:dyDescent="0.35">
      <c r="A103" s="3">
        <v>96</v>
      </c>
      <c r="B103" s="63">
        <v>0.34370000000000001</v>
      </c>
      <c r="C103" s="63">
        <v>0.29329699999999997</v>
      </c>
      <c r="D103" s="64">
        <v>4612.5</v>
      </c>
      <c r="E103" s="64">
        <v>1352.8</v>
      </c>
      <c r="F103" s="65">
        <v>2.5099999999999998</v>
      </c>
      <c r="G103" s="3" t="s">
        <v>12</v>
      </c>
      <c r="H103" s="3">
        <v>96</v>
      </c>
      <c r="I103" s="63">
        <v>0.28738399999999997</v>
      </c>
      <c r="J103" s="63">
        <v>0.25127699999999997</v>
      </c>
      <c r="K103" s="64">
        <v>9481.1</v>
      </c>
      <c r="L103" s="64">
        <v>2382.4</v>
      </c>
      <c r="M103" s="65">
        <v>2.89</v>
      </c>
    </row>
    <row r="104" spans="1:13" x14ac:dyDescent="0.35">
      <c r="A104" s="3">
        <v>97</v>
      </c>
      <c r="B104" s="63">
        <v>0.37906699999999999</v>
      </c>
      <c r="C104" s="63">
        <v>0.31866899999999998</v>
      </c>
      <c r="D104" s="64">
        <v>3259.7</v>
      </c>
      <c r="E104" s="64">
        <v>1038.8</v>
      </c>
      <c r="F104" s="65">
        <v>2.34</v>
      </c>
      <c r="G104" s="3" t="s">
        <v>12</v>
      </c>
      <c r="H104" s="3">
        <v>97</v>
      </c>
      <c r="I104" s="63">
        <v>0.31063800000000003</v>
      </c>
      <c r="J104" s="63">
        <v>0.26887699999999998</v>
      </c>
      <c r="K104" s="64">
        <v>7098.7</v>
      </c>
      <c r="L104" s="64">
        <v>1908.7</v>
      </c>
      <c r="M104" s="65">
        <v>2.69</v>
      </c>
    </row>
    <row r="105" spans="1:13" x14ac:dyDescent="0.35">
      <c r="A105" s="3">
        <v>98</v>
      </c>
      <c r="B105" s="63">
        <v>0.400922</v>
      </c>
      <c r="C105" s="63">
        <v>0.33397399999999999</v>
      </c>
      <c r="D105" s="64">
        <v>2220.9</v>
      </c>
      <c r="E105" s="64">
        <v>741.7</v>
      </c>
      <c r="F105" s="65">
        <v>2.2000000000000002</v>
      </c>
      <c r="G105" s="3" t="s">
        <v>12</v>
      </c>
      <c r="H105" s="3">
        <v>98</v>
      </c>
      <c r="I105" s="63">
        <v>0.34064899999999998</v>
      </c>
      <c r="J105" s="63">
        <v>0.291072</v>
      </c>
      <c r="K105" s="64">
        <v>5190</v>
      </c>
      <c r="L105" s="64">
        <v>1510.7</v>
      </c>
      <c r="M105" s="65">
        <v>2.4900000000000002</v>
      </c>
    </row>
    <row r="106" spans="1:13" x14ac:dyDescent="0.35">
      <c r="A106" s="3">
        <v>99</v>
      </c>
      <c r="B106" s="63">
        <v>0.449716</v>
      </c>
      <c r="C106" s="63">
        <v>0.36715799999999998</v>
      </c>
      <c r="D106" s="64">
        <v>1479.2</v>
      </c>
      <c r="E106" s="64">
        <v>543.1</v>
      </c>
      <c r="F106" s="65">
        <v>2.06</v>
      </c>
      <c r="G106" s="3" t="s">
        <v>12</v>
      </c>
      <c r="H106" s="3">
        <v>99</v>
      </c>
      <c r="I106" s="63">
        <v>0.37895899999999999</v>
      </c>
      <c r="J106" s="63">
        <v>0.31859199999999999</v>
      </c>
      <c r="K106" s="64">
        <v>3679.3</v>
      </c>
      <c r="L106" s="64">
        <v>1172.2</v>
      </c>
      <c r="M106" s="65">
        <v>2.31</v>
      </c>
    </row>
    <row r="107" spans="1:13" x14ac:dyDescent="0.35">
      <c r="A107" s="3">
        <v>100</v>
      </c>
      <c r="B107" s="3">
        <v>0.47331099999999998</v>
      </c>
      <c r="C107" s="3">
        <v>0.38273499999999999</v>
      </c>
      <c r="D107" s="3">
        <v>936.1</v>
      </c>
      <c r="E107" s="3">
        <v>358.3</v>
      </c>
      <c r="F107" s="3">
        <v>1.96</v>
      </c>
      <c r="G107" s="3" t="s">
        <v>12</v>
      </c>
      <c r="H107" s="3">
        <v>100</v>
      </c>
      <c r="I107" s="3">
        <v>0.40978799999999999</v>
      </c>
      <c r="J107" s="3">
        <v>0.34010299999999999</v>
      </c>
      <c r="K107" s="3">
        <v>2507.1</v>
      </c>
      <c r="L107" s="3">
        <v>852.7</v>
      </c>
      <c r="M107" s="3">
        <v>2.16</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42</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4.7270000000000003E-3</v>
      </c>
      <c r="C7" s="63">
        <v>4.7159999999999997E-3</v>
      </c>
      <c r="D7" s="64">
        <v>100000</v>
      </c>
      <c r="E7" s="64">
        <v>471.6</v>
      </c>
      <c r="F7" s="65">
        <v>78.73</v>
      </c>
      <c r="G7" s="3" t="s">
        <v>12</v>
      </c>
      <c r="H7" s="3">
        <v>0</v>
      </c>
      <c r="I7" s="63">
        <v>3.7789999999999998E-3</v>
      </c>
      <c r="J7" s="63">
        <v>3.7720000000000002E-3</v>
      </c>
      <c r="K7" s="64">
        <v>100000</v>
      </c>
      <c r="L7" s="64">
        <v>377.2</v>
      </c>
      <c r="M7" s="65">
        <v>82.59</v>
      </c>
    </row>
    <row r="8" spans="1:13" x14ac:dyDescent="0.35">
      <c r="A8" s="3">
        <v>1</v>
      </c>
      <c r="B8" s="63">
        <v>3.3700000000000001E-4</v>
      </c>
      <c r="C8" s="63">
        <v>3.3700000000000001E-4</v>
      </c>
      <c r="D8" s="64">
        <v>99528.4</v>
      </c>
      <c r="E8" s="64">
        <v>33.6</v>
      </c>
      <c r="F8" s="65">
        <v>78.099999999999994</v>
      </c>
      <c r="G8" s="3" t="s">
        <v>12</v>
      </c>
      <c r="H8" s="3">
        <v>1</v>
      </c>
      <c r="I8" s="63">
        <v>2.9300000000000002E-4</v>
      </c>
      <c r="J8" s="63">
        <v>2.9300000000000002E-4</v>
      </c>
      <c r="K8" s="64">
        <v>99622.8</v>
      </c>
      <c r="L8" s="64">
        <v>29.2</v>
      </c>
      <c r="M8" s="65">
        <v>81.900000000000006</v>
      </c>
    </row>
    <row r="9" spans="1:13" x14ac:dyDescent="0.35">
      <c r="A9" s="3">
        <v>2</v>
      </c>
      <c r="B9" s="63">
        <v>1.8799999999999999E-4</v>
      </c>
      <c r="C9" s="63">
        <v>1.8799999999999999E-4</v>
      </c>
      <c r="D9" s="64">
        <v>99494.8</v>
      </c>
      <c r="E9" s="64">
        <v>18.7</v>
      </c>
      <c r="F9" s="65">
        <v>77.13</v>
      </c>
      <c r="G9" s="3" t="s">
        <v>12</v>
      </c>
      <c r="H9" s="3">
        <v>2</v>
      </c>
      <c r="I9" s="63">
        <v>1.36E-4</v>
      </c>
      <c r="J9" s="63">
        <v>1.36E-4</v>
      </c>
      <c r="K9" s="64">
        <v>99593.600000000006</v>
      </c>
      <c r="L9" s="64">
        <v>13.6</v>
      </c>
      <c r="M9" s="65">
        <v>80.92</v>
      </c>
    </row>
    <row r="10" spans="1:13" x14ac:dyDescent="0.35">
      <c r="A10" s="3">
        <v>3</v>
      </c>
      <c r="B10" s="63">
        <v>1.2400000000000001E-4</v>
      </c>
      <c r="C10" s="63">
        <v>1.2400000000000001E-4</v>
      </c>
      <c r="D10" s="64">
        <v>99476.1</v>
      </c>
      <c r="E10" s="64">
        <v>12.4</v>
      </c>
      <c r="F10" s="65">
        <v>76.150000000000006</v>
      </c>
      <c r="G10" s="3" t="s">
        <v>12</v>
      </c>
      <c r="H10" s="3">
        <v>3</v>
      </c>
      <c r="I10" s="63">
        <v>1.21E-4</v>
      </c>
      <c r="J10" s="63">
        <v>1.21E-4</v>
      </c>
      <c r="K10" s="64">
        <v>99580.1</v>
      </c>
      <c r="L10" s="64">
        <v>12.1</v>
      </c>
      <c r="M10" s="65">
        <v>79.930000000000007</v>
      </c>
    </row>
    <row r="11" spans="1:13" x14ac:dyDescent="0.35">
      <c r="A11" s="3">
        <v>4</v>
      </c>
      <c r="B11" s="63">
        <v>1.08E-4</v>
      </c>
      <c r="C11" s="63">
        <v>1.08E-4</v>
      </c>
      <c r="D11" s="64">
        <v>99463.7</v>
      </c>
      <c r="E11" s="64">
        <v>10.7</v>
      </c>
      <c r="F11" s="65">
        <v>75.150000000000006</v>
      </c>
      <c r="G11" s="3" t="s">
        <v>12</v>
      </c>
      <c r="H11" s="3">
        <v>4</v>
      </c>
      <c r="I11" s="63">
        <v>9.6000000000000002E-5</v>
      </c>
      <c r="J11" s="63">
        <v>9.6000000000000002E-5</v>
      </c>
      <c r="K11" s="64">
        <v>99568</v>
      </c>
      <c r="L11" s="64">
        <v>9.6</v>
      </c>
      <c r="M11" s="65">
        <v>78.94</v>
      </c>
    </row>
    <row r="12" spans="1:13" x14ac:dyDescent="0.35">
      <c r="A12" s="3">
        <v>5</v>
      </c>
      <c r="B12" s="63">
        <v>1.12E-4</v>
      </c>
      <c r="C12" s="63">
        <v>1.12E-4</v>
      </c>
      <c r="D12" s="64">
        <v>99453</v>
      </c>
      <c r="E12" s="64">
        <v>11.1</v>
      </c>
      <c r="F12" s="65">
        <v>74.16</v>
      </c>
      <c r="G12" s="3" t="s">
        <v>12</v>
      </c>
      <c r="H12" s="3">
        <v>5</v>
      </c>
      <c r="I12" s="63">
        <v>8.8999999999999995E-5</v>
      </c>
      <c r="J12" s="63">
        <v>8.8999999999999995E-5</v>
      </c>
      <c r="K12" s="64">
        <v>99558.399999999994</v>
      </c>
      <c r="L12" s="64">
        <v>8.8000000000000007</v>
      </c>
      <c r="M12" s="65">
        <v>77.95</v>
      </c>
    </row>
    <row r="13" spans="1:13" x14ac:dyDescent="0.35">
      <c r="A13" s="3">
        <v>6</v>
      </c>
      <c r="B13" s="63">
        <v>9.7E-5</v>
      </c>
      <c r="C13" s="63">
        <v>9.7E-5</v>
      </c>
      <c r="D13" s="64">
        <v>99441.9</v>
      </c>
      <c r="E13" s="64">
        <v>9.6999999999999993</v>
      </c>
      <c r="F13" s="65">
        <v>73.17</v>
      </c>
      <c r="G13" s="3" t="s">
        <v>12</v>
      </c>
      <c r="H13" s="3">
        <v>6</v>
      </c>
      <c r="I13" s="63">
        <v>8.3999999999999995E-5</v>
      </c>
      <c r="J13" s="63">
        <v>8.3999999999999995E-5</v>
      </c>
      <c r="K13" s="64">
        <v>99549.6</v>
      </c>
      <c r="L13" s="64">
        <v>8.4</v>
      </c>
      <c r="M13" s="65">
        <v>76.959999999999994</v>
      </c>
    </row>
    <row r="14" spans="1:13" x14ac:dyDescent="0.35">
      <c r="A14" s="3">
        <v>7</v>
      </c>
      <c r="B14" s="63">
        <v>7.7000000000000001E-5</v>
      </c>
      <c r="C14" s="63">
        <v>7.7000000000000001E-5</v>
      </c>
      <c r="D14" s="64">
        <v>99432.2</v>
      </c>
      <c r="E14" s="64">
        <v>7.7</v>
      </c>
      <c r="F14" s="65">
        <v>72.180000000000007</v>
      </c>
      <c r="G14" s="3" t="s">
        <v>12</v>
      </c>
      <c r="H14" s="3">
        <v>7</v>
      </c>
      <c r="I14" s="63">
        <v>6.8999999999999997E-5</v>
      </c>
      <c r="J14" s="63">
        <v>6.8999999999999997E-5</v>
      </c>
      <c r="K14" s="64">
        <v>99541.2</v>
      </c>
      <c r="L14" s="64">
        <v>6.9</v>
      </c>
      <c r="M14" s="65">
        <v>75.959999999999994</v>
      </c>
    </row>
    <row r="15" spans="1:13" x14ac:dyDescent="0.35">
      <c r="A15" s="3">
        <v>8</v>
      </c>
      <c r="B15" s="63">
        <v>1.03E-4</v>
      </c>
      <c r="C15" s="63">
        <v>1.03E-4</v>
      </c>
      <c r="D15" s="64">
        <v>99424.5</v>
      </c>
      <c r="E15" s="64">
        <v>10.3</v>
      </c>
      <c r="F15" s="65">
        <v>71.180000000000007</v>
      </c>
      <c r="G15" s="3" t="s">
        <v>12</v>
      </c>
      <c r="H15" s="3">
        <v>8</v>
      </c>
      <c r="I15" s="63">
        <v>7.8999999999999996E-5</v>
      </c>
      <c r="J15" s="63">
        <v>7.8999999999999996E-5</v>
      </c>
      <c r="K15" s="64">
        <v>99534.3</v>
      </c>
      <c r="L15" s="64">
        <v>7.8</v>
      </c>
      <c r="M15" s="65">
        <v>74.97</v>
      </c>
    </row>
    <row r="16" spans="1:13" x14ac:dyDescent="0.35">
      <c r="A16" s="3">
        <v>9</v>
      </c>
      <c r="B16" s="63">
        <v>1.03E-4</v>
      </c>
      <c r="C16" s="63">
        <v>1.03E-4</v>
      </c>
      <c r="D16" s="64">
        <v>99414.3</v>
      </c>
      <c r="E16" s="64">
        <v>10.3</v>
      </c>
      <c r="F16" s="65">
        <v>70.19</v>
      </c>
      <c r="G16" s="3" t="s">
        <v>12</v>
      </c>
      <c r="H16" s="3">
        <v>9</v>
      </c>
      <c r="I16" s="63">
        <v>6.6000000000000005E-5</v>
      </c>
      <c r="J16" s="63">
        <v>6.6000000000000005E-5</v>
      </c>
      <c r="K16" s="64">
        <v>99526.5</v>
      </c>
      <c r="L16" s="64">
        <v>6.6</v>
      </c>
      <c r="M16" s="65">
        <v>73.97</v>
      </c>
    </row>
    <row r="17" spans="1:13" x14ac:dyDescent="0.35">
      <c r="A17" s="3">
        <v>10</v>
      </c>
      <c r="B17" s="63">
        <v>8.6000000000000003E-5</v>
      </c>
      <c r="C17" s="63">
        <v>8.6000000000000003E-5</v>
      </c>
      <c r="D17" s="64">
        <v>99404</v>
      </c>
      <c r="E17" s="64">
        <v>8.6</v>
      </c>
      <c r="F17" s="65">
        <v>69.2</v>
      </c>
      <c r="G17" s="3" t="s">
        <v>12</v>
      </c>
      <c r="H17" s="3">
        <v>10</v>
      </c>
      <c r="I17" s="63">
        <v>6.3999999999999997E-5</v>
      </c>
      <c r="J17" s="63">
        <v>6.3999999999999997E-5</v>
      </c>
      <c r="K17" s="64">
        <v>99519.9</v>
      </c>
      <c r="L17" s="64">
        <v>6.4</v>
      </c>
      <c r="M17" s="65">
        <v>72.98</v>
      </c>
    </row>
    <row r="18" spans="1:13" x14ac:dyDescent="0.35">
      <c r="A18" s="3">
        <v>11</v>
      </c>
      <c r="B18" s="63">
        <v>9.7999999999999997E-5</v>
      </c>
      <c r="C18" s="63">
        <v>9.7999999999999997E-5</v>
      </c>
      <c r="D18" s="64">
        <v>99395.4</v>
      </c>
      <c r="E18" s="64">
        <v>9.8000000000000007</v>
      </c>
      <c r="F18" s="65">
        <v>68.2</v>
      </c>
      <c r="G18" s="3" t="s">
        <v>12</v>
      </c>
      <c r="H18" s="3">
        <v>11</v>
      </c>
      <c r="I18" s="63">
        <v>7.2000000000000002E-5</v>
      </c>
      <c r="J18" s="63">
        <v>7.2000000000000002E-5</v>
      </c>
      <c r="K18" s="64">
        <v>99513.5</v>
      </c>
      <c r="L18" s="64">
        <v>7.2</v>
      </c>
      <c r="M18" s="65">
        <v>71.98</v>
      </c>
    </row>
    <row r="19" spans="1:13" x14ac:dyDescent="0.35">
      <c r="A19" s="3">
        <v>12</v>
      </c>
      <c r="B19" s="63">
        <v>1.07E-4</v>
      </c>
      <c r="C19" s="63">
        <v>1.07E-4</v>
      </c>
      <c r="D19" s="64">
        <v>99385.7</v>
      </c>
      <c r="E19" s="64">
        <v>10.6</v>
      </c>
      <c r="F19" s="65">
        <v>67.209999999999994</v>
      </c>
      <c r="G19" s="3" t="s">
        <v>12</v>
      </c>
      <c r="H19" s="3">
        <v>12</v>
      </c>
      <c r="I19" s="63">
        <v>9.1000000000000003E-5</v>
      </c>
      <c r="J19" s="63">
        <v>9.1000000000000003E-5</v>
      </c>
      <c r="K19" s="64">
        <v>99506.3</v>
      </c>
      <c r="L19" s="64">
        <v>9</v>
      </c>
      <c r="M19" s="65">
        <v>70.989999999999995</v>
      </c>
    </row>
    <row r="20" spans="1:13" x14ac:dyDescent="0.35">
      <c r="A20" s="3">
        <v>13</v>
      </c>
      <c r="B20" s="63">
        <v>9.6000000000000002E-5</v>
      </c>
      <c r="C20" s="63">
        <v>9.6000000000000002E-5</v>
      </c>
      <c r="D20" s="64">
        <v>99375</v>
      </c>
      <c r="E20" s="64">
        <v>9.6</v>
      </c>
      <c r="F20" s="65">
        <v>66.22</v>
      </c>
      <c r="G20" s="3" t="s">
        <v>12</v>
      </c>
      <c r="H20" s="3">
        <v>13</v>
      </c>
      <c r="I20" s="63">
        <v>8.1000000000000004E-5</v>
      </c>
      <c r="J20" s="63">
        <v>8.1000000000000004E-5</v>
      </c>
      <c r="K20" s="64">
        <v>99497.3</v>
      </c>
      <c r="L20" s="64">
        <v>8.1</v>
      </c>
      <c r="M20" s="65">
        <v>69.989999999999995</v>
      </c>
    </row>
    <row r="21" spans="1:13" x14ac:dyDescent="0.35">
      <c r="A21" s="3">
        <v>14</v>
      </c>
      <c r="B21" s="63">
        <v>1.25E-4</v>
      </c>
      <c r="C21" s="63">
        <v>1.25E-4</v>
      </c>
      <c r="D21" s="64">
        <v>99365.5</v>
      </c>
      <c r="E21" s="64">
        <v>12.4</v>
      </c>
      <c r="F21" s="65">
        <v>65.22</v>
      </c>
      <c r="G21" s="3" t="s">
        <v>12</v>
      </c>
      <c r="H21" s="3">
        <v>14</v>
      </c>
      <c r="I21" s="63">
        <v>1.08E-4</v>
      </c>
      <c r="J21" s="63">
        <v>1.08E-4</v>
      </c>
      <c r="K21" s="64">
        <v>99489.2</v>
      </c>
      <c r="L21" s="64">
        <v>10.8</v>
      </c>
      <c r="M21" s="65">
        <v>69</v>
      </c>
    </row>
    <row r="22" spans="1:13" x14ac:dyDescent="0.35">
      <c r="A22" s="3">
        <v>15</v>
      </c>
      <c r="B22" s="63">
        <v>1.5300000000000001E-4</v>
      </c>
      <c r="C22" s="63">
        <v>1.5300000000000001E-4</v>
      </c>
      <c r="D22" s="64">
        <v>99353.1</v>
      </c>
      <c r="E22" s="64">
        <v>15.2</v>
      </c>
      <c r="F22" s="65">
        <v>64.23</v>
      </c>
      <c r="G22" s="3" t="s">
        <v>12</v>
      </c>
      <c r="H22" s="3">
        <v>15</v>
      </c>
      <c r="I22" s="63">
        <v>1.21E-4</v>
      </c>
      <c r="J22" s="63">
        <v>1.21E-4</v>
      </c>
      <c r="K22" s="64">
        <v>99478.399999999994</v>
      </c>
      <c r="L22" s="64">
        <v>12.1</v>
      </c>
      <c r="M22" s="65">
        <v>68.010000000000005</v>
      </c>
    </row>
    <row r="23" spans="1:13" x14ac:dyDescent="0.35">
      <c r="A23" s="3">
        <v>16</v>
      </c>
      <c r="B23" s="63">
        <v>2.14E-4</v>
      </c>
      <c r="C23" s="63">
        <v>2.14E-4</v>
      </c>
      <c r="D23" s="64">
        <v>99337.8</v>
      </c>
      <c r="E23" s="64">
        <v>21.2</v>
      </c>
      <c r="F23" s="65">
        <v>63.24</v>
      </c>
      <c r="G23" s="3" t="s">
        <v>12</v>
      </c>
      <c r="H23" s="3">
        <v>16</v>
      </c>
      <c r="I23" s="63">
        <v>1.3799999999999999E-4</v>
      </c>
      <c r="J23" s="63">
        <v>1.3799999999999999E-4</v>
      </c>
      <c r="K23" s="64">
        <v>99466.4</v>
      </c>
      <c r="L23" s="64">
        <v>13.8</v>
      </c>
      <c r="M23" s="65">
        <v>67.02</v>
      </c>
    </row>
    <row r="24" spans="1:13" x14ac:dyDescent="0.35">
      <c r="A24" s="3">
        <v>17</v>
      </c>
      <c r="B24" s="63">
        <v>3.5199999999999999E-4</v>
      </c>
      <c r="C24" s="63">
        <v>3.5199999999999999E-4</v>
      </c>
      <c r="D24" s="64">
        <v>99316.6</v>
      </c>
      <c r="E24" s="64">
        <v>34.9</v>
      </c>
      <c r="F24" s="65">
        <v>62.26</v>
      </c>
      <c r="G24" s="3" t="s">
        <v>12</v>
      </c>
      <c r="H24" s="3">
        <v>17</v>
      </c>
      <c r="I24" s="63">
        <v>1.95E-4</v>
      </c>
      <c r="J24" s="63">
        <v>1.95E-4</v>
      </c>
      <c r="K24" s="64">
        <v>99452.6</v>
      </c>
      <c r="L24" s="64">
        <v>19.399999999999999</v>
      </c>
      <c r="M24" s="65">
        <v>66.03</v>
      </c>
    </row>
    <row r="25" spans="1:13" x14ac:dyDescent="0.35">
      <c r="A25" s="3">
        <v>18</v>
      </c>
      <c r="B25" s="63">
        <v>4.75E-4</v>
      </c>
      <c r="C25" s="63">
        <v>4.75E-4</v>
      </c>
      <c r="D25" s="64">
        <v>99281.7</v>
      </c>
      <c r="E25" s="64">
        <v>47.1</v>
      </c>
      <c r="F25" s="65">
        <v>61.28</v>
      </c>
      <c r="G25" s="3" t="s">
        <v>12</v>
      </c>
      <c r="H25" s="3">
        <v>18</v>
      </c>
      <c r="I25" s="63">
        <v>1.8699999999999999E-4</v>
      </c>
      <c r="J25" s="63">
        <v>1.8699999999999999E-4</v>
      </c>
      <c r="K25" s="64">
        <v>99433.2</v>
      </c>
      <c r="L25" s="64">
        <v>18.600000000000001</v>
      </c>
      <c r="M25" s="65">
        <v>65.040000000000006</v>
      </c>
    </row>
    <row r="26" spans="1:13" x14ac:dyDescent="0.35">
      <c r="A26" s="3">
        <v>19</v>
      </c>
      <c r="B26" s="63">
        <v>4.4799999999999999E-4</v>
      </c>
      <c r="C26" s="63">
        <v>4.4799999999999999E-4</v>
      </c>
      <c r="D26" s="64">
        <v>99234.5</v>
      </c>
      <c r="E26" s="64">
        <v>44.5</v>
      </c>
      <c r="F26" s="65">
        <v>60.31</v>
      </c>
      <c r="G26" s="3" t="s">
        <v>12</v>
      </c>
      <c r="H26" s="3">
        <v>19</v>
      </c>
      <c r="I26" s="63">
        <v>2.22E-4</v>
      </c>
      <c r="J26" s="63">
        <v>2.22E-4</v>
      </c>
      <c r="K26" s="64">
        <v>99414.6</v>
      </c>
      <c r="L26" s="64">
        <v>22.1</v>
      </c>
      <c r="M26" s="65">
        <v>64.05</v>
      </c>
    </row>
    <row r="27" spans="1:13" x14ac:dyDescent="0.35">
      <c r="A27" s="3">
        <v>20</v>
      </c>
      <c r="B27" s="63">
        <v>5.0199999999999995E-4</v>
      </c>
      <c r="C27" s="63">
        <v>5.0199999999999995E-4</v>
      </c>
      <c r="D27" s="64">
        <v>99190</v>
      </c>
      <c r="E27" s="64">
        <v>49.8</v>
      </c>
      <c r="F27" s="65">
        <v>59.33</v>
      </c>
      <c r="G27" s="3" t="s">
        <v>12</v>
      </c>
      <c r="H27" s="3">
        <v>20</v>
      </c>
      <c r="I27" s="63">
        <v>2.0799999999999999E-4</v>
      </c>
      <c r="J27" s="63">
        <v>2.0799999999999999E-4</v>
      </c>
      <c r="K27" s="64">
        <v>99392.5</v>
      </c>
      <c r="L27" s="64">
        <v>20.6</v>
      </c>
      <c r="M27" s="65">
        <v>63.06</v>
      </c>
    </row>
    <row r="28" spans="1:13" x14ac:dyDescent="0.35">
      <c r="A28" s="3">
        <v>21</v>
      </c>
      <c r="B28" s="63">
        <v>5.4100000000000003E-4</v>
      </c>
      <c r="C28" s="63">
        <v>5.4000000000000001E-4</v>
      </c>
      <c r="D28" s="64">
        <v>99140.2</v>
      </c>
      <c r="E28" s="64">
        <v>53.6</v>
      </c>
      <c r="F28" s="65">
        <v>58.36</v>
      </c>
      <c r="G28" s="3" t="s">
        <v>12</v>
      </c>
      <c r="H28" s="3">
        <v>21</v>
      </c>
      <c r="I28" s="63">
        <v>2.02E-4</v>
      </c>
      <c r="J28" s="63">
        <v>2.02E-4</v>
      </c>
      <c r="K28" s="64">
        <v>99371.9</v>
      </c>
      <c r="L28" s="64">
        <v>20.100000000000001</v>
      </c>
      <c r="M28" s="65">
        <v>62.08</v>
      </c>
    </row>
    <row r="29" spans="1:13" x14ac:dyDescent="0.35">
      <c r="A29" s="3">
        <v>22</v>
      </c>
      <c r="B29" s="63">
        <v>5.5099999999999995E-4</v>
      </c>
      <c r="C29" s="63">
        <v>5.5000000000000003E-4</v>
      </c>
      <c r="D29" s="64">
        <v>99086.6</v>
      </c>
      <c r="E29" s="64">
        <v>54.5</v>
      </c>
      <c r="F29" s="65">
        <v>57.39</v>
      </c>
      <c r="G29" s="3" t="s">
        <v>12</v>
      </c>
      <c r="H29" s="3">
        <v>22</v>
      </c>
      <c r="I29" s="63">
        <v>2.0699999999999999E-4</v>
      </c>
      <c r="J29" s="63">
        <v>2.0699999999999999E-4</v>
      </c>
      <c r="K29" s="64">
        <v>99351.9</v>
      </c>
      <c r="L29" s="64">
        <v>20.6</v>
      </c>
      <c r="M29" s="65">
        <v>61.09</v>
      </c>
    </row>
    <row r="30" spans="1:13" x14ac:dyDescent="0.35">
      <c r="A30" s="3">
        <v>23</v>
      </c>
      <c r="B30" s="63">
        <v>5.7799999999999995E-4</v>
      </c>
      <c r="C30" s="63">
        <v>5.7700000000000004E-4</v>
      </c>
      <c r="D30" s="64">
        <v>99032.1</v>
      </c>
      <c r="E30" s="64">
        <v>57.2</v>
      </c>
      <c r="F30" s="65">
        <v>56.43</v>
      </c>
      <c r="G30" s="3" t="s">
        <v>12</v>
      </c>
      <c r="H30" s="3">
        <v>23</v>
      </c>
      <c r="I30" s="63">
        <v>2.4600000000000002E-4</v>
      </c>
      <c r="J30" s="63">
        <v>2.4600000000000002E-4</v>
      </c>
      <c r="K30" s="64">
        <v>99331.3</v>
      </c>
      <c r="L30" s="64">
        <v>24.4</v>
      </c>
      <c r="M30" s="65">
        <v>60.1</v>
      </c>
    </row>
    <row r="31" spans="1:13" x14ac:dyDescent="0.35">
      <c r="A31" s="3">
        <v>24</v>
      </c>
      <c r="B31" s="63">
        <v>5.4500000000000002E-4</v>
      </c>
      <c r="C31" s="63">
        <v>5.4500000000000002E-4</v>
      </c>
      <c r="D31" s="64">
        <v>98974.9</v>
      </c>
      <c r="E31" s="64">
        <v>53.9</v>
      </c>
      <c r="F31" s="65">
        <v>55.46</v>
      </c>
      <c r="G31" s="3" t="s">
        <v>12</v>
      </c>
      <c r="H31" s="3">
        <v>24</v>
      </c>
      <c r="I31" s="63">
        <v>2.4600000000000002E-4</v>
      </c>
      <c r="J31" s="63">
        <v>2.4600000000000002E-4</v>
      </c>
      <c r="K31" s="64">
        <v>99306.8</v>
      </c>
      <c r="L31" s="64">
        <v>24.4</v>
      </c>
      <c r="M31" s="65">
        <v>59.12</v>
      </c>
    </row>
    <row r="32" spans="1:13" x14ac:dyDescent="0.35">
      <c r="A32" s="3">
        <v>25</v>
      </c>
      <c r="B32" s="63">
        <v>5.9999999999999995E-4</v>
      </c>
      <c r="C32" s="63">
        <v>5.9999999999999995E-4</v>
      </c>
      <c r="D32" s="64">
        <v>98921</v>
      </c>
      <c r="E32" s="64">
        <v>59.3</v>
      </c>
      <c r="F32" s="65">
        <v>54.49</v>
      </c>
      <c r="G32" s="3" t="s">
        <v>12</v>
      </c>
      <c r="H32" s="3">
        <v>25</v>
      </c>
      <c r="I32" s="63">
        <v>2.6200000000000003E-4</v>
      </c>
      <c r="J32" s="63">
        <v>2.6200000000000003E-4</v>
      </c>
      <c r="K32" s="64">
        <v>99282.4</v>
      </c>
      <c r="L32" s="64">
        <v>26</v>
      </c>
      <c r="M32" s="65">
        <v>58.13</v>
      </c>
    </row>
    <row r="33" spans="1:13" x14ac:dyDescent="0.35">
      <c r="A33" s="3">
        <v>26</v>
      </c>
      <c r="B33" s="63">
        <v>6.02E-4</v>
      </c>
      <c r="C33" s="63">
        <v>6.02E-4</v>
      </c>
      <c r="D33" s="64">
        <v>98861.7</v>
      </c>
      <c r="E33" s="64">
        <v>59.5</v>
      </c>
      <c r="F33" s="65">
        <v>53.52</v>
      </c>
      <c r="G33" s="3" t="s">
        <v>12</v>
      </c>
      <c r="H33" s="3">
        <v>26</v>
      </c>
      <c r="I33" s="63">
        <v>2.6899999999999998E-4</v>
      </c>
      <c r="J33" s="63">
        <v>2.6899999999999998E-4</v>
      </c>
      <c r="K33" s="64">
        <v>99256.4</v>
      </c>
      <c r="L33" s="64">
        <v>26.7</v>
      </c>
      <c r="M33" s="65">
        <v>57.15</v>
      </c>
    </row>
    <row r="34" spans="1:13" x14ac:dyDescent="0.35">
      <c r="A34" s="3">
        <v>27</v>
      </c>
      <c r="B34" s="63">
        <v>6.2E-4</v>
      </c>
      <c r="C34" s="63">
        <v>6.2E-4</v>
      </c>
      <c r="D34" s="64">
        <v>98802.1</v>
      </c>
      <c r="E34" s="64">
        <v>61.3</v>
      </c>
      <c r="F34" s="65">
        <v>52.55</v>
      </c>
      <c r="G34" s="3" t="s">
        <v>12</v>
      </c>
      <c r="H34" s="3">
        <v>27</v>
      </c>
      <c r="I34" s="63">
        <v>3.2499999999999999E-4</v>
      </c>
      <c r="J34" s="63">
        <v>3.2499999999999999E-4</v>
      </c>
      <c r="K34" s="64">
        <v>99229.7</v>
      </c>
      <c r="L34" s="64">
        <v>32.200000000000003</v>
      </c>
      <c r="M34" s="65">
        <v>56.16</v>
      </c>
    </row>
    <row r="35" spans="1:13" x14ac:dyDescent="0.35">
      <c r="A35" s="3">
        <v>28</v>
      </c>
      <c r="B35" s="63">
        <v>6.87E-4</v>
      </c>
      <c r="C35" s="63">
        <v>6.8599999999999998E-4</v>
      </c>
      <c r="D35" s="64">
        <v>98740.9</v>
      </c>
      <c r="E35" s="64">
        <v>67.8</v>
      </c>
      <c r="F35" s="65">
        <v>51.58</v>
      </c>
      <c r="G35" s="3" t="s">
        <v>12</v>
      </c>
      <c r="H35" s="3">
        <v>28</v>
      </c>
      <c r="I35" s="63">
        <v>3.4099999999999999E-4</v>
      </c>
      <c r="J35" s="63">
        <v>3.4099999999999999E-4</v>
      </c>
      <c r="K35" s="64">
        <v>99197.5</v>
      </c>
      <c r="L35" s="64">
        <v>33.799999999999997</v>
      </c>
      <c r="M35" s="65">
        <v>55.18</v>
      </c>
    </row>
    <row r="36" spans="1:13" x14ac:dyDescent="0.35">
      <c r="A36" s="3">
        <v>29</v>
      </c>
      <c r="B36" s="63">
        <v>7.4100000000000001E-4</v>
      </c>
      <c r="C36" s="63">
        <v>7.3999999999999999E-4</v>
      </c>
      <c r="D36" s="64">
        <v>98673.1</v>
      </c>
      <c r="E36" s="64">
        <v>73.099999999999994</v>
      </c>
      <c r="F36" s="65">
        <v>50.62</v>
      </c>
      <c r="G36" s="3" t="s">
        <v>12</v>
      </c>
      <c r="H36" s="3">
        <v>29</v>
      </c>
      <c r="I36" s="63">
        <v>3.1599999999999998E-4</v>
      </c>
      <c r="J36" s="63">
        <v>3.1599999999999998E-4</v>
      </c>
      <c r="K36" s="64">
        <v>99163.6</v>
      </c>
      <c r="L36" s="64">
        <v>31.4</v>
      </c>
      <c r="M36" s="65">
        <v>54.2</v>
      </c>
    </row>
    <row r="37" spans="1:13" x14ac:dyDescent="0.35">
      <c r="A37" s="3">
        <v>30</v>
      </c>
      <c r="B37" s="63">
        <v>7.9900000000000001E-4</v>
      </c>
      <c r="C37" s="63">
        <v>7.9900000000000001E-4</v>
      </c>
      <c r="D37" s="64">
        <v>98600</v>
      </c>
      <c r="E37" s="64">
        <v>78.7</v>
      </c>
      <c r="F37" s="65">
        <v>49.66</v>
      </c>
      <c r="G37" s="3" t="s">
        <v>12</v>
      </c>
      <c r="H37" s="3">
        <v>30</v>
      </c>
      <c r="I37" s="63">
        <v>3.8099999999999999E-4</v>
      </c>
      <c r="J37" s="63">
        <v>3.8099999999999999E-4</v>
      </c>
      <c r="K37" s="64">
        <v>99132.3</v>
      </c>
      <c r="L37" s="64">
        <v>37.799999999999997</v>
      </c>
      <c r="M37" s="65">
        <v>53.22</v>
      </c>
    </row>
    <row r="38" spans="1:13" x14ac:dyDescent="0.35">
      <c r="A38" s="3">
        <v>31</v>
      </c>
      <c r="B38" s="63">
        <v>8.1700000000000002E-4</v>
      </c>
      <c r="C38" s="63">
        <v>8.1599999999999999E-4</v>
      </c>
      <c r="D38" s="64">
        <v>98521.3</v>
      </c>
      <c r="E38" s="64">
        <v>80.400000000000006</v>
      </c>
      <c r="F38" s="65">
        <v>48.7</v>
      </c>
      <c r="G38" s="3" t="s">
        <v>12</v>
      </c>
      <c r="H38" s="3">
        <v>31</v>
      </c>
      <c r="I38" s="63">
        <v>4.08E-4</v>
      </c>
      <c r="J38" s="63">
        <v>4.08E-4</v>
      </c>
      <c r="K38" s="64">
        <v>99094.5</v>
      </c>
      <c r="L38" s="64">
        <v>40.4</v>
      </c>
      <c r="M38" s="65">
        <v>52.24</v>
      </c>
    </row>
    <row r="39" spans="1:13" x14ac:dyDescent="0.35">
      <c r="A39" s="3">
        <v>32</v>
      </c>
      <c r="B39" s="63">
        <v>8.3299999999999997E-4</v>
      </c>
      <c r="C39" s="63">
        <v>8.3299999999999997E-4</v>
      </c>
      <c r="D39" s="64">
        <v>98440.9</v>
      </c>
      <c r="E39" s="64">
        <v>82</v>
      </c>
      <c r="F39" s="65">
        <v>47.74</v>
      </c>
      <c r="G39" s="3" t="s">
        <v>12</v>
      </c>
      <c r="H39" s="3">
        <v>32</v>
      </c>
      <c r="I39" s="63">
        <v>4.4499999999999997E-4</v>
      </c>
      <c r="J39" s="63">
        <v>4.4499999999999997E-4</v>
      </c>
      <c r="K39" s="64">
        <v>99054.1</v>
      </c>
      <c r="L39" s="64">
        <v>44.1</v>
      </c>
      <c r="M39" s="65">
        <v>51.26</v>
      </c>
    </row>
    <row r="40" spans="1:13" x14ac:dyDescent="0.35">
      <c r="A40" s="3">
        <v>33</v>
      </c>
      <c r="B40" s="63">
        <v>8.9999999999999998E-4</v>
      </c>
      <c r="C40" s="63">
        <v>8.9899999999999995E-4</v>
      </c>
      <c r="D40" s="64">
        <v>98358.9</v>
      </c>
      <c r="E40" s="64">
        <v>88.5</v>
      </c>
      <c r="F40" s="65">
        <v>46.77</v>
      </c>
      <c r="G40" s="3" t="s">
        <v>12</v>
      </c>
      <c r="H40" s="3">
        <v>33</v>
      </c>
      <c r="I40" s="63">
        <v>4.8700000000000002E-4</v>
      </c>
      <c r="J40" s="63">
        <v>4.8700000000000002E-4</v>
      </c>
      <c r="K40" s="64">
        <v>99010</v>
      </c>
      <c r="L40" s="64">
        <v>48.2</v>
      </c>
      <c r="M40" s="65">
        <v>50.28</v>
      </c>
    </row>
    <row r="41" spans="1:13" x14ac:dyDescent="0.35">
      <c r="A41" s="3">
        <v>34</v>
      </c>
      <c r="B41" s="63">
        <v>9.8299999999999993E-4</v>
      </c>
      <c r="C41" s="63">
        <v>9.8200000000000002E-4</v>
      </c>
      <c r="D41" s="64">
        <v>98270.399999999994</v>
      </c>
      <c r="E41" s="64">
        <v>96.5</v>
      </c>
      <c r="F41" s="65">
        <v>45.82</v>
      </c>
      <c r="G41" s="3" t="s">
        <v>12</v>
      </c>
      <c r="H41" s="3">
        <v>34</v>
      </c>
      <c r="I41" s="63">
        <v>5.2599999999999999E-4</v>
      </c>
      <c r="J41" s="63">
        <v>5.2599999999999999E-4</v>
      </c>
      <c r="K41" s="64">
        <v>98961.8</v>
      </c>
      <c r="L41" s="64">
        <v>52</v>
      </c>
      <c r="M41" s="65">
        <v>49.3</v>
      </c>
    </row>
    <row r="42" spans="1:13" x14ac:dyDescent="0.35">
      <c r="A42" s="3">
        <v>35</v>
      </c>
      <c r="B42" s="63">
        <v>1.0319999999999999E-3</v>
      </c>
      <c r="C42" s="63">
        <v>1.031E-3</v>
      </c>
      <c r="D42" s="64">
        <v>98173.9</v>
      </c>
      <c r="E42" s="64">
        <v>101.3</v>
      </c>
      <c r="F42" s="65">
        <v>44.86</v>
      </c>
      <c r="G42" s="3" t="s">
        <v>12</v>
      </c>
      <c r="H42" s="3">
        <v>35</v>
      </c>
      <c r="I42" s="63">
        <v>5.8200000000000005E-4</v>
      </c>
      <c r="J42" s="63">
        <v>5.8100000000000003E-4</v>
      </c>
      <c r="K42" s="64">
        <v>98909.8</v>
      </c>
      <c r="L42" s="64">
        <v>57.5</v>
      </c>
      <c r="M42" s="65">
        <v>48.33</v>
      </c>
    </row>
    <row r="43" spans="1:13" x14ac:dyDescent="0.35">
      <c r="A43" s="3">
        <v>36</v>
      </c>
      <c r="B43" s="63">
        <v>1.1150000000000001E-3</v>
      </c>
      <c r="C43" s="63">
        <v>1.114E-3</v>
      </c>
      <c r="D43" s="64">
        <v>98072.6</v>
      </c>
      <c r="E43" s="64">
        <v>109.3</v>
      </c>
      <c r="F43" s="65">
        <v>43.91</v>
      </c>
      <c r="G43" s="3" t="s">
        <v>12</v>
      </c>
      <c r="H43" s="3">
        <v>36</v>
      </c>
      <c r="I43" s="63">
        <v>6.1200000000000002E-4</v>
      </c>
      <c r="J43" s="63">
        <v>6.11E-4</v>
      </c>
      <c r="K43" s="64">
        <v>98852.3</v>
      </c>
      <c r="L43" s="64">
        <v>60.4</v>
      </c>
      <c r="M43" s="65">
        <v>47.36</v>
      </c>
    </row>
    <row r="44" spans="1:13" x14ac:dyDescent="0.35">
      <c r="A44" s="3">
        <v>37</v>
      </c>
      <c r="B44" s="63">
        <v>1.227E-3</v>
      </c>
      <c r="C44" s="63">
        <v>1.2260000000000001E-3</v>
      </c>
      <c r="D44" s="64">
        <v>97963.3</v>
      </c>
      <c r="E44" s="64">
        <v>120.1</v>
      </c>
      <c r="F44" s="65">
        <v>42.95</v>
      </c>
      <c r="G44" s="3" t="s">
        <v>12</v>
      </c>
      <c r="H44" s="3">
        <v>37</v>
      </c>
      <c r="I44" s="63">
        <v>6.9399999999999996E-4</v>
      </c>
      <c r="J44" s="63">
        <v>6.9399999999999996E-4</v>
      </c>
      <c r="K44" s="64">
        <v>98791.8</v>
      </c>
      <c r="L44" s="64">
        <v>68.599999999999994</v>
      </c>
      <c r="M44" s="65">
        <v>46.39</v>
      </c>
    </row>
    <row r="45" spans="1:13" x14ac:dyDescent="0.35">
      <c r="A45" s="3">
        <v>38</v>
      </c>
      <c r="B45" s="63">
        <v>1.3359999999999999E-3</v>
      </c>
      <c r="C45" s="63">
        <v>1.335E-3</v>
      </c>
      <c r="D45" s="64">
        <v>97843.199999999997</v>
      </c>
      <c r="E45" s="64">
        <v>130.6</v>
      </c>
      <c r="F45" s="65">
        <v>42.01</v>
      </c>
      <c r="G45" s="3" t="s">
        <v>12</v>
      </c>
      <c r="H45" s="3">
        <v>38</v>
      </c>
      <c r="I45" s="63">
        <v>7.6199999999999998E-4</v>
      </c>
      <c r="J45" s="63">
        <v>7.6099999999999996E-4</v>
      </c>
      <c r="K45" s="64">
        <v>98723.3</v>
      </c>
      <c r="L45" s="64">
        <v>75.2</v>
      </c>
      <c r="M45" s="65">
        <v>45.42</v>
      </c>
    </row>
    <row r="46" spans="1:13" x14ac:dyDescent="0.35">
      <c r="A46" s="3">
        <v>39</v>
      </c>
      <c r="B46" s="63">
        <v>1.4250000000000001E-3</v>
      </c>
      <c r="C46" s="63">
        <v>1.4239999999999999E-3</v>
      </c>
      <c r="D46" s="64">
        <v>97712.6</v>
      </c>
      <c r="E46" s="64">
        <v>139.1</v>
      </c>
      <c r="F46" s="65">
        <v>41.06</v>
      </c>
      <c r="G46" s="3" t="s">
        <v>12</v>
      </c>
      <c r="H46" s="3">
        <v>39</v>
      </c>
      <c r="I46" s="63">
        <v>7.9600000000000005E-4</v>
      </c>
      <c r="J46" s="63">
        <v>7.9600000000000005E-4</v>
      </c>
      <c r="K46" s="64">
        <v>98648.1</v>
      </c>
      <c r="L46" s="64">
        <v>78.5</v>
      </c>
      <c r="M46" s="65">
        <v>44.45</v>
      </c>
    </row>
    <row r="47" spans="1:13" x14ac:dyDescent="0.35">
      <c r="A47" s="3">
        <v>40</v>
      </c>
      <c r="B47" s="63">
        <v>1.5820000000000001E-3</v>
      </c>
      <c r="C47" s="63">
        <v>1.5809999999999999E-3</v>
      </c>
      <c r="D47" s="64">
        <v>97573.5</v>
      </c>
      <c r="E47" s="64">
        <v>154.30000000000001</v>
      </c>
      <c r="F47" s="65">
        <v>40.119999999999997</v>
      </c>
      <c r="G47" s="3" t="s">
        <v>12</v>
      </c>
      <c r="H47" s="3">
        <v>40</v>
      </c>
      <c r="I47" s="63">
        <v>8.7799999999999998E-4</v>
      </c>
      <c r="J47" s="63">
        <v>8.7799999999999998E-4</v>
      </c>
      <c r="K47" s="64">
        <v>98569.600000000006</v>
      </c>
      <c r="L47" s="64">
        <v>86.5</v>
      </c>
      <c r="M47" s="65">
        <v>43.49</v>
      </c>
    </row>
    <row r="48" spans="1:13" x14ac:dyDescent="0.35">
      <c r="A48" s="3">
        <v>41</v>
      </c>
      <c r="B48" s="63">
        <v>1.619E-3</v>
      </c>
      <c r="C48" s="63">
        <v>1.6180000000000001E-3</v>
      </c>
      <c r="D48" s="64">
        <v>97419.199999999997</v>
      </c>
      <c r="E48" s="64">
        <v>157.6</v>
      </c>
      <c r="F48" s="65">
        <v>39.18</v>
      </c>
      <c r="G48" s="3" t="s">
        <v>12</v>
      </c>
      <c r="H48" s="3">
        <v>41</v>
      </c>
      <c r="I48" s="63">
        <v>1.008E-3</v>
      </c>
      <c r="J48" s="63">
        <v>1.0070000000000001E-3</v>
      </c>
      <c r="K48" s="64">
        <v>98483.1</v>
      </c>
      <c r="L48" s="64">
        <v>99.2</v>
      </c>
      <c r="M48" s="65">
        <v>42.52</v>
      </c>
    </row>
    <row r="49" spans="1:13" x14ac:dyDescent="0.35">
      <c r="A49" s="3">
        <v>42</v>
      </c>
      <c r="B49" s="63">
        <v>1.751E-3</v>
      </c>
      <c r="C49" s="63">
        <v>1.75E-3</v>
      </c>
      <c r="D49" s="64">
        <v>97261.6</v>
      </c>
      <c r="E49" s="64">
        <v>170.2</v>
      </c>
      <c r="F49" s="65">
        <v>38.25</v>
      </c>
      <c r="G49" s="3" t="s">
        <v>12</v>
      </c>
      <c r="H49" s="3">
        <v>42</v>
      </c>
      <c r="I49" s="63">
        <v>1.0740000000000001E-3</v>
      </c>
      <c r="J49" s="63">
        <v>1.073E-3</v>
      </c>
      <c r="K49" s="64">
        <v>98383.8</v>
      </c>
      <c r="L49" s="64">
        <v>105.6</v>
      </c>
      <c r="M49" s="65">
        <v>41.57</v>
      </c>
    </row>
    <row r="50" spans="1:13" x14ac:dyDescent="0.35">
      <c r="A50" s="3">
        <v>43</v>
      </c>
      <c r="B50" s="63">
        <v>1.8749999999999999E-3</v>
      </c>
      <c r="C50" s="63">
        <v>1.8730000000000001E-3</v>
      </c>
      <c r="D50" s="64">
        <v>97091.4</v>
      </c>
      <c r="E50" s="64">
        <v>181.9</v>
      </c>
      <c r="F50" s="65">
        <v>37.31</v>
      </c>
      <c r="G50" s="3" t="s">
        <v>12</v>
      </c>
      <c r="H50" s="3">
        <v>43</v>
      </c>
      <c r="I50" s="63">
        <v>1.155E-3</v>
      </c>
      <c r="J50" s="63">
        <v>1.155E-3</v>
      </c>
      <c r="K50" s="64">
        <v>98278.3</v>
      </c>
      <c r="L50" s="64">
        <v>113.5</v>
      </c>
      <c r="M50" s="65">
        <v>40.61</v>
      </c>
    </row>
    <row r="51" spans="1:13" x14ac:dyDescent="0.35">
      <c r="A51" s="3">
        <v>44</v>
      </c>
      <c r="B51" s="63">
        <v>2.1580000000000002E-3</v>
      </c>
      <c r="C51" s="63">
        <v>2.1549999999999998E-3</v>
      </c>
      <c r="D51" s="64">
        <v>96909.6</v>
      </c>
      <c r="E51" s="64">
        <v>208.9</v>
      </c>
      <c r="F51" s="65">
        <v>36.380000000000003</v>
      </c>
      <c r="G51" s="3" t="s">
        <v>12</v>
      </c>
      <c r="H51" s="3">
        <v>44</v>
      </c>
      <c r="I51" s="63">
        <v>1.2780000000000001E-3</v>
      </c>
      <c r="J51" s="63">
        <v>1.2769999999999999E-3</v>
      </c>
      <c r="K51" s="64">
        <v>98164.800000000003</v>
      </c>
      <c r="L51" s="64">
        <v>125.4</v>
      </c>
      <c r="M51" s="65">
        <v>39.659999999999997</v>
      </c>
    </row>
    <row r="52" spans="1:13" x14ac:dyDescent="0.35">
      <c r="A52" s="3">
        <v>45</v>
      </c>
      <c r="B52" s="63">
        <v>2.261E-3</v>
      </c>
      <c r="C52" s="63">
        <v>2.2590000000000002E-3</v>
      </c>
      <c r="D52" s="64">
        <v>96700.7</v>
      </c>
      <c r="E52" s="64">
        <v>218.4</v>
      </c>
      <c r="F52" s="65">
        <v>35.46</v>
      </c>
      <c r="G52" s="3" t="s">
        <v>12</v>
      </c>
      <c r="H52" s="3">
        <v>45</v>
      </c>
      <c r="I52" s="63">
        <v>1.3990000000000001E-3</v>
      </c>
      <c r="J52" s="63">
        <v>1.3979999999999999E-3</v>
      </c>
      <c r="K52" s="64">
        <v>98039.4</v>
      </c>
      <c r="L52" s="64">
        <v>137.1</v>
      </c>
      <c r="M52" s="65">
        <v>38.71</v>
      </c>
    </row>
    <row r="53" spans="1:13" x14ac:dyDescent="0.35">
      <c r="A53" s="3">
        <v>46</v>
      </c>
      <c r="B53" s="63">
        <v>2.3449999999999999E-3</v>
      </c>
      <c r="C53" s="63">
        <v>2.343E-3</v>
      </c>
      <c r="D53" s="64">
        <v>96482.3</v>
      </c>
      <c r="E53" s="64">
        <v>226</v>
      </c>
      <c r="F53" s="65">
        <v>34.54</v>
      </c>
      <c r="G53" s="3" t="s">
        <v>12</v>
      </c>
      <c r="H53" s="3">
        <v>46</v>
      </c>
      <c r="I53" s="63">
        <v>1.536E-3</v>
      </c>
      <c r="J53" s="63">
        <v>1.5349999999999999E-3</v>
      </c>
      <c r="K53" s="64">
        <v>97902.399999999994</v>
      </c>
      <c r="L53" s="64">
        <v>150.30000000000001</v>
      </c>
      <c r="M53" s="65">
        <v>37.76</v>
      </c>
    </row>
    <row r="54" spans="1:13" x14ac:dyDescent="0.35">
      <c r="A54" s="3">
        <v>47</v>
      </c>
      <c r="B54" s="63">
        <v>2.4859999999999999E-3</v>
      </c>
      <c r="C54" s="63">
        <v>2.483E-3</v>
      </c>
      <c r="D54" s="64">
        <v>96256.2</v>
      </c>
      <c r="E54" s="64">
        <v>239</v>
      </c>
      <c r="F54" s="65">
        <v>33.619999999999997</v>
      </c>
      <c r="G54" s="3" t="s">
        <v>12</v>
      </c>
      <c r="H54" s="3">
        <v>47</v>
      </c>
      <c r="I54" s="63">
        <v>1.6280000000000001E-3</v>
      </c>
      <c r="J54" s="63">
        <v>1.627E-3</v>
      </c>
      <c r="K54" s="64">
        <v>97752.1</v>
      </c>
      <c r="L54" s="64">
        <v>159</v>
      </c>
      <c r="M54" s="65">
        <v>36.82</v>
      </c>
    </row>
    <row r="55" spans="1:13" x14ac:dyDescent="0.35">
      <c r="A55" s="3">
        <v>48</v>
      </c>
      <c r="B55" s="63">
        <v>2.728E-3</v>
      </c>
      <c r="C55" s="63">
        <v>2.7239999999999999E-3</v>
      </c>
      <c r="D55" s="64">
        <v>96017.3</v>
      </c>
      <c r="E55" s="64">
        <v>261.60000000000002</v>
      </c>
      <c r="F55" s="65">
        <v>32.700000000000003</v>
      </c>
      <c r="G55" s="3" t="s">
        <v>12</v>
      </c>
      <c r="H55" s="3">
        <v>48</v>
      </c>
      <c r="I55" s="63">
        <v>1.7819999999999999E-3</v>
      </c>
      <c r="J55" s="63">
        <v>1.7799999999999999E-3</v>
      </c>
      <c r="K55" s="64">
        <v>97593.1</v>
      </c>
      <c r="L55" s="64">
        <v>173.8</v>
      </c>
      <c r="M55" s="65">
        <v>35.880000000000003</v>
      </c>
    </row>
    <row r="56" spans="1:13" x14ac:dyDescent="0.35">
      <c r="A56" s="3">
        <v>49</v>
      </c>
      <c r="B56" s="63">
        <v>2.9229999999999998E-3</v>
      </c>
      <c r="C56" s="63">
        <v>2.9190000000000002E-3</v>
      </c>
      <c r="D56" s="64">
        <v>95755.7</v>
      </c>
      <c r="E56" s="64">
        <v>279.5</v>
      </c>
      <c r="F56" s="65">
        <v>31.79</v>
      </c>
      <c r="G56" s="3" t="s">
        <v>12</v>
      </c>
      <c r="H56" s="3">
        <v>49</v>
      </c>
      <c r="I56" s="63">
        <v>1.9889999999999999E-3</v>
      </c>
      <c r="J56" s="63">
        <v>1.9870000000000001E-3</v>
      </c>
      <c r="K56" s="64">
        <v>97419.3</v>
      </c>
      <c r="L56" s="64">
        <v>193.6</v>
      </c>
      <c r="M56" s="65">
        <v>34.94</v>
      </c>
    </row>
    <row r="57" spans="1:13" x14ac:dyDescent="0.35">
      <c r="A57" s="3">
        <v>50</v>
      </c>
      <c r="B57" s="63">
        <v>3.1689999999999999E-3</v>
      </c>
      <c r="C57" s="63">
        <v>3.1640000000000001E-3</v>
      </c>
      <c r="D57" s="64">
        <v>95476.2</v>
      </c>
      <c r="E57" s="64">
        <v>302.10000000000002</v>
      </c>
      <c r="F57" s="65">
        <v>30.88</v>
      </c>
      <c r="G57" s="3" t="s">
        <v>12</v>
      </c>
      <c r="H57" s="3">
        <v>50</v>
      </c>
      <c r="I57" s="63">
        <v>2.1779999999999998E-3</v>
      </c>
      <c r="J57" s="63">
        <v>2.176E-3</v>
      </c>
      <c r="K57" s="64">
        <v>97225.7</v>
      </c>
      <c r="L57" s="64">
        <v>211.6</v>
      </c>
      <c r="M57" s="65">
        <v>34.01</v>
      </c>
    </row>
    <row r="58" spans="1:13" x14ac:dyDescent="0.35">
      <c r="A58" s="3">
        <v>51</v>
      </c>
      <c r="B58" s="63">
        <v>3.5119999999999999E-3</v>
      </c>
      <c r="C58" s="63">
        <v>3.5049999999999999E-3</v>
      </c>
      <c r="D58" s="64">
        <v>95174.1</v>
      </c>
      <c r="E58" s="64">
        <v>333.6</v>
      </c>
      <c r="F58" s="65">
        <v>29.98</v>
      </c>
      <c r="G58" s="3" t="s">
        <v>12</v>
      </c>
      <c r="H58" s="3">
        <v>51</v>
      </c>
      <c r="I58" s="63">
        <v>2.4610000000000001E-3</v>
      </c>
      <c r="J58" s="63">
        <v>2.4580000000000001E-3</v>
      </c>
      <c r="K58" s="64">
        <v>97014.2</v>
      </c>
      <c r="L58" s="64">
        <v>238.5</v>
      </c>
      <c r="M58" s="65">
        <v>33.08</v>
      </c>
    </row>
    <row r="59" spans="1:13" x14ac:dyDescent="0.35">
      <c r="A59" s="3">
        <v>52</v>
      </c>
      <c r="B59" s="63">
        <v>3.9259999999999998E-3</v>
      </c>
      <c r="C59" s="63">
        <v>3.9179999999999996E-3</v>
      </c>
      <c r="D59" s="64">
        <v>94840.5</v>
      </c>
      <c r="E59" s="64">
        <v>371.6</v>
      </c>
      <c r="F59" s="65">
        <v>29.08</v>
      </c>
      <c r="G59" s="3" t="s">
        <v>12</v>
      </c>
      <c r="H59" s="3">
        <v>52</v>
      </c>
      <c r="I59" s="63">
        <v>2.7070000000000002E-3</v>
      </c>
      <c r="J59" s="63">
        <v>2.7039999999999998E-3</v>
      </c>
      <c r="K59" s="64">
        <v>96775.7</v>
      </c>
      <c r="L59" s="64">
        <v>261.60000000000002</v>
      </c>
      <c r="M59" s="65">
        <v>32.159999999999997</v>
      </c>
    </row>
    <row r="60" spans="1:13" x14ac:dyDescent="0.35">
      <c r="A60" s="3">
        <v>53</v>
      </c>
      <c r="B60" s="63">
        <v>4.3150000000000003E-3</v>
      </c>
      <c r="C60" s="63">
        <v>4.3059999999999999E-3</v>
      </c>
      <c r="D60" s="64">
        <v>94468.9</v>
      </c>
      <c r="E60" s="64">
        <v>406.7</v>
      </c>
      <c r="F60" s="65">
        <v>28.19</v>
      </c>
      <c r="G60" s="3" t="s">
        <v>12</v>
      </c>
      <c r="H60" s="3">
        <v>53</v>
      </c>
      <c r="I60" s="63">
        <v>2.9160000000000002E-3</v>
      </c>
      <c r="J60" s="63">
        <v>2.9120000000000001E-3</v>
      </c>
      <c r="K60" s="64">
        <v>96514</v>
      </c>
      <c r="L60" s="64">
        <v>281.10000000000002</v>
      </c>
      <c r="M60" s="65">
        <v>31.25</v>
      </c>
    </row>
    <row r="61" spans="1:13" x14ac:dyDescent="0.35">
      <c r="A61" s="3">
        <v>54</v>
      </c>
      <c r="B61" s="63">
        <v>4.6550000000000003E-3</v>
      </c>
      <c r="C61" s="63">
        <v>4.6439999999999997E-3</v>
      </c>
      <c r="D61" s="64">
        <v>94062.1</v>
      </c>
      <c r="E61" s="64">
        <v>436.8</v>
      </c>
      <c r="F61" s="65">
        <v>27.31</v>
      </c>
      <c r="G61" s="3" t="s">
        <v>12</v>
      </c>
      <c r="H61" s="3">
        <v>54</v>
      </c>
      <c r="I61" s="63">
        <v>3.2079999999999999E-3</v>
      </c>
      <c r="J61" s="63">
        <v>3.2030000000000001E-3</v>
      </c>
      <c r="K61" s="64">
        <v>96233</v>
      </c>
      <c r="L61" s="64">
        <v>308.3</v>
      </c>
      <c r="M61" s="65">
        <v>30.34</v>
      </c>
    </row>
    <row r="62" spans="1:13" x14ac:dyDescent="0.35">
      <c r="A62" s="3">
        <v>55</v>
      </c>
      <c r="B62" s="63">
        <v>5.2300000000000003E-3</v>
      </c>
      <c r="C62" s="63">
        <v>5.2160000000000002E-3</v>
      </c>
      <c r="D62" s="64">
        <v>93625.3</v>
      </c>
      <c r="E62" s="64">
        <v>488.4</v>
      </c>
      <c r="F62" s="65">
        <v>26.44</v>
      </c>
      <c r="G62" s="3" t="s">
        <v>12</v>
      </c>
      <c r="H62" s="3">
        <v>55</v>
      </c>
      <c r="I62" s="63">
        <v>3.4299999999999999E-3</v>
      </c>
      <c r="J62" s="63">
        <v>3.424E-3</v>
      </c>
      <c r="K62" s="64">
        <v>95924.7</v>
      </c>
      <c r="L62" s="64">
        <v>328.5</v>
      </c>
      <c r="M62" s="65">
        <v>29.43</v>
      </c>
    </row>
    <row r="63" spans="1:13" x14ac:dyDescent="0.35">
      <c r="A63" s="3">
        <v>56</v>
      </c>
      <c r="B63" s="63">
        <v>5.8919999999999997E-3</v>
      </c>
      <c r="C63" s="63">
        <v>5.8739999999999999E-3</v>
      </c>
      <c r="D63" s="64">
        <v>93136.9</v>
      </c>
      <c r="E63" s="64">
        <v>547.1</v>
      </c>
      <c r="F63" s="65">
        <v>25.57</v>
      </c>
      <c r="G63" s="3" t="s">
        <v>12</v>
      </c>
      <c r="H63" s="3">
        <v>56</v>
      </c>
      <c r="I63" s="63">
        <v>3.8019999999999998E-3</v>
      </c>
      <c r="J63" s="63">
        <v>3.7950000000000002E-3</v>
      </c>
      <c r="K63" s="64">
        <v>95596.2</v>
      </c>
      <c r="L63" s="64">
        <v>362.8</v>
      </c>
      <c r="M63" s="65">
        <v>28.53</v>
      </c>
    </row>
    <row r="64" spans="1:13" x14ac:dyDescent="0.35">
      <c r="A64" s="3">
        <v>57</v>
      </c>
      <c r="B64" s="63">
        <v>6.2490000000000002E-3</v>
      </c>
      <c r="C64" s="63">
        <v>6.2290000000000002E-3</v>
      </c>
      <c r="D64" s="64">
        <v>92589.8</v>
      </c>
      <c r="E64" s="64">
        <v>576.79999999999995</v>
      </c>
      <c r="F64" s="65">
        <v>24.72</v>
      </c>
      <c r="G64" s="3" t="s">
        <v>12</v>
      </c>
      <c r="H64" s="3">
        <v>57</v>
      </c>
      <c r="I64" s="63">
        <v>4.1529999999999996E-3</v>
      </c>
      <c r="J64" s="63">
        <v>4.1440000000000001E-3</v>
      </c>
      <c r="K64" s="64">
        <v>95233.5</v>
      </c>
      <c r="L64" s="64">
        <v>394.7</v>
      </c>
      <c r="M64" s="65">
        <v>27.64</v>
      </c>
    </row>
    <row r="65" spans="1:13" x14ac:dyDescent="0.35">
      <c r="A65" s="3">
        <v>58</v>
      </c>
      <c r="B65" s="63">
        <v>6.862E-3</v>
      </c>
      <c r="C65" s="63">
        <v>6.8380000000000003E-3</v>
      </c>
      <c r="D65" s="64">
        <v>92013</v>
      </c>
      <c r="E65" s="64">
        <v>629.20000000000005</v>
      </c>
      <c r="F65" s="65">
        <v>23.87</v>
      </c>
      <c r="G65" s="3" t="s">
        <v>12</v>
      </c>
      <c r="H65" s="3">
        <v>58</v>
      </c>
      <c r="I65" s="63">
        <v>4.5040000000000002E-3</v>
      </c>
      <c r="J65" s="63">
        <v>4.4939999999999997E-3</v>
      </c>
      <c r="K65" s="64">
        <v>94838.8</v>
      </c>
      <c r="L65" s="64">
        <v>426.2</v>
      </c>
      <c r="M65" s="65">
        <v>26.75</v>
      </c>
    </row>
    <row r="66" spans="1:13" x14ac:dyDescent="0.35">
      <c r="A66" s="3">
        <v>59</v>
      </c>
      <c r="B66" s="63">
        <v>7.4079999999999997E-3</v>
      </c>
      <c r="C66" s="63">
        <v>7.3810000000000004E-3</v>
      </c>
      <c r="D66" s="64">
        <v>91383.8</v>
      </c>
      <c r="E66" s="64">
        <v>674.5</v>
      </c>
      <c r="F66" s="65">
        <v>23.03</v>
      </c>
      <c r="G66" s="3" t="s">
        <v>12</v>
      </c>
      <c r="H66" s="3">
        <v>59</v>
      </c>
      <c r="I66" s="63">
        <v>5.0439999999999999E-3</v>
      </c>
      <c r="J66" s="63">
        <v>5.0309999999999999E-3</v>
      </c>
      <c r="K66" s="64">
        <v>94412.7</v>
      </c>
      <c r="L66" s="64">
        <v>475</v>
      </c>
      <c r="M66" s="65">
        <v>25.87</v>
      </c>
    </row>
    <row r="67" spans="1:13" x14ac:dyDescent="0.35">
      <c r="A67" s="3">
        <v>60</v>
      </c>
      <c r="B67" s="63">
        <v>8.2810000000000002E-3</v>
      </c>
      <c r="C67" s="63">
        <v>8.2470000000000009E-3</v>
      </c>
      <c r="D67" s="64">
        <v>90709.4</v>
      </c>
      <c r="E67" s="64">
        <v>748.1</v>
      </c>
      <c r="F67" s="65">
        <v>22.2</v>
      </c>
      <c r="G67" s="3" t="s">
        <v>12</v>
      </c>
      <c r="H67" s="3">
        <v>60</v>
      </c>
      <c r="I67" s="63">
        <v>5.4669999999999996E-3</v>
      </c>
      <c r="J67" s="63">
        <v>5.4520000000000002E-3</v>
      </c>
      <c r="K67" s="64">
        <v>93937.7</v>
      </c>
      <c r="L67" s="64">
        <v>512.20000000000005</v>
      </c>
      <c r="M67" s="65">
        <v>25</v>
      </c>
    </row>
    <row r="68" spans="1:13" x14ac:dyDescent="0.35">
      <c r="A68" s="3">
        <v>61</v>
      </c>
      <c r="B68" s="63">
        <v>9.0089999999999996E-3</v>
      </c>
      <c r="C68" s="63">
        <v>8.9689999999999995E-3</v>
      </c>
      <c r="D68" s="64">
        <v>89961.3</v>
      </c>
      <c r="E68" s="64">
        <v>806.8</v>
      </c>
      <c r="F68" s="65">
        <v>21.38</v>
      </c>
      <c r="G68" s="3" t="s">
        <v>12</v>
      </c>
      <c r="H68" s="3">
        <v>61</v>
      </c>
      <c r="I68" s="63">
        <v>5.9490000000000003E-3</v>
      </c>
      <c r="J68" s="63">
        <v>5.9309999999999996E-3</v>
      </c>
      <c r="K68" s="64">
        <v>93425.5</v>
      </c>
      <c r="L68" s="64">
        <v>554.1</v>
      </c>
      <c r="M68" s="65">
        <v>24.13</v>
      </c>
    </row>
    <row r="69" spans="1:13" x14ac:dyDescent="0.35">
      <c r="A69" s="3">
        <v>62</v>
      </c>
      <c r="B69" s="63">
        <v>9.8480000000000009E-3</v>
      </c>
      <c r="C69" s="63">
        <v>9.7999999999999997E-3</v>
      </c>
      <c r="D69" s="64">
        <v>89154.5</v>
      </c>
      <c r="E69" s="64">
        <v>873.7</v>
      </c>
      <c r="F69" s="65">
        <v>20.57</v>
      </c>
      <c r="G69" s="3" t="s">
        <v>12</v>
      </c>
      <c r="H69" s="3">
        <v>62</v>
      </c>
      <c r="I69" s="63">
        <v>6.3800000000000003E-3</v>
      </c>
      <c r="J69" s="63">
        <v>6.3600000000000002E-3</v>
      </c>
      <c r="K69" s="64">
        <v>92871.4</v>
      </c>
      <c r="L69" s="64">
        <v>590.6</v>
      </c>
      <c r="M69" s="65">
        <v>23.28</v>
      </c>
    </row>
    <row r="70" spans="1:13" x14ac:dyDescent="0.35">
      <c r="A70" s="3">
        <v>63</v>
      </c>
      <c r="B70" s="63">
        <v>1.0526000000000001E-2</v>
      </c>
      <c r="C70" s="63">
        <v>1.0470999999999999E-2</v>
      </c>
      <c r="D70" s="64">
        <v>88280.8</v>
      </c>
      <c r="E70" s="64">
        <v>924.4</v>
      </c>
      <c r="F70" s="65">
        <v>19.77</v>
      </c>
      <c r="G70" s="3" t="s">
        <v>12</v>
      </c>
      <c r="H70" s="3">
        <v>63</v>
      </c>
      <c r="I70" s="63">
        <v>6.8069999999999997E-3</v>
      </c>
      <c r="J70" s="63">
        <v>6.7840000000000001E-3</v>
      </c>
      <c r="K70" s="64">
        <v>92280.8</v>
      </c>
      <c r="L70" s="64">
        <v>626</v>
      </c>
      <c r="M70" s="65">
        <v>22.42</v>
      </c>
    </row>
    <row r="71" spans="1:13" x14ac:dyDescent="0.35">
      <c r="A71" s="3">
        <v>64</v>
      </c>
      <c r="B71" s="63">
        <v>1.1504E-2</v>
      </c>
      <c r="C71" s="63">
        <v>1.1438E-2</v>
      </c>
      <c r="D71" s="64">
        <v>87356.4</v>
      </c>
      <c r="E71" s="64">
        <v>999.2</v>
      </c>
      <c r="F71" s="65">
        <v>18.97</v>
      </c>
      <c r="G71" s="3" t="s">
        <v>12</v>
      </c>
      <c r="H71" s="3">
        <v>64</v>
      </c>
      <c r="I71" s="63">
        <v>7.4859999999999996E-3</v>
      </c>
      <c r="J71" s="63">
        <v>7.4580000000000002E-3</v>
      </c>
      <c r="K71" s="64">
        <v>91654.8</v>
      </c>
      <c r="L71" s="64">
        <v>683.6</v>
      </c>
      <c r="M71" s="65">
        <v>21.57</v>
      </c>
    </row>
    <row r="72" spans="1:13" x14ac:dyDescent="0.35">
      <c r="A72" s="3">
        <v>65</v>
      </c>
      <c r="B72" s="63">
        <v>1.2517E-2</v>
      </c>
      <c r="C72" s="63">
        <v>1.2439E-2</v>
      </c>
      <c r="D72" s="64">
        <v>86357.2</v>
      </c>
      <c r="E72" s="64">
        <v>1074.2</v>
      </c>
      <c r="F72" s="65">
        <v>18.190000000000001</v>
      </c>
      <c r="G72" s="3" t="s">
        <v>12</v>
      </c>
      <c r="H72" s="3">
        <v>65</v>
      </c>
      <c r="I72" s="63">
        <v>8.1589999999999996E-3</v>
      </c>
      <c r="J72" s="63">
        <v>8.1259999999999995E-3</v>
      </c>
      <c r="K72" s="64">
        <v>90971.199999999997</v>
      </c>
      <c r="L72" s="64">
        <v>739.2</v>
      </c>
      <c r="M72" s="65">
        <v>20.73</v>
      </c>
    </row>
    <row r="73" spans="1:13" x14ac:dyDescent="0.35">
      <c r="A73" s="3">
        <v>66</v>
      </c>
      <c r="B73" s="63">
        <v>1.4269E-2</v>
      </c>
      <c r="C73" s="63">
        <v>1.4168E-2</v>
      </c>
      <c r="D73" s="64">
        <v>85282.9</v>
      </c>
      <c r="E73" s="64">
        <v>1208.3</v>
      </c>
      <c r="F73" s="65">
        <v>17.41</v>
      </c>
      <c r="G73" s="3" t="s">
        <v>12</v>
      </c>
      <c r="H73" s="3">
        <v>66</v>
      </c>
      <c r="I73" s="63">
        <v>9.2420000000000002E-3</v>
      </c>
      <c r="J73" s="63">
        <v>9.1999999999999998E-3</v>
      </c>
      <c r="K73" s="64">
        <v>90231.9</v>
      </c>
      <c r="L73" s="64">
        <v>830.1</v>
      </c>
      <c r="M73" s="65">
        <v>19.89</v>
      </c>
    </row>
    <row r="74" spans="1:13" x14ac:dyDescent="0.35">
      <c r="A74" s="3">
        <v>67</v>
      </c>
      <c r="B74" s="63">
        <v>1.5587999999999999E-2</v>
      </c>
      <c r="C74" s="63">
        <v>1.5468000000000001E-2</v>
      </c>
      <c r="D74" s="64">
        <v>84074.7</v>
      </c>
      <c r="E74" s="64">
        <v>1300.4000000000001</v>
      </c>
      <c r="F74" s="65">
        <v>16.649999999999999</v>
      </c>
      <c r="G74" s="3" t="s">
        <v>12</v>
      </c>
      <c r="H74" s="3">
        <v>67</v>
      </c>
      <c r="I74" s="63">
        <v>1.0133E-2</v>
      </c>
      <c r="J74" s="63">
        <v>1.0082000000000001E-2</v>
      </c>
      <c r="K74" s="64">
        <v>89401.8</v>
      </c>
      <c r="L74" s="64">
        <v>901.4</v>
      </c>
      <c r="M74" s="65">
        <v>19.07</v>
      </c>
    </row>
    <row r="75" spans="1:13" x14ac:dyDescent="0.35">
      <c r="A75" s="3">
        <v>68</v>
      </c>
      <c r="B75" s="63">
        <v>1.6837000000000001E-2</v>
      </c>
      <c r="C75" s="63">
        <v>1.6695999999999999E-2</v>
      </c>
      <c r="D75" s="64">
        <v>82774.2</v>
      </c>
      <c r="E75" s="64">
        <v>1382</v>
      </c>
      <c r="F75" s="65">
        <v>15.91</v>
      </c>
      <c r="G75" s="3" t="s">
        <v>12</v>
      </c>
      <c r="H75" s="3">
        <v>68</v>
      </c>
      <c r="I75" s="63">
        <v>1.0952E-2</v>
      </c>
      <c r="J75" s="63">
        <v>1.0893E-2</v>
      </c>
      <c r="K75" s="64">
        <v>88500.4</v>
      </c>
      <c r="L75" s="64">
        <v>964</v>
      </c>
      <c r="M75" s="65">
        <v>18.260000000000002</v>
      </c>
    </row>
    <row r="76" spans="1:13" x14ac:dyDescent="0.35">
      <c r="A76" s="3">
        <v>69</v>
      </c>
      <c r="B76" s="63">
        <v>1.9141999999999999E-2</v>
      </c>
      <c r="C76" s="63">
        <v>1.8960999999999999E-2</v>
      </c>
      <c r="D76" s="64">
        <v>81392.2</v>
      </c>
      <c r="E76" s="64">
        <v>1543.3</v>
      </c>
      <c r="F76" s="65">
        <v>15.17</v>
      </c>
      <c r="G76" s="3" t="s">
        <v>12</v>
      </c>
      <c r="H76" s="3">
        <v>69</v>
      </c>
      <c r="I76" s="63">
        <v>1.2364E-2</v>
      </c>
      <c r="J76" s="63">
        <v>1.2288E-2</v>
      </c>
      <c r="K76" s="64">
        <v>87536.4</v>
      </c>
      <c r="L76" s="64">
        <v>1075.7</v>
      </c>
      <c r="M76" s="65">
        <v>17.46</v>
      </c>
    </row>
    <row r="77" spans="1:13" x14ac:dyDescent="0.35">
      <c r="A77" s="3">
        <v>70</v>
      </c>
      <c r="B77" s="63">
        <v>2.1471000000000001E-2</v>
      </c>
      <c r="C77" s="63">
        <v>2.1243000000000001E-2</v>
      </c>
      <c r="D77" s="64">
        <v>79849</v>
      </c>
      <c r="E77" s="64">
        <v>1696.3</v>
      </c>
      <c r="F77" s="65">
        <v>14.45</v>
      </c>
      <c r="G77" s="3" t="s">
        <v>12</v>
      </c>
      <c r="H77" s="3">
        <v>70</v>
      </c>
      <c r="I77" s="63">
        <v>1.4001E-2</v>
      </c>
      <c r="J77" s="63">
        <v>1.3903E-2</v>
      </c>
      <c r="K77" s="64">
        <v>86460.7</v>
      </c>
      <c r="L77" s="64">
        <v>1202.0999999999999</v>
      </c>
      <c r="M77" s="65">
        <v>16.670000000000002</v>
      </c>
    </row>
    <row r="78" spans="1:13" x14ac:dyDescent="0.35">
      <c r="A78" s="3">
        <v>71</v>
      </c>
      <c r="B78" s="63">
        <v>2.3777E-2</v>
      </c>
      <c r="C78" s="63">
        <v>2.3497000000000001E-2</v>
      </c>
      <c r="D78" s="64">
        <v>78152.7</v>
      </c>
      <c r="E78" s="64">
        <v>1836.4</v>
      </c>
      <c r="F78" s="65">
        <v>13.75</v>
      </c>
      <c r="G78" s="3" t="s">
        <v>12</v>
      </c>
      <c r="H78" s="3">
        <v>71</v>
      </c>
      <c r="I78" s="63">
        <v>1.5092E-2</v>
      </c>
      <c r="J78" s="63">
        <v>1.4978999999999999E-2</v>
      </c>
      <c r="K78" s="64">
        <v>85258.6</v>
      </c>
      <c r="L78" s="64">
        <v>1277.0999999999999</v>
      </c>
      <c r="M78" s="65">
        <v>15.9</v>
      </c>
    </row>
    <row r="79" spans="1:13" x14ac:dyDescent="0.35">
      <c r="A79" s="3">
        <v>72</v>
      </c>
      <c r="B79" s="63">
        <v>2.5958999999999999E-2</v>
      </c>
      <c r="C79" s="63">
        <v>2.5627E-2</v>
      </c>
      <c r="D79" s="64">
        <v>76316.3</v>
      </c>
      <c r="E79" s="64">
        <v>1955.7</v>
      </c>
      <c r="F79" s="65">
        <v>13.07</v>
      </c>
      <c r="G79" s="3" t="s">
        <v>12</v>
      </c>
      <c r="H79" s="3">
        <v>72</v>
      </c>
      <c r="I79" s="63">
        <v>1.7003999999999998E-2</v>
      </c>
      <c r="J79" s="63">
        <v>1.6861000000000001E-2</v>
      </c>
      <c r="K79" s="64">
        <v>83981.6</v>
      </c>
      <c r="L79" s="64">
        <v>1416</v>
      </c>
      <c r="M79" s="65">
        <v>15.13</v>
      </c>
    </row>
    <row r="80" spans="1:13" x14ac:dyDescent="0.35">
      <c r="A80" s="3">
        <v>73</v>
      </c>
      <c r="B80" s="63">
        <v>2.8209999999999999E-2</v>
      </c>
      <c r="C80" s="63">
        <v>2.7817000000000001E-2</v>
      </c>
      <c r="D80" s="64">
        <v>74360.600000000006</v>
      </c>
      <c r="E80" s="64">
        <v>2068.5</v>
      </c>
      <c r="F80" s="65">
        <v>12.4</v>
      </c>
      <c r="G80" s="3" t="s">
        <v>12</v>
      </c>
      <c r="H80" s="3">
        <v>73</v>
      </c>
      <c r="I80" s="63">
        <v>1.8523999999999999E-2</v>
      </c>
      <c r="J80" s="63">
        <v>1.8353999999999999E-2</v>
      </c>
      <c r="K80" s="64">
        <v>82565.5</v>
      </c>
      <c r="L80" s="64">
        <v>1515.4</v>
      </c>
      <c r="M80" s="65">
        <v>14.38</v>
      </c>
    </row>
    <row r="81" spans="1:13" x14ac:dyDescent="0.35">
      <c r="A81" s="3">
        <v>74</v>
      </c>
      <c r="B81" s="63">
        <v>3.1598000000000001E-2</v>
      </c>
      <c r="C81" s="63">
        <v>3.1106000000000002E-2</v>
      </c>
      <c r="D81" s="64">
        <v>72292.100000000006</v>
      </c>
      <c r="E81" s="64">
        <v>2248.6999999999998</v>
      </c>
      <c r="F81" s="65">
        <v>11.74</v>
      </c>
      <c r="G81" s="3" t="s">
        <v>12</v>
      </c>
      <c r="H81" s="3">
        <v>74</v>
      </c>
      <c r="I81" s="63">
        <v>2.0782999999999999E-2</v>
      </c>
      <c r="J81" s="63">
        <v>2.0569E-2</v>
      </c>
      <c r="K81" s="64">
        <v>81050.2</v>
      </c>
      <c r="L81" s="64">
        <v>1667.1</v>
      </c>
      <c r="M81" s="65">
        <v>13.64</v>
      </c>
    </row>
    <row r="82" spans="1:13" x14ac:dyDescent="0.35">
      <c r="A82" s="3">
        <v>75</v>
      </c>
      <c r="B82" s="63">
        <v>3.4519000000000001E-2</v>
      </c>
      <c r="C82" s="63">
        <v>3.3932999999999998E-2</v>
      </c>
      <c r="D82" s="64">
        <v>70043.399999999994</v>
      </c>
      <c r="E82" s="64">
        <v>2376.8000000000002</v>
      </c>
      <c r="F82" s="65">
        <v>11.11</v>
      </c>
      <c r="G82" s="3" t="s">
        <v>12</v>
      </c>
      <c r="H82" s="3">
        <v>75</v>
      </c>
      <c r="I82" s="63">
        <v>2.3040000000000001E-2</v>
      </c>
      <c r="J82" s="63">
        <v>2.2776999999999999E-2</v>
      </c>
      <c r="K82" s="64">
        <v>79383</v>
      </c>
      <c r="L82" s="64">
        <v>1808.1</v>
      </c>
      <c r="M82" s="65">
        <v>12.92</v>
      </c>
    </row>
    <row r="83" spans="1:13" x14ac:dyDescent="0.35">
      <c r="A83" s="3">
        <v>76</v>
      </c>
      <c r="B83" s="63">
        <v>3.8642000000000003E-2</v>
      </c>
      <c r="C83" s="63">
        <v>3.7909999999999999E-2</v>
      </c>
      <c r="D83" s="64">
        <v>67666.600000000006</v>
      </c>
      <c r="E83" s="64">
        <v>2565.1999999999998</v>
      </c>
      <c r="F83" s="65">
        <v>10.48</v>
      </c>
      <c r="G83" s="3" t="s">
        <v>12</v>
      </c>
      <c r="H83" s="3">
        <v>76</v>
      </c>
      <c r="I83" s="63">
        <v>2.6051000000000001E-2</v>
      </c>
      <c r="J83" s="63">
        <v>2.5715999999999999E-2</v>
      </c>
      <c r="K83" s="64">
        <v>77574.899999999994</v>
      </c>
      <c r="L83" s="64">
        <v>1994.9</v>
      </c>
      <c r="M83" s="65">
        <v>12.21</v>
      </c>
    </row>
    <row r="84" spans="1:13" x14ac:dyDescent="0.35">
      <c r="A84" s="3">
        <v>77</v>
      </c>
      <c r="B84" s="63">
        <v>4.2798000000000003E-2</v>
      </c>
      <c r="C84" s="63">
        <v>4.1901000000000001E-2</v>
      </c>
      <c r="D84" s="64">
        <v>65101.3</v>
      </c>
      <c r="E84" s="64">
        <v>2727.8</v>
      </c>
      <c r="F84" s="65">
        <v>9.8699999999999992</v>
      </c>
      <c r="G84" s="3" t="s">
        <v>12</v>
      </c>
      <c r="H84" s="3">
        <v>77</v>
      </c>
      <c r="I84" s="63">
        <v>2.9433999999999998E-2</v>
      </c>
      <c r="J84" s="63">
        <v>2.9007000000000002E-2</v>
      </c>
      <c r="K84" s="64">
        <v>75580</v>
      </c>
      <c r="L84" s="64">
        <v>2192.4</v>
      </c>
      <c r="M84" s="65">
        <v>11.52</v>
      </c>
    </row>
    <row r="85" spans="1:13" x14ac:dyDescent="0.35">
      <c r="A85" s="3">
        <v>78</v>
      </c>
      <c r="B85" s="63">
        <v>4.8021000000000001E-2</v>
      </c>
      <c r="C85" s="63">
        <v>4.6894999999999999E-2</v>
      </c>
      <c r="D85" s="64">
        <v>62373.5</v>
      </c>
      <c r="E85" s="64">
        <v>2925</v>
      </c>
      <c r="F85" s="65">
        <v>9.2799999999999994</v>
      </c>
      <c r="G85" s="3" t="s">
        <v>12</v>
      </c>
      <c r="H85" s="3">
        <v>78</v>
      </c>
      <c r="I85" s="63">
        <v>3.3262E-2</v>
      </c>
      <c r="J85" s="63">
        <v>3.2717999999999997E-2</v>
      </c>
      <c r="K85" s="64">
        <v>73387.7</v>
      </c>
      <c r="L85" s="64">
        <v>2401.1</v>
      </c>
      <c r="M85" s="65">
        <v>10.85</v>
      </c>
    </row>
    <row r="86" spans="1:13" x14ac:dyDescent="0.35">
      <c r="A86" s="3">
        <v>79</v>
      </c>
      <c r="B86" s="63">
        <v>5.2985999999999998E-2</v>
      </c>
      <c r="C86" s="63">
        <v>5.1617999999999997E-2</v>
      </c>
      <c r="D86" s="64">
        <v>59448.5</v>
      </c>
      <c r="E86" s="64">
        <v>3068.6</v>
      </c>
      <c r="F86" s="65">
        <v>8.7100000000000009</v>
      </c>
      <c r="G86" s="3" t="s">
        <v>12</v>
      </c>
      <c r="H86" s="3">
        <v>79</v>
      </c>
      <c r="I86" s="63">
        <v>3.7462000000000002E-2</v>
      </c>
      <c r="J86" s="63">
        <v>3.6773E-2</v>
      </c>
      <c r="K86" s="64">
        <v>70986.600000000006</v>
      </c>
      <c r="L86" s="64">
        <v>2610.4</v>
      </c>
      <c r="M86" s="65">
        <v>10.199999999999999</v>
      </c>
    </row>
    <row r="87" spans="1:13" x14ac:dyDescent="0.35">
      <c r="A87" s="3">
        <v>80</v>
      </c>
      <c r="B87" s="63">
        <v>5.9741000000000002E-2</v>
      </c>
      <c r="C87" s="63">
        <v>5.8007999999999997E-2</v>
      </c>
      <c r="D87" s="64">
        <v>56379.9</v>
      </c>
      <c r="E87" s="64">
        <v>3270.5</v>
      </c>
      <c r="F87" s="65">
        <v>8.16</v>
      </c>
      <c r="G87" s="3" t="s">
        <v>12</v>
      </c>
      <c r="H87" s="3">
        <v>80</v>
      </c>
      <c r="I87" s="63">
        <v>4.2513000000000002E-2</v>
      </c>
      <c r="J87" s="63">
        <v>4.1627999999999998E-2</v>
      </c>
      <c r="K87" s="64">
        <v>68376.2</v>
      </c>
      <c r="L87" s="64">
        <v>2846.4</v>
      </c>
      <c r="M87" s="65">
        <v>9.57</v>
      </c>
    </row>
    <row r="88" spans="1:13" x14ac:dyDescent="0.35">
      <c r="A88" s="3">
        <v>81</v>
      </c>
      <c r="B88" s="63">
        <v>6.7932000000000006E-2</v>
      </c>
      <c r="C88" s="63">
        <v>6.5699999999999995E-2</v>
      </c>
      <c r="D88" s="64">
        <v>53109.4</v>
      </c>
      <c r="E88" s="64">
        <v>3489.3</v>
      </c>
      <c r="F88" s="65">
        <v>7.63</v>
      </c>
      <c r="G88" s="3" t="s">
        <v>12</v>
      </c>
      <c r="H88" s="3">
        <v>81</v>
      </c>
      <c r="I88" s="63">
        <v>4.8089E-2</v>
      </c>
      <c r="J88" s="63">
        <v>4.6959000000000001E-2</v>
      </c>
      <c r="K88" s="64">
        <v>65529.8</v>
      </c>
      <c r="L88" s="64">
        <v>3077.2</v>
      </c>
      <c r="M88" s="65">
        <v>8.9600000000000009</v>
      </c>
    </row>
    <row r="89" spans="1:13" x14ac:dyDescent="0.35">
      <c r="A89" s="3">
        <v>82</v>
      </c>
      <c r="B89" s="63">
        <v>7.6252E-2</v>
      </c>
      <c r="C89" s="63">
        <v>7.3452000000000003E-2</v>
      </c>
      <c r="D89" s="64">
        <v>49620.1</v>
      </c>
      <c r="E89" s="64">
        <v>3644.7</v>
      </c>
      <c r="F89" s="65">
        <v>7.13</v>
      </c>
      <c r="G89" s="3" t="s">
        <v>12</v>
      </c>
      <c r="H89" s="3">
        <v>82</v>
      </c>
      <c r="I89" s="63">
        <v>5.4537000000000002E-2</v>
      </c>
      <c r="J89" s="63">
        <v>5.3089999999999998E-2</v>
      </c>
      <c r="K89" s="64">
        <v>62452.5</v>
      </c>
      <c r="L89" s="64">
        <v>3315.6</v>
      </c>
      <c r="M89" s="65">
        <v>8.3800000000000008</v>
      </c>
    </row>
    <row r="90" spans="1:13" x14ac:dyDescent="0.35">
      <c r="A90" s="3">
        <v>83</v>
      </c>
      <c r="B90" s="63">
        <v>8.5106000000000001E-2</v>
      </c>
      <c r="C90" s="63">
        <v>8.1631999999999996E-2</v>
      </c>
      <c r="D90" s="64">
        <v>45975.4</v>
      </c>
      <c r="E90" s="64">
        <v>3753.1</v>
      </c>
      <c r="F90" s="65">
        <v>6.66</v>
      </c>
      <c r="G90" s="3" t="s">
        <v>12</v>
      </c>
      <c r="H90" s="3">
        <v>83</v>
      </c>
      <c r="I90" s="63">
        <v>6.2667E-2</v>
      </c>
      <c r="J90" s="63">
        <v>6.0762999999999998E-2</v>
      </c>
      <c r="K90" s="64">
        <v>59136.9</v>
      </c>
      <c r="L90" s="64">
        <v>3593.3</v>
      </c>
      <c r="M90" s="65">
        <v>7.82</v>
      </c>
    </row>
    <row r="91" spans="1:13" x14ac:dyDescent="0.35">
      <c r="A91" s="3">
        <v>84</v>
      </c>
      <c r="B91" s="63">
        <v>9.5901E-2</v>
      </c>
      <c r="C91" s="63">
        <v>9.1512999999999997E-2</v>
      </c>
      <c r="D91" s="64">
        <v>42222.3</v>
      </c>
      <c r="E91" s="64">
        <v>3863.9</v>
      </c>
      <c r="F91" s="65">
        <v>6.21</v>
      </c>
      <c r="G91" s="3" t="s">
        <v>12</v>
      </c>
      <c r="H91" s="3">
        <v>84</v>
      </c>
      <c r="I91" s="63">
        <v>7.0802000000000004E-2</v>
      </c>
      <c r="J91" s="63">
        <v>6.8380999999999997E-2</v>
      </c>
      <c r="K91" s="64">
        <v>55543.6</v>
      </c>
      <c r="L91" s="64">
        <v>3798.1</v>
      </c>
      <c r="M91" s="65">
        <v>7.29</v>
      </c>
    </row>
    <row r="92" spans="1:13" x14ac:dyDescent="0.35">
      <c r="A92" s="3">
        <v>85</v>
      </c>
      <c r="B92" s="63">
        <v>0.107209</v>
      </c>
      <c r="C92" s="63">
        <v>0.101754</v>
      </c>
      <c r="D92" s="64">
        <v>38358.5</v>
      </c>
      <c r="E92" s="64">
        <v>3903.1</v>
      </c>
      <c r="F92" s="65">
        <v>5.78</v>
      </c>
      <c r="G92" s="3" t="s">
        <v>12</v>
      </c>
      <c r="H92" s="3">
        <v>85</v>
      </c>
      <c r="I92" s="63">
        <v>7.9574000000000006E-2</v>
      </c>
      <c r="J92" s="63">
        <v>7.6529E-2</v>
      </c>
      <c r="K92" s="64">
        <v>51745.5</v>
      </c>
      <c r="L92" s="64">
        <v>3960</v>
      </c>
      <c r="M92" s="65">
        <v>6.79</v>
      </c>
    </row>
    <row r="93" spans="1:13" x14ac:dyDescent="0.35">
      <c r="A93" s="3">
        <v>86</v>
      </c>
      <c r="B93" s="63">
        <v>0.119674</v>
      </c>
      <c r="C93" s="63">
        <v>0.112917</v>
      </c>
      <c r="D93" s="64">
        <v>34455.300000000003</v>
      </c>
      <c r="E93" s="64">
        <v>3890.6</v>
      </c>
      <c r="F93" s="65">
        <v>5.38</v>
      </c>
      <c r="G93" s="3" t="s">
        <v>12</v>
      </c>
      <c r="H93" s="3">
        <v>86</v>
      </c>
      <c r="I93" s="63">
        <v>9.0399999999999994E-2</v>
      </c>
      <c r="J93" s="63">
        <v>8.6489999999999997E-2</v>
      </c>
      <c r="K93" s="64">
        <v>47785.5</v>
      </c>
      <c r="L93" s="64">
        <v>4133</v>
      </c>
      <c r="M93" s="65">
        <v>6.31</v>
      </c>
    </row>
    <row r="94" spans="1:13" x14ac:dyDescent="0.35">
      <c r="A94" s="3">
        <v>87</v>
      </c>
      <c r="B94" s="63">
        <v>0.13478200000000001</v>
      </c>
      <c r="C94" s="63">
        <v>0.126272</v>
      </c>
      <c r="D94" s="64">
        <v>30564.7</v>
      </c>
      <c r="E94" s="64">
        <v>3859.5</v>
      </c>
      <c r="F94" s="65">
        <v>5</v>
      </c>
      <c r="G94" s="3" t="s">
        <v>12</v>
      </c>
      <c r="H94" s="3">
        <v>87</v>
      </c>
      <c r="I94" s="63">
        <v>0.10069500000000001</v>
      </c>
      <c r="J94" s="63">
        <v>9.5867999999999995E-2</v>
      </c>
      <c r="K94" s="64">
        <v>43652.5</v>
      </c>
      <c r="L94" s="64">
        <v>4184.8999999999996</v>
      </c>
      <c r="M94" s="65">
        <v>5.86</v>
      </c>
    </row>
    <row r="95" spans="1:13" x14ac:dyDescent="0.35">
      <c r="A95" s="3">
        <v>88</v>
      </c>
      <c r="B95" s="63">
        <v>0.14897299999999999</v>
      </c>
      <c r="C95" s="63">
        <v>0.13864599999999999</v>
      </c>
      <c r="D95" s="64">
        <v>26705.3</v>
      </c>
      <c r="E95" s="64">
        <v>3702.6</v>
      </c>
      <c r="F95" s="65">
        <v>4.6500000000000004</v>
      </c>
      <c r="G95" s="3" t="s">
        <v>12</v>
      </c>
      <c r="H95" s="3">
        <v>88</v>
      </c>
      <c r="I95" s="63">
        <v>0.11434</v>
      </c>
      <c r="J95" s="63">
        <v>0.108157</v>
      </c>
      <c r="K95" s="64">
        <v>39467.599999999999</v>
      </c>
      <c r="L95" s="64">
        <v>4268.7</v>
      </c>
      <c r="M95" s="65">
        <v>5.43</v>
      </c>
    </row>
    <row r="96" spans="1:13" x14ac:dyDescent="0.35">
      <c r="A96" s="3">
        <v>89</v>
      </c>
      <c r="B96" s="63">
        <v>0.17058699999999999</v>
      </c>
      <c r="C96" s="63">
        <v>0.15718099999999999</v>
      </c>
      <c r="D96" s="64">
        <v>23002.7</v>
      </c>
      <c r="E96" s="64">
        <v>3615.6</v>
      </c>
      <c r="F96" s="65">
        <v>4.32</v>
      </c>
      <c r="G96" s="3" t="s">
        <v>12</v>
      </c>
      <c r="H96" s="3">
        <v>89</v>
      </c>
      <c r="I96" s="63">
        <v>0.12944900000000001</v>
      </c>
      <c r="J96" s="63">
        <v>0.12157999999999999</v>
      </c>
      <c r="K96" s="64">
        <v>35198.9</v>
      </c>
      <c r="L96" s="64">
        <v>4279.5</v>
      </c>
      <c r="M96" s="65">
        <v>5.03</v>
      </c>
    </row>
    <row r="97" spans="1:13" x14ac:dyDescent="0.35">
      <c r="A97" s="3">
        <v>90</v>
      </c>
      <c r="B97" s="63">
        <v>0.178149</v>
      </c>
      <c r="C97" s="63">
        <v>0.163579</v>
      </c>
      <c r="D97" s="64">
        <v>19387.099999999999</v>
      </c>
      <c r="E97" s="64">
        <v>3171.3</v>
      </c>
      <c r="F97" s="65">
        <v>4.03</v>
      </c>
      <c r="G97" s="3" t="s">
        <v>12</v>
      </c>
      <c r="H97" s="3">
        <v>90</v>
      </c>
      <c r="I97" s="63">
        <v>0.144314</v>
      </c>
      <c r="J97" s="63">
        <v>0.134602</v>
      </c>
      <c r="K97" s="64">
        <v>30919.5</v>
      </c>
      <c r="L97" s="64">
        <v>4161.8</v>
      </c>
      <c r="M97" s="65">
        <v>4.66</v>
      </c>
    </row>
    <row r="98" spans="1:13" x14ac:dyDescent="0.35">
      <c r="A98" s="3">
        <v>91</v>
      </c>
      <c r="B98" s="63">
        <v>0.199905</v>
      </c>
      <c r="C98" s="63">
        <v>0.18173900000000001</v>
      </c>
      <c r="D98" s="64">
        <v>16215.8</v>
      </c>
      <c r="E98" s="64">
        <v>2947</v>
      </c>
      <c r="F98" s="65">
        <v>3.72</v>
      </c>
      <c r="G98" s="3" t="s">
        <v>12</v>
      </c>
      <c r="H98" s="3">
        <v>91</v>
      </c>
      <c r="I98" s="63">
        <v>0.160858</v>
      </c>
      <c r="J98" s="63">
        <v>0.14888399999999999</v>
      </c>
      <c r="K98" s="64">
        <v>26757.7</v>
      </c>
      <c r="L98" s="64">
        <v>3983.8</v>
      </c>
      <c r="M98" s="65">
        <v>4.3</v>
      </c>
    </row>
    <row r="99" spans="1:13" x14ac:dyDescent="0.35">
      <c r="A99" s="3">
        <v>92</v>
      </c>
      <c r="B99" s="63">
        <v>0.22065000000000001</v>
      </c>
      <c r="C99" s="63">
        <v>0.19872600000000001</v>
      </c>
      <c r="D99" s="64">
        <v>13268.7</v>
      </c>
      <c r="E99" s="64">
        <v>2636.8</v>
      </c>
      <c r="F99" s="65">
        <v>3.44</v>
      </c>
      <c r="G99" s="3" t="s">
        <v>12</v>
      </c>
      <c r="H99" s="3">
        <v>92</v>
      </c>
      <c r="I99" s="63">
        <v>0.18278900000000001</v>
      </c>
      <c r="J99" s="63">
        <v>0.16748199999999999</v>
      </c>
      <c r="K99" s="64">
        <v>22773.9</v>
      </c>
      <c r="L99" s="64">
        <v>3814.2</v>
      </c>
      <c r="M99" s="65">
        <v>3.97</v>
      </c>
    </row>
    <row r="100" spans="1:13" x14ac:dyDescent="0.35">
      <c r="A100" s="3">
        <v>93</v>
      </c>
      <c r="B100" s="63">
        <v>0.255944</v>
      </c>
      <c r="C100" s="63">
        <v>0.226906</v>
      </c>
      <c r="D100" s="64">
        <v>10631.9</v>
      </c>
      <c r="E100" s="64">
        <v>2412.4</v>
      </c>
      <c r="F100" s="65">
        <v>3.17</v>
      </c>
      <c r="G100" s="3" t="s">
        <v>12</v>
      </c>
      <c r="H100" s="3">
        <v>93</v>
      </c>
      <c r="I100" s="63">
        <v>0.20722499999999999</v>
      </c>
      <c r="J100" s="63">
        <v>0.18776999999999999</v>
      </c>
      <c r="K100" s="64">
        <v>18959.7</v>
      </c>
      <c r="L100" s="64">
        <v>3560.1</v>
      </c>
      <c r="M100" s="65">
        <v>3.67</v>
      </c>
    </row>
    <row r="101" spans="1:13" x14ac:dyDescent="0.35">
      <c r="A101" s="3">
        <v>94</v>
      </c>
      <c r="B101" s="63">
        <v>0.27973100000000001</v>
      </c>
      <c r="C101" s="63">
        <v>0.24540699999999999</v>
      </c>
      <c r="D101" s="64">
        <v>8219.5</v>
      </c>
      <c r="E101" s="64">
        <v>2017.1</v>
      </c>
      <c r="F101" s="65">
        <v>2.95</v>
      </c>
      <c r="G101" s="3" t="s">
        <v>12</v>
      </c>
      <c r="H101" s="3">
        <v>94</v>
      </c>
      <c r="I101" s="63">
        <v>0.22878399999999999</v>
      </c>
      <c r="J101" s="63">
        <v>0.20529900000000001</v>
      </c>
      <c r="K101" s="64">
        <v>15399.6</v>
      </c>
      <c r="L101" s="64">
        <v>3161.5</v>
      </c>
      <c r="M101" s="65">
        <v>3.4</v>
      </c>
    </row>
    <row r="102" spans="1:13" x14ac:dyDescent="0.35">
      <c r="A102" s="3">
        <v>95</v>
      </c>
      <c r="B102" s="63">
        <v>0.30343199999999998</v>
      </c>
      <c r="C102" s="63">
        <v>0.263461</v>
      </c>
      <c r="D102" s="64">
        <v>6202.3</v>
      </c>
      <c r="E102" s="64">
        <v>1634.1</v>
      </c>
      <c r="F102" s="65">
        <v>2.75</v>
      </c>
      <c r="G102" s="3" t="s">
        <v>12</v>
      </c>
      <c r="H102" s="3">
        <v>95</v>
      </c>
      <c r="I102" s="63">
        <v>0.25315100000000001</v>
      </c>
      <c r="J102" s="63">
        <v>0.22470899999999999</v>
      </c>
      <c r="K102" s="64">
        <v>12238.1</v>
      </c>
      <c r="L102" s="64">
        <v>2750</v>
      </c>
      <c r="M102" s="65">
        <v>3.15</v>
      </c>
    </row>
    <row r="103" spans="1:13" x14ac:dyDescent="0.35">
      <c r="A103" s="3">
        <v>96</v>
      </c>
      <c r="B103" s="63">
        <v>0.33692699999999998</v>
      </c>
      <c r="C103" s="63">
        <v>0.28835100000000002</v>
      </c>
      <c r="D103" s="64">
        <v>4568.3</v>
      </c>
      <c r="E103" s="64">
        <v>1317.3</v>
      </c>
      <c r="F103" s="65">
        <v>2.5499999999999998</v>
      </c>
      <c r="G103" s="3" t="s">
        <v>12</v>
      </c>
      <c r="H103" s="3">
        <v>96</v>
      </c>
      <c r="I103" s="63">
        <v>0.28294900000000001</v>
      </c>
      <c r="J103" s="63">
        <v>0.24787999999999999</v>
      </c>
      <c r="K103" s="64">
        <v>9488.1</v>
      </c>
      <c r="L103" s="64">
        <v>2351.9</v>
      </c>
      <c r="M103" s="65">
        <v>2.92</v>
      </c>
    </row>
    <row r="104" spans="1:13" x14ac:dyDescent="0.35">
      <c r="A104" s="3">
        <v>97</v>
      </c>
      <c r="B104" s="63">
        <v>0.36444399999999999</v>
      </c>
      <c r="C104" s="63">
        <v>0.30826999999999999</v>
      </c>
      <c r="D104" s="64">
        <v>3251</v>
      </c>
      <c r="E104" s="64">
        <v>1002.2</v>
      </c>
      <c r="F104" s="65">
        <v>2.39</v>
      </c>
      <c r="G104" s="3" t="s">
        <v>12</v>
      </c>
      <c r="H104" s="3">
        <v>97</v>
      </c>
      <c r="I104" s="63">
        <v>0.307224</v>
      </c>
      <c r="J104" s="63">
        <v>0.26631500000000002</v>
      </c>
      <c r="K104" s="64">
        <v>7136.2</v>
      </c>
      <c r="L104" s="64">
        <v>1900.5</v>
      </c>
      <c r="M104" s="65">
        <v>2.71</v>
      </c>
    </row>
    <row r="105" spans="1:13" x14ac:dyDescent="0.35">
      <c r="A105" s="3">
        <v>98</v>
      </c>
      <c r="B105" s="63">
        <v>0.40509899999999999</v>
      </c>
      <c r="C105" s="63">
        <v>0.33686700000000003</v>
      </c>
      <c r="D105" s="64">
        <v>2248.8000000000002</v>
      </c>
      <c r="E105" s="64">
        <v>757.6</v>
      </c>
      <c r="F105" s="65">
        <v>2.23</v>
      </c>
      <c r="G105" s="3" t="s">
        <v>12</v>
      </c>
      <c r="H105" s="3">
        <v>98</v>
      </c>
      <c r="I105" s="63">
        <v>0.33615099999999998</v>
      </c>
      <c r="J105" s="63">
        <v>0.28778199999999998</v>
      </c>
      <c r="K105" s="64">
        <v>5235.7</v>
      </c>
      <c r="L105" s="64">
        <v>1506.7</v>
      </c>
      <c r="M105" s="65">
        <v>2.52</v>
      </c>
    </row>
    <row r="106" spans="1:13" x14ac:dyDescent="0.35">
      <c r="A106" s="3">
        <v>99</v>
      </c>
      <c r="B106" s="63">
        <v>0.430871</v>
      </c>
      <c r="C106" s="63">
        <v>0.35449999999999998</v>
      </c>
      <c r="D106" s="64">
        <v>1491.3</v>
      </c>
      <c r="E106" s="64">
        <v>528.70000000000005</v>
      </c>
      <c r="F106" s="65">
        <v>2.11</v>
      </c>
      <c r="G106" s="3" t="s">
        <v>12</v>
      </c>
      <c r="H106" s="3">
        <v>99</v>
      </c>
      <c r="I106" s="63">
        <v>0.37197999999999998</v>
      </c>
      <c r="J106" s="63">
        <v>0.31364500000000001</v>
      </c>
      <c r="K106" s="64">
        <v>3729</v>
      </c>
      <c r="L106" s="64">
        <v>1169.5999999999999</v>
      </c>
      <c r="M106" s="65">
        <v>2.33</v>
      </c>
    </row>
    <row r="107" spans="1:13" x14ac:dyDescent="0.35">
      <c r="A107" s="3">
        <v>100</v>
      </c>
      <c r="B107" s="3">
        <v>0.47001799999999999</v>
      </c>
      <c r="C107" s="3">
        <v>0.38057800000000003</v>
      </c>
      <c r="D107" s="3">
        <v>962.6</v>
      </c>
      <c r="E107" s="3">
        <v>366.3</v>
      </c>
      <c r="F107" s="3">
        <v>1.99</v>
      </c>
      <c r="G107" s="3" t="s">
        <v>12</v>
      </c>
      <c r="H107" s="3">
        <v>100</v>
      </c>
      <c r="I107" s="3">
        <v>0.40705799999999998</v>
      </c>
      <c r="J107" s="3">
        <v>0.33822000000000002</v>
      </c>
      <c r="K107" s="3">
        <v>2559.4</v>
      </c>
      <c r="L107" s="3">
        <v>865.6</v>
      </c>
      <c r="M107" s="3">
        <v>2.17</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41</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4.8929999999999998E-3</v>
      </c>
      <c r="C7" s="63">
        <v>4.8809999999999999E-3</v>
      </c>
      <c r="D7" s="64">
        <v>100000</v>
      </c>
      <c r="E7" s="64">
        <v>488.1</v>
      </c>
      <c r="F7" s="65">
        <v>78.430000000000007</v>
      </c>
      <c r="G7" s="3" t="s">
        <v>12</v>
      </c>
      <c r="H7" s="3">
        <v>0</v>
      </c>
      <c r="I7" s="63">
        <v>3.9550000000000002E-3</v>
      </c>
      <c r="J7" s="63">
        <v>3.947E-3</v>
      </c>
      <c r="K7" s="64">
        <v>100000</v>
      </c>
      <c r="L7" s="64">
        <v>394.7</v>
      </c>
      <c r="M7" s="65">
        <v>82.44</v>
      </c>
    </row>
    <row r="8" spans="1:13" x14ac:dyDescent="0.35">
      <c r="A8" s="3">
        <v>1</v>
      </c>
      <c r="B8" s="63">
        <v>3.3100000000000002E-4</v>
      </c>
      <c r="C8" s="63">
        <v>3.3100000000000002E-4</v>
      </c>
      <c r="D8" s="64">
        <v>99511.9</v>
      </c>
      <c r="E8" s="64">
        <v>32.9</v>
      </c>
      <c r="F8" s="65">
        <v>77.819999999999993</v>
      </c>
      <c r="G8" s="3" t="s">
        <v>12</v>
      </c>
      <c r="H8" s="3">
        <v>1</v>
      </c>
      <c r="I8" s="63">
        <v>2.8499999999999999E-4</v>
      </c>
      <c r="J8" s="63">
        <v>2.8499999999999999E-4</v>
      </c>
      <c r="K8" s="64">
        <v>99605.3</v>
      </c>
      <c r="L8" s="64">
        <v>28.4</v>
      </c>
      <c r="M8" s="65">
        <v>81.77</v>
      </c>
    </row>
    <row r="9" spans="1:13" x14ac:dyDescent="0.35">
      <c r="A9" s="3">
        <v>2</v>
      </c>
      <c r="B9" s="63">
        <v>1.9000000000000001E-4</v>
      </c>
      <c r="C9" s="63">
        <v>1.9000000000000001E-4</v>
      </c>
      <c r="D9" s="64">
        <v>99479</v>
      </c>
      <c r="E9" s="64">
        <v>18.899999999999999</v>
      </c>
      <c r="F9" s="65">
        <v>76.84</v>
      </c>
      <c r="G9" s="3" t="s">
        <v>12</v>
      </c>
      <c r="H9" s="3">
        <v>2</v>
      </c>
      <c r="I9" s="63">
        <v>1.65E-4</v>
      </c>
      <c r="J9" s="63">
        <v>1.65E-4</v>
      </c>
      <c r="K9" s="64">
        <v>99576.9</v>
      </c>
      <c r="L9" s="64">
        <v>16.5</v>
      </c>
      <c r="M9" s="65">
        <v>80.790000000000006</v>
      </c>
    </row>
    <row r="10" spans="1:13" x14ac:dyDescent="0.35">
      <c r="A10" s="3">
        <v>3</v>
      </c>
      <c r="B10" s="63">
        <v>1.2400000000000001E-4</v>
      </c>
      <c r="C10" s="63">
        <v>1.2400000000000001E-4</v>
      </c>
      <c r="D10" s="64">
        <v>99460.1</v>
      </c>
      <c r="E10" s="64">
        <v>12.3</v>
      </c>
      <c r="F10" s="65">
        <v>75.86</v>
      </c>
      <c r="G10" s="3" t="s">
        <v>12</v>
      </c>
      <c r="H10" s="3">
        <v>3</v>
      </c>
      <c r="I10" s="63">
        <v>1.34E-4</v>
      </c>
      <c r="J10" s="63">
        <v>1.34E-4</v>
      </c>
      <c r="K10" s="64">
        <v>99560.4</v>
      </c>
      <c r="L10" s="64">
        <v>13.3</v>
      </c>
      <c r="M10" s="65">
        <v>79.8</v>
      </c>
    </row>
    <row r="11" spans="1:13" x14ac:dyDescent="0.35">
      <c r="A11" s="3">
        <v>4</v>
      </c>
      <c r="B11" s="63">
        <v>1E-4</v>
      </c>
      <c r="C11" s="63">
        <v>1E-4</v>
      </c>
      <c r="D11" s="64">
        <v>99447.8</v>
      </c>
      <c r="E11" s="64">
        <v>10</v>
      </c>
      <c r="F11" s="65">
        <v>74.87</v>
      </c>
      <c r="G11" s="3" t="s">
        <v>12</v>
      </c>
      <c r="H11" s="3">
        <v>4</v>
      </c>
      <c r="I11" s="63">
        <v>1.0900000000000001E-4</v>
      </c>
      <c r="J11" s="63">
        <v>1.0900000000000001E-4</v>
      </c>
      <c r="K11" s="64">
        <v>99547.1</v>
      </c>
      <c r="L11" s="64">
        <v>10.9</v>
      </c>
      <c r="M11" s="65">
        <v>78.81</v>
      </c>
    </row>
    <row r="12" spans="1:13" x14ac:dyDescent="0.35">
      <c r="A12" s="3">
        <v>5</v>
      </c>
      <c r="B12" s="63">
        <v>1.1400000000000001E-4</v>
      </c>
      <c r="C12" s="63">
        <v>1.1400000000000001E-4</v>
      </c>
      <c r="D12" s="64">
        <v>99437.8</v>
      </c>
      <c r="E12" s="64">
        <v>11.3</v>
      </c>
      <c r="F12" s="65">
        <v>73.88</v>
      </c>
      <c r="G12" s="3" t="s">
        <v>12</v>
      </c>
      <c r="H12" s="3">
        <v>5</v>
      </c>
      <c r="I12" s="63">
        <v>8.8999999999999995E-5</v>
      </c>
      <c r="J12" s="63">
        <v>8.8999999999999995E-5</v>
      </c>
      <c r="K12" s="64">
        <v>99536.3</v>
      </c>
      <c r="L12" s="64">
        <v>8.9</v>
      </c>
      <c r="M12" s="65">
        <v>77.819999999999993</v>
      </c>
    </row>
    <row r="13" spans="1:13" x14ac:dyDescent="0.35">
      <c r="A13" s="3">
        <v>6</v>
      </c>
      <c r="B13" s="63">
        <v>9.8999999999999994E-5</v>
      </c>
      <c r="C13" s="63">
        <v>9.8999999999999994E-5</v>
      </c>
      <c r="D13" s="64">
        <v>99426.4</v>
      </c>
      <c r="E13" s="64">
        <v>9.9</v>
      </c>
      <c r="F13" s="65">
        <v>72.88</v>
      </c>
      <c r="G13" s="3" t="s">
        <v>12</v>
      </c>
      <c r="H13" s="3">
        <v>6</v>
      </c>
      <c r="I13" s="63">
        <v>8.1000000000000004E-5</v>
      </c>
      <c r="J13" s="63">
        <v>8.1000000000000004E-5</v>
      </c>
      <c r="K13" s="64">
        <v>99527.4</v>
      </c>
      <c r="L13" s="64">
        <v>8.1</v>
      </c>
      <c r="M13" s="65">
        <v>76.83</v>
      </c>
    </row>
    <row r="14" spans="1:13" x14ac:dyDescent="0.35">
      <c r="A14" s="3">
        <v>7</v>
      </c>
      <c r="B14" s="63">
        <v>7.7000000000000001E-5</v>
      </c>
      <c r="C14" s="63">
        <v>7.7000000000000001E-5</v>
      </c>
      <c r="D14" s="64">
        <v>99416.6</v>
      </c>
      <c r="E14" s="64">
        <v>7.7</v>
      </c>
      <c r="F14" s="65">
        <v>71.89</v>
      </c>
      <c r="G14" s="3" t="s">
        <v>12</v>
      </c>
      <c r="H14" s="3">
        <v>7</v>
      </c>
      <c r="I14" s="63">
        <v>6.7000000000000002E-5</v>
      </c>
      <c r="J14" s="63">
        <v>6.7000000000000002E-5</v>
      </c>
      <c r="K14" s="64">
        <v>99519.3</v>
      </c>
      <c r="L14" s="64">
        <v>6.6</v>
      </c>
      <c r="M14" s="65">
        <v>75.84</v>
      </c>
    </row>
    <row r="15" spans="1:13" x14ac:dyDescent="0.35">
      <c r="A15" s="3">
        <v>8</v>
      </c>
      <c r="B15" s="63">
        <v>1.06E-4</v>
      </c>
      <c r="C15" s="63">
        <v>1.06E-4</v>
      </c>
      <c r="D15" s="64">
        <v>99408.9</v>
      </c>
      <c r="E15" s="64">
        <v>10.5</v>
      </c>
      <c r="F15" s="65">
        <v>70.900000000000006</v>
      </c>
      <c r="G15" s="3" t="s">
        <v>12</v>
      </c>
      <c r="H15" s="3">
        <v>8</v>
      </c>
      <c r="I15" s="63">
        <v>7.7999999999999999E-5</v>
      </c>
      <c r="J15" s="63">
        <v>7.7999999999999999E-5</v>
      </c>
      <c r="K15" s="64">
        <v>99512.7</v>
      </c>
      <c r="L15" s="64">
        <v>7.7</v>
      </c>
      <c r="M15" s="65">
        <v>74.84</v>
      </c>
    </row>
    <row r="16" spans="1:13" x14ac:dyDescent="0.35">
      <c r="A16" s="3">
        <v>9</v>
      </c>
      <c r="B16" s="63">
        <v>1E-4</v>
      </c>
      <c r="C16" s="63">
        <v>1E-4</v>
      </c>
      <c r="D16" s="64">
        <v>99398.399999999994</v>
      </c>
      <c r="E16" s="64">
        <v>9.9</v>
      </c>
      <c r="F16" s="65">
        <v>69.900000000000006</v>
      </c>
      <c r="G16" s="3" t="s">
        <v>12</v>
      </c>
      <c r="H16" s="3">
        <v>9</v>
      </c>
      <c r="I16" s="63">
        <v>8.0000000000000007E-5</v>
      </c>
      <c r="J16" s="63">
        <v>8.0000000000000007E-5</v>
      </c>
      <c r="K16" s="64">
        <v>99504.9</v>
      </c>
      <c r="L16" s="64">
        <v>7.9</v>
      </c>
      <c r="M16" s="65">
        <v>73.849999999999994</v>
      </c>
    </row>
    <row r="17" spans="1:13" x14ac:dyDescent="0.35">
      <c r="A17" s="3">
        <v>10</v>
      </c>
      <c r="B17" s="63">
        <v>8.2999999999999998E-5</v>
      </c>
      <c r="C17" s="63">
        <v>8.2999999999999998E-5</v>
      </c>
      <c r="D17" s="64">
        <v>99388.5</v>
      </c>
      <c r="E17" s="64">
        <v>8.3000000000000007</v>
      </c>
      <c r="F17" s="65">
        <v>68.91</v>
      </c>
      <c r="G17" s="3" t="s">
        <v>12</v>
      </c>
      <c r="H17" s="3">
        <v>10</v>
      </c>
      <c r="I17" s="63">
        <v>6.6000000000000005E-5</v>
      </c>
      <c r="J17" s="63">
        <v>6.6000000000000005E-5</v>
      </c>
      <c r="K17" s="64">
        <v>99497</v>
      </c>
      <c r="L17" s="64">
        <v>6.5</v>
      </c>
      <c r="M17" s="65">
        <v>72.849999999999994</v>
      </c>
    </row>
    <row r="18" spans="1:13" x14ac:dyDescent="0.35">
      <c r="A18" s="3">
        <v>11</v>
      </c>
      <c r="B18" s="63">
        <v>9.2999999999999997E-5</v>
      </c>
      <c r="C18" s="63">
        <v>9.2999999999999997E-5</v>
      </c>
      <c r="D18" s="64">
        <v>99380.2</v>
      </c>
      <c r="E18" s="64">
        <v>9.1999999999999993</v>
      </c>
      <c r="F18" s="65">
        <v>67.92</v>
      </c>
      <c r="G18" s="3" t="s">
        <v>12</v>
      </c>
      <c r="H18" s="3">
        <v>11</v>
      </c>
      <c r="I18" s="63">
        <v>8.3999999999999995E-5</v>
      </c>
      <c r="J18" s="63">
        <v>8.3999999999999995E-5</v>
      </c>
      <c r="K18" s="64">
        <v>99490.5</v>
      </c>
      <c r="L18" s="64">
        <v>8.3000000000000007</v>
      </c>
      <c r="M18" s="65">
        <v>71.86</v>
      </c>
    </row>
    <row r="19" spans="1:13" x14ac:dyDescent="0.35">
      <c r="A19" s="3">
        <v>12</v>
      </c>
      <c r="B19" s="63">
        <v>1.03E-4</v>
      </c>
      <c r="C19" s="63">
        <v>1.03E-4</v>
      </c>
      <c r="D19" s="64">
        <v>99371</v>
      </c>
      <c r="E19" s="64">
        <v>10.199999999999999</v>
      </c>
      <c r="F19" s="65">
        <v>66.92</v>
      </c>
      <c r="G19" s="3" t="s">
        <v>12</v>
      </c>
      <c r="H19" s="3">
        <v>12</v>
      </c>
      <c r="I19" s="63">
        <v>9.6000000000000002E-5</v>
      </c>
      <c r="J19" s="63">
        <v>9.6000000000000002E-5</v>
      </c>
      <c r="K19" s="64">
        <v>99482.2</v>
      </c>
      <c r="L19" s="64">
        <v>9.5</v>
      </c>
      <c r="M19" s="65">
        <v>70.86</v>
      </c>
    </row>
    <row r="20" spans="1:13" x14ac:dyDescent="0.35">
      <c r="A20" s="3">
        <v>13</v>
      </c>
      <c r="B20" s="63">
        <v>1.0900000000000001E-4</v>
      </c>
      <c r="C20" s="63">
        <v>1.0900000000000001E-4</v>
      </c>
      <c r="D20" s="64">
        <v>99360.8</v>
      </c>
      <c r="E20" s="64">
        <v>10.9</v>
      </c>
      <c r="F20" s="65">
        <v>65.930000000000007</v>
      </c>
      <c r="G20" s="3" t="s">
        <v>12</v>
      </c>
      <c r="H20" s="3">
        <v>13</v>
      </c>
      <c r="I20" s="63">
        <v>8.8999999999999995E-5</v>
      </c>
      <c r="J20" s="63">
        <v>8.8999999999999995E-5</v>
      </c>
      <c r="K20" s="64">
        <v>99472.7</v>
      </c>
      <c r="L20" s="64">
        <v>8.9</v>
      </c>
      <c r="M20" s="65">
        <v>69.87</v>
      </c>
    </row>
    <row r="21" spans="1:13" x14ac:dyDescent="0.35">
      <c r="A21" s="3">
        <v>14</v>
      </c>
      <c r="B21" s="63">
        <v>1.3300000000000001E-4</v>
      </c>
      <c r="C21" s="63">
        <v>1.3300000000000001E-4</v>
      </c>
      <c r="D21" s="64">
        <v>99349.9</v>
      </c>
      <c r="E21" s="64">
        <v>13.2</v>
      </c>
      <c r="F21" s="65">
        <v>64.94</v>
      </c>
      <c r="G21" s="3" t="s">
        <v>12</v>
      </c>
      <c r="H21" s="3">
        <v>14</v>
      </c>
      <c r="I21" s="63">
        <v>1.2400000000000001E-4</v>
      </c>
      <c r="J21" s="63">
        <v>1.2400000000000001E-4</v>
      </c>
      <c r="K21" s="64">
        <v>99463.8</v>
      </c>
      <c r="L21" s="64">
        <v>12.3</v>
      </c>
      <c r="M21" s="65">
        <v>68.88</v>
      </c>
    </row>
    <row r="22" spans="1:13" x14ac:dyDescent="0.35">
      <c r="A22" s="3">
        <v>15</v>
      </c>
      <c r="B22" s="63">
        <v>1.94E-4</v>
      </c>
      <c r="C22" s="63">
        <v>1.94E-4</v>
      </c>
      <c r="D22" s="64">
        <v>99336.7</v>
      </c>
      <c r="E22" s="64">
        <v>19.2</v>
      </c>
      <c r="F22" s="65">
        <v>63.95</v>
      </c>
      <c r="G22" s="3" t="s">
        <v>12</v>
      </c>
      <c r="H22" s="3">
        <v>15</v>
      </c>
      <c r="I22" s="63">
        <v>1.3100000000000001E-4</v>
      </c>
      <c r="J22" s="63">
        <v>1.3100000000000001E-4</v>
      </c>
      <c r="K22" s="64">
        <v>99451.5</v>
      </c>
      <c r="L22" s="64">
        <v>13</v>
      </c>
      <c r="M22" s="65">
        <v>67.88</v>
      </c>
    </row>
    <row r="23" spans="1:13" x14ac:dyDescent="0.35">
      <c r="A23" s="3">
        <v>16</v>
      </c>
      <c r="B23" s="63">
        <v>2.4899999999999998E-4</v>
      </c>
      <c r="C23" s="63">
        <v>2.4899999999999998E-4</v>
      </c>
      <c r="D23" s="64">
        <v>99317.4</v>
      </c>
      <c r="E23" s="64">
        <v>24.8</v>
      </c>
      <c r="F23" s="65">
        <v>62.96</v>
      </c>
      <c r="G23" s="3" t="s">
        <v>12</v>
      </c>
      <c r="H23" s="3">
        <v>16</v>
      </c>
      <c r="I23" s="63">
        <v>1.65E-4</v>
      </c>
      <c r="J23" s="63">
        <v>1.65E-4</v>
      </c>
      <c r="K23" s="64">
        <v>99438.5</v>
      </c>
      <c r="L23" s="64">
        <v>16.399999999999999</v>
      </c>
      <c r="M23" s="65">
        <v>66.89</v>
      </c>
    </row>
    <row r="24" spans="1:13" x14ac:dyDescent="0.35">
      <c r="A24" s="3">
        <v>17</v>
      </c>
      <c r="B24" s="63">
        <v>4.0200000000000001E-4</v>
      </c>
      <c r="C24" s="63">
        <v>4.0200000000000001E-4</v>
      </c>
      <c r="D24" s="64">
        <v>99292.6</v>
      </c>
      <c r="E24" s="64">
        <v>39.9</v>
      </c>
      <c r="F24" s="65">
        <v>61.97</v>
      </c>
      <c r="G24" s="3" t="s">
        <v>12</v>
      </c>
      <c r="H24" s="3">
        <v>17</v>
      </c>
      <c r="I24" s="63">
        <v>2.0000000000000001E-4</v>
      </c>
      <c r="J24" s="63">
        <v>2.0000000000000001E-4</v>
      </c>
      <c r="K24" s="64">
        <v>99422.1</v>
      </c>
      <c r="L24" s="64">
        <v>19.899999999999999</v>
      </c>
      <c r="M24" s="65">
        <v>65.900000000000006</v>
      </c>
    </row>
    <row r="25" spans="1:13" x14ac:dyDescent="0.35">
      <c r="A25" s="3">
        <v>18</v>
      </c>
      <c r="B25" s="63">
        <v>4.9600000000000002E-4</v>
      </c>
      <c r="C25" s="63">
        <v>4.9600000000000002E-4</v>
      </c>
      <c r="D25" s="64">
        <v>99252.800000000003</v>
      </c>
      <c r="E25" s="64">
        <v>49.2</v>
      </c>
      <c r="F25" s="65">
        <v>61</v>
      </c>
      <c r="G25" s="3" t="s">
        <v>12</v>
      </c>
      <c r="H25" s="3">
        <v>18</v>
      </c>
      <c r="I25" s="63">
        <v>2.13E-4</v>
      </c>
      <c r="J25" s="63">
        <v>2.13E-4</v>
      </c>
      <c r="K25" s="64">
        <v>99402.2</v>
      </c>
      <c r="L25" s="64">
        <v>21.1</v>
      </c>
      <c r="M25" s="65">
        <v>64.92</v>
      </c>
    </row>
    <row r="26" spans="1:13" x14ac:dyDescent="0.35">
      <c r="A26" s="3">
        <v>19</v>
      </c>
      <c r="B26" s="63">
        <v>5.1000000000000004E-4</v>
      </c>
      <c r="C26" s="63">
        <v>5.1000000000000004E-4</v>
      </c>
      <c r="D26" s="64">
        <v>99203.6</v>
      </c>
      <c r="E26" s="64">
        <v>50.6</v>
      </c>
      <c r="F26" s="65">
        <v>60.03</v>
      </c>
      <c r="G26" s="3" t="s">
        <v>12</v>
      </c>
      <c r="H26" s="3">
        <v>19</v>
      </c>
      <c r="I26" s="63">
        <v>2.3000000000000001E-4</v>
      </c>
      <c r="J26" s="63">
        <v>2.3000000000000001E-4</v>
      </c>
      <c r="K26" s="64">
        <v>99381</v>
      </c>
      <c r="L26" s="64">
        <v>22.9</v>
      </c>
      <c r="M26" s="65">
        <v>63.93</v>
      </c>
    </row>
    <row r="27" spans="1:13" x14ac:dyDescent="0.35">
      <c r="A27" s="3">
        <v>20</v>
      </c>
      <c r="B27" s="63">
        <v>5.5199999999999997E-4</v>
      </c>
      <c r="C27" s="63">
        <v>5.5199999999999997E-4</v>
      </c>
      <c r="D27" s="64">
        <v>99153</v>
      </c>
      <c r="E27" s="64">
        <v>54.7</v>
      </c>
      <c r="F27" s="65">
        <v>59.06</v>
      </c>
      <c r="G27" s="3" t="s">
        <v>12</v>
      </c>
      <c r="H27" s="3">
        <v>20</v>
      </c>
      <c r="I27" s="63">
        <v>2.1800000000000001E-4</v>
      </c>
      <c r="J27" s="63">
        <v>2.1800000000000001E-4</v>
      </c>
      <c r="K27" s="64">
        <v>99358.2</v>
      </c>
      <c r="L27" s="64">
        <v>21.6</v>
      </c>
      <c r="M27" s="65">
        <v>62.95</v>
      </c>
    </row>
    <row r="28" spans="1:13" x14ac:dyDescent="0.35">
      <c r="A28" s="3">
        <v>21</v>
      </c>
      <c r="B28" s="63">
        <v>6.11E-4</v>
      </c>
      <c r="C28" s="63">
        <v>6.11E-4</v>
      </c>
      <c r="D28" s="64">
        <v>99098.3</v>
      </c>
      <c r="E28" s="64">
        <v>60.5</v>
      </c>
      <c r="F28" s="65">
        <v>58.09</v>
      </c>
      <c r="G28" s="3" t="s">
        <v>12</v>
      </c>
      <c r="H28" s="3">
        <v>21</v>
      </c>
      <c r="I28" s="63">
        <v>2.2800000000000001E-4</v>
      </c>
      <c r="J28" s="63">
        <v>2.2800000000000001E-4</v>
      </c>
      <c r="K28" s="64">
        <v>99336.6</v>
      </c>
      <c r="L28" s="64">
        <v>22.6</v>
      </c>
      <c r="M28" s="65">
        <v>61.96</v>
      </c>
    </row>
    <row r="29" spans="1:13" x14ac:dyDescent="0.35">
      <c r="A29" s="3">
        <v>22</v>
      </c>
      <c r="B29" s="63">
        <v>5.9199999999999997E-4</v>
      </c>
      <c r="C29" s="63">
        <v>5.9100000000000005E-4</v>
      </c>
      <c r="D29" s="64">
        <v>99037.8</v>
      </c>
      <c r="E29" s="64">
        <v>58.6</v>
      </c>
      <c r="F29" s="65">
        <v>57.13</v>
      </c>
      <c r="G29" s="3" t="s">
        <v>12</v>
      </c>
      <c r="H29" s="3">
        <v>22</v>
      </c>
      <c r="I29" s="63">
        <v>2.13E-4</v>
      </c>
      <c r="J29" s="63">
        <v>2.13E-4</v>
      </c>
      <c r="K29" s="64">
        <v>99313.9</v>
      </c>
      <c r="L29" s="64">
        <v>21.2</v>
      </c>
      <c r="M29" s="65">
        <v>60.97</v>
      </c>
    </row>
    <row r="30" spans="1:13" x14ac:dyDescent="0.35">
      <c r="A30" s="3">
        <v>23</v>
      </c>
      <c r="B30" s="63">
        <v>5.9999999999999995E-4</v>
      </c>
      <c r="C30" s="63">
        <v>5.9999999999999995E-4</v>
      </c>
      <c r="D30" s="64">
        <v>98979.199999999997</v>
      </c>
      <c r="E30" s="64">
        <v>59.4</v>
      </c>
      <c r="F30" s="65">
        <v>56.16</v>
      </c>
      <c r="G30" s="3" t="s">
        <v>12</v>
      </c>
      <c r="H30" s="3">
        <v>23</v>
      </c>
      <c r="I30" s="63">
        <v>2.5999999999999998E-4</v>
      </c>
      <c r="J30" s="63">
        <v>2.5999999999999998E-4</v>
      </c>
      <c r="K30" s="64">
        <v>99292.800000000003</v>
      </c>
      <c r="L30" s="64">
        <v>25.8</v>
      </c>
      <c r="M30" s="65">
        <v>59.99</v>
      </c>
    </row>
    <row r="31" spans="1:13" x14ac:dyDescent="0.35">
      <c r="A31" s="3">
        <v>24</v>
      </c>
      <c r="B31" s="63">
        <v>5.9800000000000001E-4</v>
      </c>
      <c r="C31" s="63">
        <v>5.9800000000000001E-4</v>
      </c>
      <c r="D31" s="64">
        <v>98919.9</v>
      </c>
      <c r="E31" s="64">
        <v>59.1</v>
      </c>
      <c r="F31" s="65">
        <v>55.19</v>
      </c>
      <c r="G31" s="3" t="s">
        <v>12</v>
      </c>
      <c r="H31" s="3">
        <v>24</v>
      </c>
      <c r="I31" s="63">
        <v>2.4399999999999999E-4</v>
      </c>
      <c r="J31" s="63">
        <v>2.4399999999999999E-4</v>
      </c>
      <c r="K31" s="64">
        <v>99266.9</v>
      </c>
      <c r="L31" s="64">
        <v>24.2</v>
      </c>
      <c r="M31" s="65">
        <v>59</v>
      </c>
    </row>
    <row r="32" spans="1:13" x14ac:dyDescent="0.35">
      <c r="A32" s="3">
        <v>25</v>
      </c>
      <c r="B32" s="63">
        <v>6.4400000000000004E-4</v>
      </c>
      <c r="C32" s="63">
        <v>6.4400000000000004E-4</v>
      </c>
      <c r="D32" s="64">
        <v>98860.7</v>
      </c>
      <c r="E32" s="64">
        <v>63.7</v>
      </c>
      <c r="F32" s="65">
        <v>54.23</v>
      </c>
      <c r="G32" s="3" t="s">
        <v>12</v>
      </c>
      <c r="H32" s="3">
        <v>25</v>
      </c>
      <c r="I32" s="63">
        <v>2.7799999999999998E-4</v>
      </c>
      <c r="J32" s="63">
        <v>2.7700000000000001E-4</v>
      </c>
      <c r="K32" s="64">
        <v>99242.7</v>
      </c>
      <c r="L32" s="64">
        <v>27.5</v>
      </c>
      <c r="M32" s="65">
        <v>58.02</v>
      </c>
    </row>
    <row r="33" spans="1:13" x14ac:dyDescent="0.35">
      <c r="A33" s="3">
        <v>26</v>
      </c>
      <c r="B33" s="63">
        <v>6.6200000000000005E-4</v>
      </c>
      <c r="C33" s="63">
        <v>6.6200000000000005E-4</v>
      </c>
      <c r="D33" s="64">
        <v>98797.1</v>
      </c>
      <c r="E33" s="64">
        <v>65.400000000000006</v>
      </c>
      <c r="F33" s="65">
        <v>53.26</v>
      </c>
      <c r="G33" s="3" t="s">
        <v>12</v>
      </c>
      <c r="H33" s="3">
        <v>26</v>
      </c>
      <c r="I33" s="63">
        <v>2.8800000000000001E-4</v>
      </c>
      <c r="J33" s="63">
        <v>2.8800000000000001E-4</v>
      </c>
      <c r="K33" s="64">
        <v>99215.2</v>
      </c>
      <c r="L33" s="64">
        <v>28.6</v>
      </c>
      <c r="M33" s="65">
        <v>57.03</v>
      </c>
    </row>
    <row r="34" spans="1:13" x14ac:dyDescent="0.35">
      <c r="A34" s="3">
        <v>27</v>
      </c>
      <c r="B34" s="63">
        <v>6.7000000000000002E-4</v>
      </c>
      <c r="C34" s="63">
        <v>6.69E-4</v>
      </c>
      <c r="D34" s="64">
        <v>98731.7</v>
      </c>
      <c r="E34" s="64">
        <v>66.099999999999994</v>
      </c>
      <c r="F34" s="65">
        <v>52.3</v>
      </c>
      <c r="G34" s="3" t="s">
        <v>12</v>
      </c>
      <c r="H34" s="3">
        <v>27</v>
      </c>
      <c r="I34" s="63">
        <v>3.2899999999999997E-4</v>
      </c>
      <c r="J34" s="63">
        <v>3.2899999999999997E-4</v>
      </c>
      <c r="K34" s="64">
        <v>99186.6</v>
      </c>
      <c r="L34" s="64">
        <v>32.6</v>
      </c>
      <c r="M34" s="65">
        <v>56.05</v>
      </c>
    </row>
    <row r="35" spans="1:13" x14ac:dyDescent="0.35">
      <c r="A35" s="3">
        <v>28</v>
      </c>
      <c r="B35" s="63">
        <v>7.5299999999999998E-4</v>
      </c>
      <c r="C35" s="63">
        <v>7.5299999999999998E-4</v>
      </c>
      <c r="D35" s="64">
        <v>98665.600000000006</v>
      </c>
      <c r="E35" s="64">
        <v>74.2</v>
      </c>
      <c r="F35" s="65">
        <v>51.33</v>
      </c>
      <c r="G35" s="3" t="s">
        <v>12</v>
      </c>
      <c r="H35" s="3">
        <v>28</v>
      </c>
      <c r="I35" s="63">
        <v>3.4400000000000001E-4</v>
      </c>
      <c r="J35" s="63">
        <v>3.4400000000000001E-4</v>
      </c>
      <c r="K35" s="64">
        <v>99154</v>
      </c>
      <c r="L35" s="64">
        <v>34.1</v>
      </c>
      <c r="M35" s="65">
        <v>55.07</v>
      </c>
    </row>
    <row r="36" spans="1:13" x14ac:dyDescent="0.35">
      <c r="A36" s="3">
        <v>29</v>
      </c>
      <c r="B36" s="63">
        <v>7.7300000000000003E-4</v>
      </c>
      <c r="C36" s="63">
        <v>7.7200000000000001E-4</v>
      </c>
      <c r="D36" s="64">
        <v>98591.3</v>
      </c>
      <c r="E36" s="64">
        <v>76.2</v>
      </c>
      <c r="F36" s="65">
        <v>50.37</v>
      </c>
      <c r="G36" s="3" t="s">
        <v>12</v>
      </c>
      <c r="H36" s="3">
        <v>29</v>
      </c>
      <c r="I36" s="63">
        <v>3.4299999999999999E-4</v>
      </c>
      <c r="J36" s="63">
        <v>3.4299999999999999E-4</v>
      </c>
      <c r="K36" s="64">
        <v>99119.9</v>
      </c>
      <c r="L36" s="64">
        <v>34</v>
      </c>
      <c r="M36" s="65">
        <v>54.09</v>
      </c>
    </row>
    <row r="37" spans="1:13" x14ac:dyDescent="0.35">
      <c r="A37" s="3">
        <v>30</v>
      </c>
      <c r="B37" s="63">
        <v>8.4800000000000001E-4</v>
      </c>
      <c r="C37" s="63">
        <v>8.4699999999999999E-4</v>
      </c>
      <c r="D37" s="64">
        <v>98515.199999999997</v>
      </c>
      <c r="E37" s="64">
        <v>83.5</v>
      </c>
      <c r="F37" s="65">
        <v>49.41</v>
      </c>
      <c r="G37" s="3" t="s">
        <v>12</v>
      </c>
      <c r="H37" s="3">
        <v>30</v>
      </c>
      <c r="I37" s="63">
        <v>4.0200000000000001E-4</v>
      </c>
      <c r="J37" s="63">
        <v>4.0200000000000001E-4</v>
      </c>
      <c r="K37" s="64">
        <v>99085.9</v>
      </c>
      <c r="L37" s="64">
        <v>39.799999999999997</v>
      </c>
      <c r="M37" s="65">
        <v>53.1</v>
      </c>
    </row>
    <row r="38" spans="1:13" x14ac:dyDescent="0.35">
      <c r="A38" s="3">
        <v>31</v>
      </c>
      <c r="B38" s="63">
        <v>8.2799999999999996E-4</v>
      </c>
      <c r="C38" s="63">
        <v>8.2700000000000004E-4</v>
      </c>
      <c r="D38" s="64">
        <v>98431.7</v>
      </c>
      <c r="E38" s="64">
        <v>81.400000000000006</v>
      </c>
      <c r="F38" s="65">
        <v>48.45</v>
      </c>
      <c r="G38" s="3" t="s">
        <v>12</v>
      </c>
      <c r="H38" s="3">
        <v>31</v>
      </c>
      <c r="I38" s="63">
        <v>4.1800000000000002E-4</v>
      </c>
      <c r="J38" s="63">
        <v>4.1800000000000002E-4</v>
      </c>
      <c r="K38" s="64">
        <v>99046.1</v>
      </c>
      <c r="L38" s="64">
        <v>41.4</v>
      </c>
      <c r="M38" s="65">
        <v>52.13</v>
      </c>
    </row>
    <row r="39" spans="1:13" x14ac:dyDescent="0.35">
      <c r="A39" s="3">
        <v>32</v>
      </c>
      <c r="B39" s="63">
        <v>8.9700000000000001E-4</v>
      </c>
      <c r="C39" s="63">
        <v>8.9700000000000001E-4</v>
      </c>
      <c r="D39" s="64">
        <v>98350.3</v>
      </c>
      <c r="E39" s="64">
        <v>88.2</v>
      </c>
      <c r="F39" s="65">
        <v>47.49</v>
      </c>
      <c r="G39" s="3" t="s">
        <v>12</v>
      </c>
      <c r="H39" s="3">
        <v>32</v>
      </c>
      <c r="I39" s="63">
        <v>4.6000000000000001E-4</v>
      </c>
      <c r="J39" s="63">
        <v>4.6000000000000001E-4</v>
      </c>
      <c r="K39" s="64">
        <v>99004.7</v>
      </c>
      <c r="L39" s="64">
        <v>45.5</v>
      </c>
      <c r="M39" s="65">
        <v>51.15</v>
      </c>
    </row>
    <row r="40" spans="1:13" x14ac:dyDescent="0.35">
      <c r="A40" s="3">
        <v>33</v>
      </c>
      <c r="B40" s="63">
        <v>9.2299999999999999E-4</v>
      </c>
      <c r="C40" s="63">
        <v>9.2199999999999997E-4</v>
      </c>
      <c r="D40" s="64">
        <v>98262.1</v>
      </c>
      <c r="E40" s="64">
        <v>90.6</v>
      </c>
      <c r="F40" s="65">
        <v>46.53</v>
      </c>
      <c r="G40" s="3" t="s">
        <v>12</v>
      </c>
      <c r="H40" s="3">
        <v>33</v>
      </c>
      <c r="I40" s="63">
        <v>4.9100000000000001E-4</v>
      </c>
      <c r="J40" s="63">
        <v>4.9100000000000001E-4</v>
      </c>
      <c r="K40" s="64">
        <v>98959.1</v>
      </c>
      <c r="L40" s="64">
        <v>48.6</v>
      </c>
      <c r="M40" s="65">
        <v>50.17</v>
      </c>
    </row>
    <row r="41" spans="1:13" x14ac:dyDescent="0.35">
      <c r="A41" s="3">
        <v>34</v>
      </c>
      <c r="B41" s="63">
        <v>1.0499999999999999E-3</v>
      </c>
      <c r="C41" s="63">
        <v>1.049E-3</v>
      </c>
      <c r="D41" s="64">
        <v>98171.5</v>
      </c>
      <c r="E41" s="64">
        <v>103</v>
      </c>
      <c r="F41" s="65">
        <v>45.57</v>
      </c>
      <c r="G41" s="3" t="s">
        <v>12</v>
      </c>
      <c r="H41" s="3">
        <v>34</v>
      </c>
      <c r="I41" s="63">
        <v>5.4600000000000004E-4</v>
      </c>
      <c r="J41" s="63">
        <v>5.4600000000000004E-4</v>
      </c>
      <c r="K41" s="64">
        <v>98910.5</v>
      </c>
      <c r="L41" s="64">
        <v>54</v>
      </c>
      <c r="M41" s="65">
        <v>49.19</v>
      </c>
    </row>
    <row r="42" spans="1:13" x14ac:dyDescent="0.35">
      <c r="A42" s="3">
        <v>35</v>
      </c>
      <c r="B42" s="63">
        <v>1.142E-3</v>
      </c>
      <c r="C42" s="63">
        <v>1.142E-3</v>
      </c>
      <c r="D42" s="64">
        <v>98068.4</v>
      </c>
      <c r="E42" s="64">
        <v>112</v>
      </c>
      <c r="F42" s="65">
        <v>44.62</v>
      </c>
      <c r="G42" s="3" t="s">
        <v>12</v>
      </c>
      <c r="H42" s="3">
        <v>35</v>
      </c>
      <c r="I42" s="63">
        <v>6.1399999999999996E-4</v>
      </c>
      <c r="J42" s="63">
        <v>6.1399999999999996E-4</v>
      </c>
      <c r="K42" s="64">
        <v>98856.6</v>
      </c>
      <c r="L42" s="64">
        <v>60.7</v>
      </c>
      <c r="M42" s="65">
        <v>48.22</v>
      </c>
    </row>
    <row r="43" spans="1:13" x14ac:dyDescent="0.35">
      <c r="A43" s="3">
        <v>36</v>
      </c>
      <c r="B43" s="63">
        <v>1.1969999999999999E-3</v>
      </c>
      <c r="C43" s="63">
        <v>1.196E-3</v>
      </c>
      <c r="D43" s="64">
        <v>97956.5</v>
      </c>
      <c r="E43" s="64">
        <v>117.2</v>
      </c>
      <c r="F43" s="65">
        <v>43.67</v>
      </c>
      <c r="G43" s="3" t="s">
        <v>12</v>
      </c>
      <c r="H43" s="3">
        <v>36</v>
      </c>
      <c r="I43" s="63">
        <v>6.4599999999999998E-4</v>
      </c>
      <c r="J43" s="63">
        <v>6.4599999999999998E-4</v>
      </c>
      <c r="K43" s="64">
        <v>98795.9</v>
      </c>
      <c r="L43" s="64">
        <v>63.8</v>
      </c>
      <c r="M43" s="65">
        <v>47.25</v>
      </c>
    </row>
    <row r="44" spans="1:13" x14ac:dyDescent="0.35">
      <c r="A44" s="3">
        <v>37</v>
      </c>
      <c r="B44" s="63">
        <v>1.291E-3</v>
      </c>
      <c r="C44" s="63">
        <v>1.2899999999999999E-3</v>
      </c>
      <c r="D44" s="64">
        <v>97839.3</v>
      </c>
      <c r="E44" s="64">
        <v>126.2</v>
      </c>
      <c r="F44" s="65">
        <v>42.72</v>
      </c>
      <c r="G44" s="3" t="s">
        <v>12</v>
      </c>
      <c r="H44" s="3">
        <v>37</v>
      </c>
      <c r="I44" s="63">
        <v>7.0799999999999997E-4</v>
      </c>
      <c r="J44" s="63">
        <v>7.0699999999999995E-4</v>
      </c>
      <c r="K44" s="64">
        <v>98732.1</v>
      </c>
      <c r="L44" s="64">
        <v>69.8</v>
      </c>
      <c r="M44" s="65">
        <v>46.28</v>
      </c>
    </row>
    <row r="45" spans="1:13" x14ac:dyDescent="0.35">
      <c r="A45" s="3">
        <v>38</v>
      </c>
      <c r="B45" s="63">
        <v>1.392E-3</v>
      </c>
      <c r="C45" s="63">
        <v>1.3910000000000001E-3</v>
      </c>
      <c r="D45" s="64">
        <v>97713.1</v>
      </c>
      <c r="E45" s="64">
        <v>135.9</v>
      </c>
      <c r="F45" s="65">
        <v>41.78</v>
      </c>
      <c r="G45" s="3" t="s">
        <v>12</v>
      </c>
      <c r="H45" s="3">
        <v>38</v>
      </c>
      <c r="I45" s="63">
        <v>7.6599999999999997E-4</v>
      </c>
      <c r="J45" s="63">
        <v>7.6499999999999995E-4</v>
      </c>
      <c r="K45" s="64">
        <v>98662.2</v>
      </c>
      <c r="L45" s="64">
        <v>75.5</v>
      </c>
      <c r="M45" s="65">
        <v>45.31</v>
      </c>
    </row>
    <row r="46" spans="1:13" x14ac:dyDescent="0.35">
      <c r="A46" s="3">
        <v>39</v>
      </c>
      <c r="B46" s="63">
        <v>1.4840000000000001E-3</v>
      </c>
      <c r="C46" s="63">
        <v>1.4829999999999999E-3</v>
      </c>
      <c r="D46" s="64">
        <v>97577.2</v>
      </c>
      <c r="E46" s="64">
        <v>144.69999999999999</v>
      </c>
      <c r="F46" s="65">
        <v>40.83</v>
      </c>
      <c r="G46" s="3" t="s">
        <v>12</v>
      </c>
      <c r="H46" s="3">
        <v>39</v>
      </c>
      <c r="I46" s="63">
        <v>7.9699999999999997E-4</v>
      </c>
      <c r="J46" s="63">
        <v>7.9600000000000005E-4</v>
      </c>
      <c r="K46" s="64">
        <v>98586.7</v>
      </c>
      <c r="L46" s="64">
        <v>78.5</v>
      </c>
      <c r="M46" s="65">
        <v>44.35</v>
      </c>
    </row>
    <row r="47" spans="1:13" x14ac:dyDescent="0.35">
      <c r="A47" s="3">
        <v>40</v>
      </c>
      <c r="B47" s="63">
        <v>1.642E-3</v>
      </c>
      <c r="C47" s="63">
        <v>1.6410000000000001E-3</v>
      </c>
      <c r="D47" s="64">
        <v>97432.5</v>
      </c>
      <c r="E47" s="64">
        <v>159.9</v>
      </c>
      <c r="F47" s="65">
        <v>39.89</v>
      </c>
      <c r="G47" s="3" t="s">
        <v>12</v>
      </c>
      <c r="H47" s="3">
        <v>40</v>
      </c>
      <c r="I47" s="63">
        <v>9.2699999999999998E-4</v>
      </c>
      <c r="J47" s="63">
        <v>9.2599999999999996E-4</v>
      </c>
      <c r="K47" s="64">
        <v>98508.2</v>
      </c>
      <c r="L47" s="64">
        <v>91.2</v>
      </c>
      <c r="M47" s="65">
        <v>43.38</v>
      </c>
    </row>
    <row r="48" spans="1:13" x14ac:dyDescent="0.35">
      <c r="A48" s="3">
        <v>41</v>
      </c>
      <c r="B48" s="63">
        <v>1.725E-3</v>
      </c>
      <c r="C48" s="63">
        <v>1.7240000000000001E-3</v>
      </c>
      <c r="D48" s="64">
        <v>97272.6</v>
      </c>
      <c r="E48" s="64">
        <v>167.7</v>
      </c>
      <c r="F48" s="65">
        <v>38.96</v>
      </c>
      <c r="G48" s="3" t="s">
        <v>12</v>
      </c>
      <c r="H48" s="3">
        <v>41</v>
      </c>
      <c r="I48" s="63">
        <v>1.0480000000000001E-3</v>
      </c>
      <c r="J48" s="63">
        <v>1.0480000000000001E-3</v>
      </c>
      <c r="K48" s="64">
        <v>98417</v>
      </c>
      <c r="L48" s="64">
        <v>103.1</v>
      </c>
      <c r="M48" s="65">
        <v>42.42</v>
      </c>
    </row>
    <row r="49" spans="1:13" x14ac:dyDescent="0.35">
      <c r="A49" s="3">
        <v>42</v>
      </c>
      <c r="B49" s="63">
        <v>1.872E-3</v>
      </c>
      <c r="C49" s="63">
        <v>1.8699999999999999E-3</v>
      </c>
      <c r="D49" s="64">
        <v>97105</v>
      </c>
      <c r="E49" s="64">
        <v>181.6</v>
      </c>
      <c r="F49" s="65">
        <v>38.03</v>
      </c>
      <c r="G49" s="3" t="s">
        <v>12</v>
      </c>
      <c r="H49" s="3">
        <v>42</v>
      </c>
      <c r="I49" s="63">
        <v>1.0790000000000001E-3</v>
      </c>
      <c r="J49" s="63">
        <v>1.078E-3</v>
      </c>
      <c r="K49" s="64">
        <v>98313.9</v>
      </c>
      <c r="L49" s="64">
        <v>106</v>
      </c>
      <c r="M49" s="65">
        <v>41.47</v>
      </c>
    </row>
    <row r="50" spans="1:13" x14ac:dyDescent="0.35">
      <c r="A50" s="3">
        <v>43</v>
      </c>
      <c r="B50" s="63">
        <v>1.928E-3</v>
      </c>
      <c r="C50" s="63">
        <v>1.926E-3</v>
      </c>
      <c r="D50" s="64">
        <v>96923.4</v>
      </c>
      <c r="E50" s="64">
        <v>186.7</v>
      </c>
      <c r="F50" s="65">
        <v>37.1</v>
      </c>
      <c r="G50" s="3" t="s">
        <v>12</v>
      </c>
      <c r="H50" s="3">
        <v>43</v>
      </c>
      <c r="I50" s="63">
        <v>1.191E-3</v>
      </c>
      <c r="J50" s="63">
        <v>1.1900000000000001E-3</v>
      </c>
      <c r="K50" s="64">
        <v>98207.9</v>
      </c>
      <c r="L50" s="64">
        <v>116.9</v>
      </c>
      <c r="M50" s="65">
        <v>40.51</v>
      </c>
    </row>
    <row r="51" spans="1:13" x14ac:dyDescent="0.35">
      <c r="A51" s="3">
        <v>44</v>
      </c>
      <c r="B51" s="63">
        <v>2.2060000000000001E-3</v>
      </c>
      <c r="C51" s="63">
        <v>2.2039999999999998E-3</v>
      </c>
      <c r="D51" s="64">
        <v>96736.7</v>
      </c>
      <c r="E51" s="64">
        <v>213.2</v>
      </c>
      <c r="F51" s="65">
        <v>36.17</v>
      </c>
      <c r="G51" s="3" t="s">
        <v>12</v>
      </c>
      <c r="H51" s="3">
        <v>44</v>
      </c>
      <c r="I51" s="63">
        <v>1.3290000000000001E-3</v>
      </c>
      <c r="J51" s="63">
        <v>1.328E-3</v>
      </c>
      <c r="K51" s="64">
        <v>98091</v>
      </c>
      <c r="L51" s="64">
        <v>130.19999999999999</v>
      </c>
      <c r="M51" s="65">
        <v>39.56</v>
      </c>
    </row>
    <row r="52" spans="1:13" x14ac:dyDescent="0.35">
      <c r="A52" s="3">
        <v>45</v>
      </c>
      <c r="B52" s="63">
        <v>2.333E-3</v>
      </c>
      <c r="C52" s="63">
        <v>2.33E-3</v>
      </c>
      <c r="D52" s="64">
        <v>96523.5</v>
      </c>
      <c r="E52" s="64">
        <v>224.9</v>
      </c>
      <c r="F52" s="65">
        <v>35.25</v>
      </c>
      <c r="G52" s="3" t="s">
        <v>12</v>
      </c>
      <c r="H52" s="3">
        <v>45</v>
      </c>
      <c r="I52" s="63">
        <v>1.4369999999999999E-3</v>
      </c>
      <c r="J52" s="63">
        <v>1.436E-3</v>
      </c>
      <c r="K52" s="64">
        <v>97960.7</v>
      </c>
      <c r="L52" s="64">
        <v>140.69999999999999</v>
      </c>
      <c r="M52" s="65">
        <v>38.61</v>
      </c>
    </row>
    <row r="53" spans="1:13" x14ac:dyDescent="0.35">
      <c r="A53" s="3">
        <v>46</v>
      </c>
      <c r="B53" s="63">
        <v>2.4380000000000001E-3</v>
      </c>
      <c r="C53" s="63">
        <v>2.4350000000000001E-3</v>
      </c>
      <c r="D53" s="64">
        <v>96298.6</v>
      </c>
      <c r="E53" s="64">
        <v>234.5</v>
      </c>
      <c r="F53" s="65">
        <v>34.33</v>
      </c>
      <c r="G53" s="3" t="s">
        <v>12</v>
      </c>
      <c r="H53" s="3">
        <v>46</v>
      </c>
      <c r="I53" s="63">
        <v>1.5809999999999999E-3</v>
      </c>
      <c r="J53" s="63">
        <v>1.58E-3</v>
      </c>
      <c r="K53" s="64">
        <v>97820</v>
      </c>
      <c r="L53" s="64">
        <v>154.5</v>
      </c>
      <c r="M53" s="65">
        <v>37.659999999999997</v>
      </c>
    </row>
    <row r="54" spans="1:13" x14ac:dyDescent="0.35">
      <c r="A54" s="3">
        <v>47</v>
      </c>
      <c r="B54" s="63">
        <v>2.5049999999999998E-3</v>
      </c>
      <c r="C54" s="63">
        <v>2.5019999999999999E-3</v>
      </c>
      <c r="D54" s="64">
        <v>96064.2</v>
      </c>
      <c r="E54" s="64">
        <v>240.3</v>
      </c>
      <c r="F54" s="65">
        <v>33.409999999999997</v>
      </c>
      <c r="G54" s="3" t="s">
        <v>12</v>
      </c>
      <c r="H54" s="3">
        <v>47</v>
      </c>
      <c r="I54" s="63">
        <v>1.632E-3</v>
      </c>
      <c r="J54" s="63">
        <v>1.6310000000000001E-3</v>
      </c>
      <c r="K54" s="64">
        <v>97665.5</v>
      </c>
      <c r="L54" s="64">
        <v>159.30000000000001</v>
      </c>
      <c r="M54" s="65">
        <v>36.72</v>
      </c>
    </row>
    <row r="55" spans="1:13" x14ac:dyDescent="0.35">
      <c r="A55" s="3">
        <v>48</v>
      </c>
      <c r="B55" s="63">
        <v>2.8010000000000001E-3</v>
      </c>
      <c r="C55" s="63">
        <v>2.797E-3</v>
      </c>
      <c r="D55" s="64">
        <v>95823.8</v>
      </c>
      <c r="E55" s="64">
        <v>268</v>
      </c>
      <c r="F55" s="65">
        <v>32.49</v>
      </c>
      <c r="G55" s="3" t="s">
        <v>12</v>
      </c>
      <c r="H55" s="3">
        <v>48</v>
      </c>
      <c r="I55" s="63">
        <v>1.828E-3</v>
      </c>
      <c r="J55" s="63">
        <v>1.8259999999999999E-3</v>
      </c>
      <c r="K55" s="64">
        <v>97506.2</v>
      </c>
      <c r="L55" s="64">
        <v>178.1</v>
      </c>
      <c r="M55" s="65">
        <v>35.78</v>
      </c>
    </row>
    <row r="56" spans="1:13" x14ac:dyDescent="0.35">
      <c r="A56" s="3">
        <v>49</v>
      </c>
      <c r="B56" s="63">
        <v>2.9819999999999998E-3</v>
      </c>
      <c r="C56" s="63">
        <v>2.9780000000000002E-3</v>
      </c>
      <c r="D56" s="64">
        <v>95555.8</v>
      </c>
      <c r="E56" s="64">
        <v>284.5</v>
      </c>
      <c r="F56" s="65">
        <v>31.58</v>
      </c>
      <c r="G56" s="3" t="s">
        <v>12</v>
      </c>
      <c r="H56" s="3">
        <v>49</v>
      </c>
      <c r="I56" s="63">
        <v>2.019E-3</v>
      </c>
      <c r="J56" s="63">
        <v>2.0170000000000001E-3</v>
      </c>
      <c r="K56" s="64">
        <v>97328.1</v>
      </c>
      <c r="L56" s="64">
        <v>196.3</v>
      </c>
      <c r="M56" s="65">
        <v>34.85</v>
      </c>
    </row>
    <row r="57" spans="1:13" x14ac:dyDescent="0.35">
      <c r="A57" s="3">
        <v>50</v>
      </c>
      <c r="B57" s="63">
        <v>3.2629999999999998E-3</v>
      </c>
      <c r="C57" s="63">
        <v>3.2569999999999999E-3</v>
      </c>
      <c r="D57" s="64">
        <v>95271.3</v>
      </c>
      <c r="E57" s="64">
        <v>310.3</v>
      </c>
      <c r="F57" s="65">
        <v>30.67</v>
      </c>
      <c r="G57" s="3" t="s">
        <v>12</v>
      </c>
      <c r="H57" s="3">
        <v>50</v>
      </c>
      <c r="I57" s="63">
        <v>2.2659999999999998E-3</v>
      </c>
      <c r="J57" s="63">
        <v>2.264E-3</v>
      </c>
      <c r="K57" s="64">
        <v>97131.8</v>
      </c>
      <c r="L57" s="64">
        <v>219.9</v>
      </c>
      <c r="M57" s="65">
        <v>33.92</v>
      </c>
    </row>
    <row r="58" spans="1:13" x14ac:dyDescent="0.35">
      <c r="A58" s="3">
        <v>51</v>
      </c>
      <c r="B58" s="63">
        <v>3.6740000000000002E-3</v>
      </c>
      <c r="C58" s="63">
        <v>3.6670000000000001E-3</v>
      </c>
      <c r="D58" s="64">
        <v>94960.9</v>
      </c>
      <c r="E58" s="64">
        <v>348.2</v>
      </c>
      <c r="F58" s="65">
        <v>29.77</v>
      </c>
      <c r="G58" s="3" t="s">
        <v>12</v>
      </c>
      <c r="H58" s="3">
        <v>51</v>
      </c>
      <c r="I58" s="63">
        <v>2.3999999999999998E-3</v>
      </c>
      <c r="J58" s="63">
        <v>2.3969999999999998E-3</v>
      </c>
      <c r="K58" s="64">
        <v>96911.9</v>
      </c>
      <c r="L58" s="64">
        <v>232.3</v>
      </c>
      <c r="M58" s="65">
        <v>32.99</v>
      </c>
    </row>
    <row r="59" spans="1:13" x14ac:dyDescent="0.35">
      <c r="A59" s="3">
        <v>52</v>
      </c>
      <c r="B59" s="63">
        <v>4.1269999999999996E-3</v>
      </c>
      <c r="C59" s="63">
        <v>4.1180000000000001E-3</v>
      </c>
      <c r="D59" s="64">
        <v>94612.7</v>
      </c>
      <c r="E59" s="64">
        <v>389.6</v>
      </c>
      <c r="F59" s="65">
        <v>28.88</v>
      </c>
      <c r="G59" s="3" t="s">
        <v>12</v>
      </c>
      <c r="H59" s="3">
        <v>52</v>
      </c>
      <c r="I59" s="63">
        <v>2.7750000000000001E-3</v>
      </c>
      <c r="J59" s="63">
        <v>2.771E-3</v>
      </c>
      <c r="K59" s="64">
        <v>96679.6</v>
      </c>
      <c r="L59" s="64">
        <v>267.89999999999998</v>
      </c>
      <c r="M59" s="65">
        <v>32.07</v>
      </c>
    </row>
    <row r="60" spans="1:13" x14ac:dyDescent="0.35">
      <c r="A60" s="3">
        <v>53</v>
      </c>
      <c r="B60" s="63">
        <v>4.4840000000000001E-3</v>
      </c>
      <c r="C60" s="63">
        <v>4.4739999999999997E-3</v>
      </c>
      <c r="D60" s="64">
        <v>94223.1</v>
      </c>
      <c r="E60" s="64">
        <v>421.6</v>
      </c>
      <c r="F60" s="65">
        <v>28</v>
      </c>
      <c r="G60" s="3" t="s">
        <v>12</v>
      </c>
      <c r="H60" s="3">
        <v>53</v>
      </c>
      <c r="I60" s="63">
        <v>2.99E-3</v>
      </c>
      <c r="J60" s="63">
        <v>2.9859999999999999E-3</v>
      </c>
      <c r="K60" s="64">
        <v>96411.7</v>
      </c>
      <c r="L60" s="64">
        <v>287.8</v>
      </c>
      <c r="M60" s="65">
        <v>31.16</v>
      </c>
    </row>
    <row r="61" spans="1:13" x14ac:dyDescent="0.35">
      <c r="A61" s="3">
        <v>54</v>
      </c>
      <c r="B61" s="63">
        <v>4.7530000000000003E-3</v>
      </c>
      <c r="C61" s="63">
        <v>4.7419999999999997E-3</v>
      </c>
      <c r="D61" s="64">
        <v>93801.5</v>
      </c>
      <c r="E61" s="64">
        <v>444.8</v>
      </c>
      <c r="F61" s="65">
        <v>27.12</v>
      </c>
      <c r="G61" s="3" t="s">
        <v>12</v>
      </c>
      <c r="H61" s="3">
        <v>54</v>
      </c>
      <c r="I61" s="63">
        <v>3.3679999999999999E-3</v>
      </c>
      <c r="J61" s="63">
        <v>3.3630000000000001E-3</v>
      </c>
      <c r="K61" s="64">
        <v>96123.9</v>
      </c>
      <c r="L61" s="64">
        <v>323.2</v>
      </c>
      <c r="M61" s="65">
        <v>30.25</v>
      </c>
    </row>
    <row r="62" spans="1:13" x14ac:dyDescent="0.35">
      <c r="A62" s="3">
        <v>55</v>
      </c>
      <c r="B62" s="63">
        <v>5.4869999999999997E-3</v>
      </c>
      <c r="C62" s="63">
        <v>5.4720000000000003E-3</v>
      </c>
      <c r="D62" s="64">
        <v>93356.7</v>
      </c>
      <c r="E62" s="64">
        <v>510.8</v>
      </c>
      <c r="F62" s="65">
        <v>26.25</v>
      </c>
      <c r="G62" s="3" t="s">
        <v>12</v>
      </c>
      <c r="H62" s="3">
        <v>55</v>
      </c>
      <c r="I62" s="63">
        <v>3.496E-3</v>
      </c>
      <c r="J62" s="63">
        <v>3.49E-3</v>
      </c>
      <c r="K62" s="64">
        <v>95800.7</v>
      </c>
      <c r="L62" s="64">
        <v>334.4</v>
      </c>
      <c r="M62" s="65">
        <v>29.35</v>
      </c>
    </row>
    <row r="63" spans="1:13" x14ac:dyDescent="0.35">
      <c r="A63" s="3">
        <v>56</v>
      </c>
      <c r="B63" s="63">
        <v>6.0520000000000001E-3</v>
      </c>
      <c r="C63" s="63">
        <v>6.0340000000000003E-3</v>
      </c>
      <c r="D63" s="64">
        <v>92845.9</v>
      </c>
      <c r="E63" s="64">
        <v>560.20000000000005</v>
      </c>
      <c r="F63" s="65">
        <v>25.39</v>
      </c>
      <c r="G63" s="3" t="s">
        <v>12</v>
      </c>
      <c r="H63" s="3">
        <v>56</v>
      </c>
      <c r="I63" s="63">
        <v>3.8939999999999999E-3</v>
      </c>
      <c r="J63" s="63">
        <v>3.8860000000000001E-3</v>
      </c>
      <c r="K63" s="64">
        <v>95466.3</v>
      </c>
      <c r="L63" s="64">
        <v>371</v>
      </c>
      <c r="M63" s="65">
        <v>28.45</v>
      </c>
    </row>
    <row r="64" spans="1:13" x14ac:dyDescent="0.35">
      <c r="A64" s="3">
        <v>57</v>
      </c>
      <c r="B64" s="63">
        <v>6.4520000000000003E-3</v>
      </c>
      <c r="C64" s="63">
        <v>6.4310000000000001E-3</v>
      </c>
      <c r="D64" s="64">
        <v>92285.6</v>
      </c>
      <c r="E64" s="64">
        <v>593.5</v>
      </c>
      <c r="F64" s="65">
        <v>24.54</v>
      </c>
      <c r="G64" s="3" t="s">
        <v>12</v>
      </c>
      <c r="H64" s="3">
        <v>57</v>
      </c>
      <c r="I64" s="63">
        <v>4.2589999999999998E-3</v>
      </c>
      <c r="J64" s="63">
        <v>4.2500000000000003E-3</v>
      </c>
      <c r="K64" s="64">
        <v>95095.3</v>
      </c>
      <c r="L64" s="64">
        <v>404.1</v>
      </c>
      <c r="M64" s="65">
        <v>27.56</v>
      </c>
    </row>
    <row r="65" spans="1:13" x14ac:dyDescent="0.35">
      <c r="A65" s="3">
        <v>58</v>
      </c>
      <c r="B65" s="63">
        <v>7.1770000000000002E-3</v>
      </c>
      <c r="C65" s="63">
        <v>7.1510000000000002E-3</v>
      </c>
      <c r="D65" s="64">
        <v>91692.1</v>
      </c>
      <c r="E65" s="64">
        <v>655.7</v>
      </c>
      <c r="F65" s="65">
        <v>23.7</v>
      </c>
      <c r="G65" s="3" t="s">
        <v>12</v>
      </c>
      <c r="H65" s="3">
        <v>58</v>
      </c>
      <c r="I65" s="63">
        <v>4.5339999999999998E-3</v>
      </c>
      <c r="J65" s="63">
        <v>4.5240000000000002E-3</v>
      </c>
      <c r="K65" s="64">
        <v>94691.199999999997</v>
      </c>
      <c r="L65" s="64">
        <v>428.4</v>
      </c>
      <c r="M65" s="65">
        <v>26.68</v>
      </c>
    </row>
    <row r="66" spans="1:13" x14ac:dyDescent="0.35">
      <c r="A66" s="3">
        <v>59</v>
      </c>
      <c r="B66" s="63">
        <v>7.6280000000000002E-3</v>
      </c>
      <c r="C66" s="63">
        <v>7.5989999999999999E-3</v>
      </c>
      <c r="D66" s="64">
        <v>91036.4</v>
      </c>
      <c r="E66" s="64">
        <v>691.8</v>
      </c>
      <c r="F66" s="65">
        <v>22.86</v>
      </c>
      <c r="G66" s="3" t="s">
        <v>12</v>
      </c>
      <c r="H66" s="3">
        <v>59</v>
      </c>
      <c r="I66" s="63">
        <v>5.0769999999999999E-3</v>
      </c>
      <c r="J66" s="63">
        <v>5.0639999999999999E-3</v>
      </c>
      <c r="K66" s="64">
        <v>94262.8</v>
      </c>
      <c r="L66" s="64">
        <v>477.3</v>
      </c>
      <c r="M66" s="65">
        <v>25.79</v>
      </c>
    </row>
    <row r="67" spans="1:13" x14ac:dyDescent="0.35">
      <c r="A67" s="3">
        <v>60</v>
      </c>
      <c r="B67" s="63">
        <v>8.5529999999999998E-3</v>
      </c>
      <c r="C67" s="63">
        <v>8.5170000000000003E-3</v>
      </c>
      <c r="D67" s="64">
        <v>90344.6</v>
      </c>
      <c r="E67" s="64">
        <v>769.5</v>
      </c>
      <c r="F67" s="65">
        <v>22.03</v>
      </c>
      <c r="G67" s="3" t="s">
        <v>12</v>
      </c>
      <c r="H67" s="3">
        <v>60</v>
      </c>
      <c r="I67" s="63">
        <v>5.5339999999999999E-3</v>
      </c>
      <c r="J67" s="63">
        <v>5.5180000000000003E-3</v>
      </c>
      <c r="K67" s="64">
        <v>93785.4</v>
      </c>
      <c r="L67" s="64">
        <v>517.5</v>
      </c>
      <c r="M67" s="65">
        <v>24.92</v>
      </c>
    </row>
    <row r="68" spans="1:13" x14ac:dyDescent="0.35">
      <c r="A68" s="3">
        <v>61</v>
      </c>
      <c r="B68" s="63">
        <v>9.1420000000000008E-3</v>
      </c>
      <c r="C68" s="63">
        <v>9.1009999999999997E-3</v>
      </c>
      <c r="D68" s="64">
        <v>89575.1</v>
      </c>
      <c r="E68" s="64">
        <v>815.2</v>
      </c>
      <c r="F68" s="65">
        <v>21.22</v>
      </c>
      <c r="G68" s="3" t="s">
        <v>12</v>
      </c>
      <c r="H68" s="3">
        <v>61</v>
      </c>
      <c r="I68" s="63">
        <v>6.0099999999999997E-3</v>
      </c>
      <c r="J68" s="63">
        <v>5.9919999999999999E-3</v>
      </c>
      <c r="K68" s="64">
        <v>93267.9</v>
      </c>
      <c r="L68" s="64">
        <v>558.9</v>
      </c>
      <c r="M68" s="65">
        <v>24.06</v>
      </c>
    </row>
    <row r="69" spans="1:13" x14ac:dyDescent="0.35">
      <c r="A69" s="3">
        <v>62</v>
      </c>
      <c r="B69" s="63">
        <v>9.7739999999999997E-3</v>
      </c>
      <c r="C69" s="63">
        <v>9.7260000000000003E-3</v>
      </c>
      <c r="D69" s="64">
        <v>88759.9</v>
      </c>
      <c r="E69" s="64">
        <v>863.3</v>
      </c>
      <c r="F69" s="65">
        <v>20.41</v>
      </c>
      <c r="G69" s="3" t="s">
        <v>12</v>
      </c>
      <c r="H69" s="3">
        <v>62</v>
      </c>
      <c r="I69" s="63">
        <v>6.3359999999999996E-3</v>
      </c>
      <c r="J69" s="63">
        <v>6.3160000000000004E-3</v>
      </c>
      <c r="K69" s="64">
        <v>92709.1</v>
      </c>
      <c r="L69" s="64">
        <v>585.5</v>
      </c>
      <c r="M69" s="65">
        <v>23.2</v>
      </c>
    </row>
    <row r="70" spans="1:13" x14ac:dyDescent="0.35">
      <c r="A70" s="3">
        <v>63</v>
      </c>
      <c r="B70" s="63">
        <v>1.082E-2</v>
      </c>
      <c r="C70" s="63">
        <v>1.0762000000000001E-2</v>
      </c>
      <c r="D70" s="64">
        <v>87896.7</v>
      </c>
      <c r="E70" s="64">
        <v>945.9</v>
      </c>
      <c r="F70" s="65">
        <v>19.61</v>
      </c>
      <c r="G70" s="3" t="s">
        <v>12</v>
      </c>
      <c r="H70" s="3">
        <v>63</v>
      </c>
      <c r="I70" s="63">
        <v>7.0080000000000003E-3</v>
      </c>
      <c r="J70" s="63">
        <v>6.9839999999999998E-3</v>
      </c>
      <c r="K70" s="64">
        <v>92123.5</v>
      </c>
      <c r="L70" s="64">
        <v>643.4</v>
      </c>
      <c r="M70" s="65">
        <v>22.35</v>
      </c>
    </row>
    <row r="71" spans="1:13" x14ac:dyDescent="0.35">
      <c r="A71" s="3">
        <v>64</v>
      </c>
      <c r="B71" s="63">
        <v>1.1932999999999999E-2</v>
      </c>
      <c r="C71" s="63">
        <v>1.1861999999999999E-2</v>
      </c>
      <c r="D71" s="64">
        <v>86950.7</v>
      </c>
      <c r="E71" s="64">
        <v>1031.4000000000001</v>
      </c>
      <c r="F71" s="65">
        <v>18.809999999999999</v>
      </c>
      <c r="G71" s="3" t="s">
        <v>12</v>
      </c>
      <c r="H71" s="3">
        <v>64</v>
      </c>
      <c r="I71" s="63">
        <v>7.7039999999999999E-3</v>
      </c>
      <c r="J71" s="63">
        <v>7.6740000000000003E-3</v>
      </c>
      <c r="K71" s="64">
        <v>91480.1</v>
      </c>
      <c r="L71" s="64">
        <v>702.1</v>
      </c>
      <c r="M71" s="65">
        <v>21.5</v>
      </c>
    </row>
    <row r="72" spans="1:13" x14ac:dyDescent="0.35">
      <c r="A72" s="3">
        <v>65</v>
      </c>
      <c r="B72" s="63">
        <v>1.311E-2</v>
      </c>
      <c r="C72" s="63">
        <v>1.3025E-2</v>
      </c>
      <c r="D72" s="64">
        <v>85919.3</v>
      </c>
      <c r="E72" s="64">
        <v>1119.0999999999999</v>
      </c>
      <c r="F72" s="65">
        <v>18.03</v>
      </c>
      <c r="G72" s="3" t="s">
        <v>12</v>
      </c>
      <c r="H72" s="3">
        <v>65</v>
      </c>
      <c r="I72" s="63">
        <v>8.4609999999999998E-3</v>
      </c>
      <c r="J72" s="63">
        <v>8.4250000000000002E-3</v>
      </c>
      <c r="K72" s="64">
        <v>90778.1</v>
      </c>
      <c r="L72" s="64">
        <v>764.8</v>
      </c>
      <c r="M72" s="65">
        <v>20.66</v>
      </c>
    </row>
    <row r="73" spans="1:13" x14ac:dyDescent="0.35">
      <c r="A73" s="3">
        <v>66</v>
      </c>
      <c r="B73" s="63">
        <v>1.4643E-2</v>
      </c>
      <c r="C73" s="63">
        <v>1.4536E-2</v>
      </c>
      <c r="D73" s="64">
        <v>84800.3</v>
      </c>
      <c r="E73" s="64">
        <v>1232.7</v>
      </c>
      <c r="F73" s="65">
        <v>17.260000000000002</v>
      </c>
      <c r="G73" s="3" t="s">
        <v>12</v>
      </c>
      <c r="H73" s="3">
        <v>66</v>
      </c>
      <c r="I73" s="63">
        <v>9.3740000000000004E-3</v>
      </c>
      <c r="J73" s="63">
        <v>9.3299999999999998E-3</v>
      </c>
      <c r="K73" s="64">
        <v>90013.3</v>
      </c>
      <c r="L73" s="64">
        <v>839.9</v>
      </c>
      <c r="M73" s="65">
        <v>19.829999999999998</v>
      </c>
    </row>
    <row r="74" spans="1:13" x14ac:dyDescent="0.35">
      <c r="A74" s="3">
        <v>67</v>
      </c>
      <c r="B74" s="63">
        <v>1.5904999999999999E-2</v>
      </c>
      <c r="C74" s="63">
        <v>1.5779999999999999E-2</v>
      </c>
      <c r="D74" s="64">
        <v>83567.600000000006</v>
      </c>
      <c r="E74" s="64">
        <v>1318.7</v>
      </c>
      <c r="F74" s="65">
        <v>16.510000000000002</v>
      </c>
      <c r="G74" s="3" t="s">
        <v>12</v>
      </c>
      <c r="H74" s="3">
        <v>67</v>
      </c>
      <c r="I74" s="63">
        <v>1.0137E-2</v>
      </c>
      <c r="J74" s="63">
        <v>1.0085999999999999E-2</v>
      </c>
      <c r="K74" s="64">
        <v>89173.4</v>
      </c>
      <c r="L74" s="64">
        <v>899.4</v>
      </c>
      <c r="M74" s="65">
        <v>19.010000000000002</v>
      </c>
    </row>
    <row r="75" spans="1:13" x14ac:dyDescent="0.35">
      <c r="A75" s="3">
        <v>68</v>
      </c>
      <c r="B75" s="63">
        <v>1.7807E-2</v>
      </c>
      <c r="C75" s="63">
        <v>1.7649000000000001E-2</v>
      </c>
      <c r="D75" s="64">
        <v>82248.899999999994</v>
      </c>
      <c r="E75" s="64">
        <v>1451.6</v>
      </c>
      <c r="F75" s="65">
        <v>15.77</v>
      </c>
      <c r="G75" s="3" t="s">
        <v>12</v>
      </c>
      <c r="H75" s="3">
        <v>68</v>
      </c>
      <c r="I75" s="63">
        <v>1.1339999999999999E-2</v>
      </c>
      <c r="J75" s="63">
        <v>1.1276E-2</v>
      </c>
      <c r="K75" s="64">
        <v>88274</v>
      </c>
      <c r="L75" s="64">
        <v>995.4</v>
      </c>
      <c r="M75" s="65">
        <v>18.2</v>
      </c>
    </row>
    <row r="76" spans="1:13" x14ac:dyDescent="0.35">
      <c r="A76" s="3">
        <v>69</v>
      </c>
      <c r="B76" s="63">
        <v>1.9834999999999998E-2</v>
      </c>
      <c r="C76" s="63">
        <v>1.9640000000000001E-2</v>
      </c>
      <c r="D76" s="64">
        <v>80797.3</v>
      </c>
      <c r="E76" s="64">
        <v>1586.9</v>
      </c>
      <c r="F76" s="65">
        <v>15.04</v>
      </c>
      <c r="G76" s="3" t="s">
        <v>12</v>
      </c>
      <c r="H76" s="3">
        <v>69</v>
      </c>
      <c r="I76" s="63">
        <v>1.2585000000000001E-2</v>
      </c>
      <c r="J76" s="63">
        <v>1.2507000000000001E-2</v>
      </c>
      <c r="K76" s="64">
        <v>87278.6</v>
      </c>
      <c r="L76" s="64">
        <v>1091.5999999999999</v>
      </c>
      <c r="M76" s="65">
        <v>17.41</v>
      </c>
    </row>
    <row r="77" spans="1:13" x14ac:dyDescent="0.35">
      <c r="A77" s="3">
        <v>70</v>
      </c>
      <c r="B77" s="63">
        <v>2.1906999999999999E-2</v>
      </c>
      <c r="C77" s="63">
        <v>2.1669999999999998E-2</v>
      </c>
      <c r="D77" s="64">
        <v>79210.399999999994</v>
      </c>
      <c r="E77" s="64">
        <v>1716.5</v>
      </c>
      <c r="F77" s="65">
        <v>14.33</v>
      </c>
      <c r="G77" s="3" t="s">
        <v>12</v>
      </c>
      <c r="H77" s="3">
        <v>70</v>
      </c>
      <c r="I77" s="63">
        <v>1.43E-2</v>
      </c>
      <c r="J77" s="63">
        <v>1.4198000000000001E-2</v>
      </c>
      <c r="K77" s="64">
        <v>86187.1</v>
      </c>
      <c r="L77" s="64">
        <v>1223.7</v>
      </c>
      <c r="M77" s="65">
        <v>16.62</v>
      </c>
    </row>
    <row r="78" spans="1:13" x14ac:dyDescent="0.35">
      <c r="A78" s="3">
        <v>71</v>
      </c>
      <c r="B78" s="63">
        <v>2.4035999999999998E-2</v>
      </c>
      <c r="C78" s="63">
        <v>2.3751000000000001E-2</v>
      </c>
      <c r="D78" s="64">
        <v>77493.899999999994</v>
      </c>
      <c r="E78" s="64">
        <v>1840.5</v>
      </c>
      <c r="F78" s="65">
        <v>13.64</v>
      </c>
      <c r="G78" s="3" t="s">
        <v>12</v>
      </c>
      <c r="H78" s="3">
        <v>71</v>
      </c>
      <c r="I78" s="63">
        <v>1.5299999999999999E-2</v>
      </c>
      <c r="J78" s="63">
        <v>1.5184E-2</v>
      </c>
      <c r="K78" s="64">
        <v>84963.4</v>
      </c>
      <c r="L78" s="64">
        <v>1290.0999999999999</v>
      </c>
      <c r="M78" s="65">
        <v>15.85</v>
      </c>
    </row>
    <row r="79" spans="1:13" x14ac:dyDescent="0.35">
      <c r="A79" s="3">
        <v>72</v>
      </c>
      <c r="B79" s="63">
        <v>2.6520999999999999E-2</v>
      </c>
      <c r="C79" s="63">
        <v>2.6173999999999999E-2</v>
      </c>
      <c r="D79" s="64">
        <v>75653.3</v>
      </c>
      <c r="E79" s="64">
        <v>1980.1</v>
      </c>
      <c r="F79" s="65">
        <v>12.96</v>
      </c>
      <c r="G79" s="3" t="s">
        <v>12</v>
      </c>
      <c r="H79" s="3">
        <v>72</v>
      </c>
      <c r="I79" s="63">
        <v>1.7132000000000001E-2</v>
      </c>
      <c r="J79" s="63">
        <v>1.6986000000000001E-2</v>
      </c>
      <c r="K79" s="64">
        <v>83673.3</v>
      </c>
      <c r="L79" s="64">
        <v>1421.3</v>
      </c>
      <c r="M79" s="65">
        <v>15.09</v>
      </c>
    </row>
    <row r="80" spans="1:13" x14ac:dyDescent="0.35">
      <c r="A80" s="3">
        <v>73</v>
      </c>
      <c r="B80" s="63">
        <v>2.8885000000000001E-2</v>
      </c>
      <c r="C80" s="63">
        <v>2.8472999999999998E-2</v>
      </c>
      <c r="D80" s="64">
        <v>73673.2</v>
      </c>
      <c r="E80" s="64">
        <v>2097.6999999999998</v>
      </c>
      <c r="F80" s="65">
        <v>12.3</v>
      </c>
      <c r="G80" s="3" t="s">
        <v>12</v>
      </c>
      <c r="H80" s="3">
        <v>73</v>
      </c>
      <c r="I80" s="63">
        <v>1.8751E-2</v>
      </c>
      <c r="J80" s="63">
        <v>1.8577E-2</v>
      </c>
      <c r="K80" s="64">
        <v>82251.899999999994</v>
      </c>
      <c r="L80" s="64">
        <v>1528</v>
      </c>
      <c r="M80" s="65">
        <v>14.34</v>
      </c>
    </row>
    <row r="81" spans="1:13" x14ac:dyDescent="0.35">
      <c r="A81" s="3">
        <v>74</v>
      </c>
      <c r="B81" s="63">
        <v>3.2365999999999999E-2</v>
      </c>
      <c r="C81" s="63">
        <v>3.1850999999999997E-2</v>
      </c>
      <c r="D81" s="64">
        <v>71575.5</v>
      </c>
      <c r="E81" s="64">
        <v>2279.8000000000002</v>
      </c>
      <c r="F81" s="65">
        <v>11.64</v>
      </c>
      <c r="G81" s="3" t="s">
        <v>12</v>
      </c>
      <c r="H81" s="3">
        <v>74</v>
      </c>
      <c r="I81" s="63">
        <v>2.1114000000000001E-2</v>
      </c>
      <c r="J81" s="63">
        <v>2.0892999999999998E-2</v>
      </c>
      <c r="K81" s="64">
        <v>80723.899999999994</v>
      </c>
      <c r="L81" s="64">
        <v>1686.6</v>
      </c>
      <c r="M81" s="65">
        <v>13.6</v>
      </c>
    </row>
    <row r="82" spans="1:13" x14ac:dyDescent="0.35">
      <c r="A82" s="3">
        <v>75</v>
      </c>
      <c r="B82" s="63">
        <v>3.5276000000000002E-2</v>
      </c>
      <c r="C82" s="63">
        <v>3.4664E-2</v>
      </c>
      <c r="D82" s="64">
        <v>69295.8</v>
      </c>
      <c r="E82" s="64">
        <v>2402.1</v>
      </c>
      <c r="F82" s="65">
        <v>11.01</v>
      </c>
      <c r="G82" s="3" t="s">
        <v>12</v>
      </c>
      <c r="H82" s="3">
        <v>75</v>
      </c>
      <c r="I82" s="63">
        <v>2.3434E-2</v>
      </c>
      <c r="J82" s="63">
        <v>2.3161999999999999E-2</v>
      </c>
      <c r="K82" s="64">
        <v>79037.399999999994</v>
      </c>
      <c r="L82" s="64">
        <v>1830.7</v>
      </c>
      <c r="M82" s="65">
        <v>12.88</v>
      </c>
    </row>
    <row r="83" spans="1:13" x14ac:dyDescent="0.35">
      <c r="A83" s="3">
        <v>76</v>
      </c>
      <c r="B83" s="63">
        <v>3.9924000000000001E-2</v>
      </c>
      <c r="C83" s="63">
        <v>3.9142000000000003E-2</v>
      </c>
      <c r="D83" s="64">
        <v>66893.7</v>
      </c>
      <c r="E83" s="64">
        <v>2618.4</v>
      </c>
      <c r="F83" s="65">
        <v>10.38</v>
      </c>
      <c r="G83" s="3" t="s">
        <v>12</v>
      </c>
      <c r="H83" s="3">
        <v>76</v>
      </c>
      <c r="I83" s="63">
        <v>2.6453999999999998E-2</v>
      </c>
      <c r="J83" s="63">
        <v>2.6109E-2</v>
      </c>
      <c r="K83" s="64">
        <v>77206.7</v>
      </c>
      <c r="L83" s="64">
        <v>2015.8</v>
      </c>
      <c r="M83" s="65">
        <v>12.18</v>
      </c>
    </row>
    <row r="84" spans="1:13" x14ac:dyDescent="0.35">
      <c r="A84" s="3">
        <v>77</v>
      </c>
      <c r="B84" s="63">
        <v>4.3957999999999997E-2</v>
      </c>
      <c r="C84" s="63">
        <v>4.3013000000000003E-2</v>
      </c>
      <c r="D84" s="64">
        <v>64275.3</v>
      </c>
      <c r="E84" s="64">
        <v>2764.6</v>
      </c>
      <c r="F84" s="65">
        <v>9.7899999999999991</v>
      </c>
      <c r="G84" s="3" t="s">
        <v>12</v>
      </c>
      <c r="H84" s="3">
        <v>77</v>
      </c>
      <c r="I84" s="63">
        <v>2.9842E-2</v>
      </c>
      <c r="J84" s="63">
        <v>2.9402999999999999E-2</v>
      </c>
      <c r="K84" s="64">
        <v>75190.899999999994</v>
      </c>
      <c r="L84" s="64">
        <v>2210.9</v>
      </c>
      <c r="M84" s="65">
        <v>11.49</v>
      </c>
    </row>
    <row r="85" spans="1:13" x14ac:dyDescent="0.35">
      <c r="A85" s="3">
        <v>78</v>
      </c>
      <c r="B85" s="63">
        <v>4.8820000000000002E-2</v>
      </c>
      <c r="C85" s="63">
        <v>4.7656999999999998E-2</v>
      </c>
      <c r="D85" s="64">
        <v>61510.7</v>
      </c>
      <c r="E85" s="64">
        <v>2931.4</v>
      </c>
      <c r="F85" s="65">
        <v>9.1999999999999993</v>
      </c>
      <c r="G85" s="3" t="s">
        <v>12</v>
      </c>
      <c r="H85" s="3">
        <v>78</v>
      </c>
      <c r="I85" s="63">
        <v>3.3829999999999999E-2</v>
      </c>
      <c r="J85" s="63">
        <v>3.3267999999999999E-2</v>
      </c>
      <c r="K85" s="64">
        <v>72980.100000000006</v>
      </c>
      <c r="L85" s="64">
        <v>2427.9</v>
      </c>
      <c r="M85" s="65">
        <v>10.82</v>
      </c>
    </row>
    <row r="86" spans="1:13" x14ac:dyDescent="0.35">
      <c r="A86" s="3">
        <v>79</v>
      </c>
      <c r="B86" s="63">
        <v>5.4621999999999997E-2</v>
      </c>
      <c r="C86" s="63">
        <v>5.3169000000000001E-2</v>
      </c>
      <c r="D86" s="64">
        <v>58579.199999999997</v>
      </c>
      <c r="E86" s="64">
        <v>3114.6</v>
      </c>
      <c r="F86" s="65">
        <v>8.64</v>
      </c>
      <c r="G86" s="3" t="s">
        <v>12</v>
      </c>
      <c r="H86" s="3">
        <v>79</v>
      </c>
      <c r="I86" s="63">
        <v>3.8240999999999997E-2</v>
      </c>
      <c r="J86" s="63">
        <v>3.7524000000000002E-2</v>
      </c>
      <c r="K86" s="64">
        <v>70552.2</v>
      </c>
      <c r="L86" s="64">
        <v>2647.4</v>
      </c>
      <c r="M86" s="65">
        <v>10.18</v>
      </c>
    </row>
    <row r="87" spans="1:13" x14ac:dyDescent="0.35">
      <c r="A87" s="3">
        <v>80</v>
      </c>
      <c r="B87" s="63">
        <v>6.2355000000000001E-2</v>
      </c>
      <c r="C87" s="63">
        <v>6.0469000000000002E-2</v>
      </c>
      <c r="D87" s="64">
        <v>55464.6</v>
      </c>
      <c r="E87" s="64">
        <v>3353.9</v>
      </c>
      <c r="F87" s="65">
        <v>8.1</v>
      </c>
      <c r="G87" s="3" t="s">
        <v>12</v>
      </c>
      <c r="H87" s="3">
        <v>80</v>
      </c>
      <c r="I87" s="63">
        <v>4.3309E-2</v>
      </c>
      <c r="J87" s="63">
        <v>4.2390999999999998E-2</v>
      </c>
      <c r="K87" s="64">
        <v>67904.800000000003</v>
      </c>
      <c r="L87" s="64">
        <v>2878.6</v>
      </c>
      <c r="M87" s="65">
        <v>9.5500000000000007</v>
      </c>
    </row>
    <row r="88" spans="1:13" x14ac:dyDescent="0.35">
      <c r="A88" s="3">
        <v>81</v>
      </c>
      <c r="B88" s="63">
        <v>6.9522E-2</v>
      </c>
      <c r="C88" s="63">
        <v>6.7186999999999997E-2</v>
      </c>
      <c r="D88" s="64">
        <v>52110.7</v>
      </c>
      <c r="E88" s="64">
        <v>3501.2</v>
      </c>
      <c r="F88" s="65">
        <v>7.59</v>
      </c>
      <c r="G88" s="3" t="s">
        <v>12</v>
      </c>
      <c r="H88" s="3">
        <v>81</v>
      </c>
      <c r="I88" s="63">
        <v>4.8737000000000003E-2</v>
      </c>
      <c r="J88" s="63">
        <v>4.7578000000000002E-2</v>
      </c>
      <c r="K88" s="64">
        <v>65026.2</v>
      </c>
      <c r="L88" s="64">
        <v>3093.8</v>
      </c>
      <c r="M88" s="65">
        <v>8.9499999999999993</v>
      </c>
    </row>
    <row r="89" spans="1:13" x14ac:dyDescent="0.35">
      <c r="A89" s="3">
        <v>82</v>
      </c>
      <c r="B89" s="63">
        <v>7.8202999999999995E-2</v>
      </c>
      <c r="C89" s="63">
        <v>7.5259999999999994E-2</v>
      </c>
      <c r="D89" s="64">
        <v>48609.5</v>
      </c>
      <c r="E89" s="64">
        <v>3658.4</v>
      </c>
      <c r="F89" s="65">
        <v>7.1</v>
      </c>
      <c r="G89" s="3" t="s">
        <v>12</v>
      </c>
      <c r="H89" s="3">
        <v>82</v>
      </c>
      <c r="I89" s="63">
        <v>5.5569E-2</v>
      </c>
      <c r="J89" s="63">
        <v>5.4066999999999997E-2</v>
      </c>
      <c r="K89" s="64">
        <v>61932.4</v>
      </c>
      <c r="L89" s="64">
        <v>3348.5</v>
      </c>
      <c r="M89" s="65">
        <v>8.3800000000000008</v>
      </c>
    </row>
    <row r="90" spans="1:13" x14ac:dyDescent="0.35">
      <c r="A90" s="3">
        <v>83</v>
      </c>
      <c r="B90" s="63">
        <v>8.6497000000000004E-2</v>
      </c>
      <c r="C90" s="63">
        <v>8.2910999999999999E-2</v>
      </c>
      <c r="D90" s="64">
        <v>44951.199999999997</v>
      </c>
      <c r="E90" s="64">
        <v>3727</v>
      </c>
      <c r="F90" s="65">
        <v>6.63</v>
      </c>
      <c r="G90" s="3" t="s">
        <v>12</v>
      </c>
      <c r="H90" s="3">
        <v>83</v>
      </c>
      <c r="I90" s="63">
        <v>6.3337000000000004E-2</v>
      </c>
      <c r="J90" s="63">
        <v>6.1393000000000003E-2</v>
      </c>
      <c r="K90" s="64">
        <v>58583.9</v>
      </c>
      <c r="L90" s="64">
        <v>3596.6</v>
      </c>
      <c r="M90" s="65">
        <v>7.83</v>
      </c>
    </row>
    <row r="91" spans="1:13" x14ac:dyDescent="0.35">
      <c r="A91" s="3">
        <v>84</v>
      </c>
      <c r="B91" s="63">
        <v>9.7700999999999996E-2</v>
      </c>
      <c r="C91" s="63">
        <v>9.3149999999999997E-2</v>
      </c>
      <c r="D91" s="64">
        <v>41224.199999999997</v>
      </c>
      <c r="E91" s="64">
        <v>3840.1</v>
      </c>
      <c r="F91" s="65">
        <v>6.19</v>
      </c>
      <c r="G91" s="3" t="s">
        <v>12</v>
      </c>
      <c r="H91" s="3">
        <v>84</v>
      </c>
      <c r="I91" s="63">
        <v>7.0994000000000002E-2</v>
      </c>
      <c r="J91" s="63">
        <v>6.8559999999999996E-2</v>
      </c>
      <c r="K91" s="64">
        <v>54987.199999999997</v>
      </c>
      <c r="L91" s="64">
        <v>3769.9</v>
      </c>
      <c r="M91" s="65">
        <v>7.31</v>
      </c>
    </row>
    <row r="92" spans="1:13" x14ac:dyDescent="0.35">
      <c r="A92" s="3">
        <v>85</v>
      </c>
      <c r="B92" s="63">
        <v>0.10931</v>
      </c>
      <c r="C92" s="63">
        <v>0.103645</v>
      </c>
      <c r="D92" s="64">
        <v>37384.199999999997</v>
      </c>
      <c r="E92" s="64">
        <v>3874.7</v>
      </c>
      <c r="F92" s="65">
        <v>5.77</v>
      </c>
      <c r="G92" s="3" t="s">
        <v>12</v>
      </c>
      <c r="H92" s="3">
        <v>85</v>
      </c>
      <c r="I92" s="63">
        <v>7.9844999999999999E-2</v>
      </c>
      <c r="J92" s="63">
        <v>7.6779E-2</v>
      </c>
      <c r="K92" s="64">
        <v>51217.3</v>
      </c>
      <c r="L92" s="64">
        <v>3932.4</v>
      </c>
      <c r="M92" s="65">
        <v>6.81</v>
      </c>
    </row>
    <row r="93" spans="1:13" x14ac:dyDescent="0.35">
      <c r="A93" s="3">
        <v>86</v>
      </c>
      <c r="B93" s="63">
        <v>0.120751</v>
      </c>
      <c r="C93" s="63">
        <v>0.113875</v>
      </c>
      <c r="D93" s="64">
        <v>33509.5</v>
      </c>
      <c r="E93" s="64">
        <v>3815.9</v>
      </c>
      <c r="F93" s="65">
        <v>5.38</v>
      </c>
      <c r="G93" s="3" t="s">
        <v>12</v>
      </c>
      <c r="H93" s="3">
        <v>86</v>
      </c>
      <c r="I93" s="63">
        <v>9.0597999999999998E-2</v>
      </c>
      <c r="J93" s="63">
        <v>8.6671999999999999E-2</v>
      </c>
      <c r="K93" s="64">
        <v>47284.9</v>
      </c>
      <c r="L93" s="64">
        <v>4098.3</v>
      </c>
      <c r="M93" s="65">
        <v>6.33</v>
      </c>
    </row>
    <row r="94" spans="1:13" x14ac:dyDescent="0.35">
      <c r="A94" s="3">
        <v>87</v>
      </c>
      <c r="B94" s="63">
        <v>0.136577</v>
      </c>
      <c r="C94" s="63">
        <v>0.12784699999999999</v>
      </c>
      <c r="D94" s="64">
        <v>29693.599999999999</v>
      </c>
      <c r="E94" s="64">
        <v>3796.2</v>
      </c>
      <c r="F94" s="65">
        <v>5.01</v>
      </c>
      <c r="G94" s="3" t="s">
        <v>12</v>
      </c>
      <c r="H94" s="3">
        <v>87</v>
      </c>
      <c r="I94" s="63">
        <v>0.10165100000000001</v>
      </c>
      <c r="J94" s="63">
        <v>9.6735000000000002E-2</v>
      </c>
      <c r="K94" s="64">
        <v>43186.6</v>
      </c>
      <c r="L94" s="64">
        <v>4177.6000000000004</v>
      </c>
      <c r="M94" s="65">
        <v>5.89</v>
      </c>
    </row>
    <row r="95" spans="1:13" x14ac:dyDescent="0.35">
      <c r="A95" s="3">
        <v>88</v>
      </c>
      <c r="B95" s="63">
        <v>0.15243899999999999</v>
      </c>
      <c r="C95" s="63">
        <v>0.14164299999999999</v>
      </c>
      <c r="D95" s="64">
        <v>25897.4</v>
      </c>
      <c r="E95" s="64">
        <v>3668.2</v>
      </c>
      <c r="F95" s="65">
        <v>4.67</v>
      </c>
      <c r="G95" s="3" t="s">
        <v>12</v>
      </c>
      <c r="H95" s="3">
        <v>88</v>
      </c>
      <c r="I95" s="63">
        <v>0.114728</v>
      </c>
      <c r="J95" s="63">
        <v>0.108504</v>
      </c>
      <c r="K95" s="64">
        <v>39009</v>
      </c>
      <c r="L95" s="64">
        <v>4232.6000000000004</v>
      </c>
      <c r="M95" s="65">
        <v>5.46</v>
      </c>
    </row>
    <row r="96" spans="1:13" x14ac:dyDescent="0.35">
      <c r="A96" s="3">
        <v>89</v>
      </c>
      <c r="B96" s="63">
        <v>0.174903</v>
      </c>
      <c r="C96" s="63">
        <v>0.16083700000000001</v>
      </c>
      <c r="D96" s="64">
        <v>22229.200000000001</v>
      </c>
      <c r="E96" s="64">
        <v>3575.3</v>
      </c>
      <c r="F96" s="65">
        <v>4.3600000000000003</v>
      </c>
      <c r="G96" s="3" t="s">
        <v>12</v>
      </c>
      <c r="H96" s="3">
        <v>89</v>
      </c>
      <c r="I96" s="63">
        <v>0.13000100000000001</v>
      </c>
      <c r="J96" s="63">
        <v>0.12206699999999999</v>
      </c>
      <c r="K96" s="64">
        <v>34776.300000000003</v>
      </c>
      <c r="L96" s="64">
        <v>4245</v>
      </c>
      <c r="M96" s="65">
        <v>5.07</v>
      </c>
    </row>
    <row r="97" spans="1:13" x14ac:dyDescent="0.35">
      <c r="A97" s="3">
        <v>90</v>
      </c>
      <c r="B97" s="63">
        <v>0.175427</v>
      </c>
      <c r="C97" s="63">
        <v>0.16128000000000001</v>
      </c>
      <c r="D97" s="64">
        <v>18653.900000000001</v>
      </c>
      <c r="E97" s="64">
        <v>3008.5</v>
      </c>
      <c r="F97" s="65">
        <v>4.0999999999999996</v>
      </c>
      <c r="G97" s="3" t="s">
        <v>12</v>
      </c>
      <c r="H97" s="3">
        <v>90</v>
      </c>
      <c r="I97" s="63">
        <v>0.14291200000000001</v>
      </c>
      <c r="J97" s="63">
        <v>0.133381</v>
      </c>
      <c r="K97" s="64">
        <v>30531.3</v>
      </c>
      <c r="L97" s="64">
        <v>4072.3</v>
      </c>
      <c r="M97" s="65">
        <v>4.7</v>
      </c>
    </row>
    <row r="98" spans="1:13" x14ac:dyDescent="0.35">
      <c r="A98" s="3">
        <v>91</v>
      </c>
      <c r="B98" s="63">
        <v>0.19572000000000001</v>
      </c>
      <c r="C98" s="63">
        <v>0.17827399999999999</v>
      </c>
      <c r="D98" s="64">
        <v>15645.4</v>
      </c>
      <c r="E98" s="64">
        <v>2789.2</v>
      </c>
      <c r="F98" s="65">
        <v>3.79</v>
      </c>
      <c r="G98" s="3" t="s">
        <v>12</v>
      </c>
      <c r="H98" s="3">
        <v>91</v>
      </c>
      <c r="I98" s="63">
        <v>0.15840099999999999</v>
      </c>
      <c r="J98" s="63">
        <v>0.14677599999999999</v>
      </c>
      <c r="K98" s="64">
        <v>26459</v>
      </c>
      <c r="L98" s="64">
        <v>3883.5</v>
      </c>
      <c r="M98" s="65">
        <v>4.3499999999999996</v>
      </c>
    </row>
    <row r="99" spans="1:13" x14ac:dyDescent="0.35">
      <c r="A99" s="3">
        <v>92</v>
      </c>
      <c r="B99" s="63">
        <v>0.22053700000000001</v>
      </c>
      <c r="C99" s="63">
        <v>0.19863400000000001</v>
      </c>
      <c r="D99" s="64">
        <v>12856.2</v>
      </c>
      <c r="E99" s="64">
        <v>2553.6999999999998</v>
      </c>
      <c r="F99" s="65">
        <v>3.51</v>
      </c>
      <c r="G99" s="3" t="s">
        <v>12</v>
      </c>
      <c r="H99" s="3">
        <v>92</v>
      </c>
      <c r="I99" s="63">
        <v>0.18419099999999999</v>
      </c>
      <c r="J99" s="63">
        <v>0.168658</v>
      </c>
      <c r="K99" s="64">
        <v>22575.5</v>
      </c>
      <c r="L99" s="64">
        <v>3807.5</v>
      </c>
      <c r="M99" s="65">
        <v>4.01</v>
      </c>
    </row>
    <row r="100" spans="1:13" x14ac:dyDescent="0.35">
      <c r="A100" s="3">
        <v>93</v>
      </c>
      <c r="B100" s="63">
        <v>0.24812100000000001</v>
      </c>
      <c r="C100" s="63">
        <v>0.22073699999999999</v>
      </c>
      <c r="D100" s="64">
        <v>10302.5</v>
      </c>
      <c r="E100" s="64">
        <v>2274.1</v>
      </c>
      <c r="F100" s="65">
        <v>3.25</v>
      </c>
      <c r="G100" s="3" t="s">
        <v>12</v>
      </c>
      <c r="H100" s="3">
        <v>93</v>
      </c>
      <c r="I100" s="63">
        <v>0.201707</v>
      </c>
      <c r="J100" s="63">
        <v>0.183228</v>
      </c>
      <c r="K100" s="64">
        <v>18767.900000000001</v>
      </c>
      <c r="L100" s="64">
        <v>3438.8</v>
      </c>
      <c r="M100" s="65">
        <v>3.72</v>
      </c>
    </row>
    <row r="101" spans="1:13" x14ac:dyDescent="0.35">
      <c r="A101" s="3">
        <v>94</v>
      </c>
      <c r="B101" s="63">
        <v>0.27367799999999998</v>
      </c>
      <c r="C101" s="63">
        <v>0.24073600000000001</v>
      </c>
      <c r="D101" s="64">
        <v>8028.4</v>
      </c>
      <c r="E101" s="64">
        <v>1932.7</v>
      </c>
      <c r="F101" s="65">
        <v>3.03</v>
      </c>
      <c r="G101" s="3" t="s">
        <v>12</v>
      </c>
      <c r="H101" s="3">
        <v>94</v>
      </c>
      <c r="I101" s="63">
        <v>0.225691</v>
      </c>
      <c r="J101" s="63">
        <v>0.20280500000000001</v>
      </c>
      <c r="K101" s="64">
        <v>15329.1</v>
      </c>
      <c r="L101" s="64">
        <v>3108.8</v>
      </c>
      <c r="M101" s="65">
        <v>3.45</v>
      </c>
    </row>
    <row r="102" spans="1:13" x14ac:dyDescent="0.35">
      <c r="A102" s="3">
        <v>95</v>
      </c>
      <c r="B102" s="63">
        <v>0.29648799999999997</v>
      </c>
      <c r="C102" s="63">
        <v>0.25821</v>
      </c>
      <c r="D102" s="64">
        <v>6095.7</v>
      </c>
      <c r="E102" s="64">
        <v>1574</v>
      </c>
      <c r="F102" s="65">
        <v>2.83</v>
      </c>
      <c r="G102" s="3" t="s">
        <v>12</v>
      </c>
      <c r="H102" s="3">
        <v>95</v>
      </c>
      <c r="I102" s="63">
        <v>0.251944</v>
      </c>
      <c r="J102" s="63">
        <v>0.22375700000000001</v>
      </c>
      <c r="K102" s="64">
        <v>12220.3</v>
      </c>
      <c r="L102" s="64">
        <v>2734.4</v>
      </c>
      <c r="M102" s="65">
        <v>3.19</v>
      </c>
    </row>
    <row r="103" spans="1:13" x14ac:dyDescent="0.35">
      <c r="A103" s="3">
        <v>96</v>
      </c>
      <c r="B103" s="63">
        <v>0.32264900000000002</v>
      </c>
      <c r="C103" s="63">
        <v>0.27782800000000002</v>
      </c>
      <c r="D103" s="64">
        <v>4521.7</v>
      </c>
      <c r="E103" s="64">
        <v>1256.3</v>
      </c>
      <c r="F103" s="65">
        <v>2.64</v>
      </c>
      <c r="G103" s="3" t="s">
        <v>12</v>
      </c>
      <c r="H103" s="3">
        <v>96</v>
      </c>
      <c r="I103" s="63">
        <v>0.274453</v>
      </c>
      <c r="J103" s="63">
        <v>0.24133499999999999</v>
      </c>
      <c r="K103" s="64">
        <v>9485.9</v>
      </c>
      <c r="L103" s="64">
        <v>2289.3000000000002</v>
      </c>
      <c r="M103" s="65">
        <v>2.97</v>
      </c>
    </row>
    <row r="104" spans="1:13" x14ac:dyDescent="0.35">
      <c r="A104" s="3">
        <v>97</v>
      </c>
      <c r="B104" s="63">
        <v>0.354022</v>
      </c>
      <c r="C104" s="63">
        <v>0.30078100000000002</v>
      </c>
      <c r="D104" s="64">
        <v>3265.4</v>
      </c>
      <c r="E104" s="64">
        <v>982.2</v>
      </c>
      <c r="F104" s="65">
        <v>2.4700000000000002</v>
      </c>
      <c r="G104" s="3" t="s">
        <v>12</v>
      </c>
      <c r="H104" s="3">
        <v>97</v>
      </c>
      <c r="I104" s="63">
        <v>0.30213099999999998</v>
      </c>
      <c r="J104" s="63">
        <v>0.26247900000000002</v>
      </c>
      <c r="K104" s="64">
        <v>7196.6</v>
      </c>
      <c r="L104" s="64">
        <v>1889</v>
      </c>
      <c r="M104" s="65">
        <v>2.76</v>
      </c>
    </row>
    <row r="105" spans="1:13" x14ac:dyDescent="0.35">
      <c r="A105" s="3">
        <v>98</v>
      </c>
      <c r="B105" s="63">
        <v>0.38592199999999999</v>
      </c>
      <c r="C105" s="63">
        <v>0.32349899999999998</v>
      </c>
      <c r="D105" s="64">
        <v>2283.3000000000002</v>
      </c>
      <c r="E105" s="64">
        <v>738.6</v>
      </c>
      <c r="F105" s="65">
        <v>2.31</v>
      </c>
      <c r="G105" s="3" t="s">
        <v>12</v>
      </c>
      <c r="H105" s="3">
        <v>98</v>
      </c>
      <c r="I105" s="63">
        <v>0.331094</v>
      </c>
      <c r="J105" s="63">
        <v>0.28406799999999999</v>
      </c>
      <c r="K105" s="64">
        <v>5307.7</v>
      </c>
      <c r="L105" s="64">
        <v>1507.7</v>
      </c>
      <c r="M105" s="65">
        <v>2.56</v>
      </c>
    </row>
    <row r="106" spans="1:13" x14ac:dyDescent="0.35">
      <c r="A106" s="3">
        <v>99</v>
      </c>
      <c r="B106" s="63">
        <v>0.40263599999999999</v>
      </c>
      <c r="C106" s="63">
        <v>0.33516200000000002</v>
      </c>
      <c r="D106" s="64">
        <v>1544.6</v>
      </c>
      <c r="E106" s="64">
        <v>517.70000000000005</v>
      </c>
      <c r="F106" s="65">
        <v>2.1800000000000002</v>
      </c>
      <c r="G106" s="3" t="s">
        <v>12</v>
      </c>
      <c r="H106" s="3">
        <v>99</v>
      </c>
      <c r="I106" s="63">
        <v>0.362118</v>
      </c>
      <c r="J106" s="63">
        <v>0.30660500000000002</v>
      </c>
      <c r="K106" s="64">
        <v>3799.9</v>
      </c>
      <c r="L106" s="64">
        <v>1165.0999999999999</v>
      </c>
      <c r="M106" s="65">
        <v>2.38</v>
      </c>
    </row>
    <row r="107" spans="1:13" x14ac:dyDescent="0.35">
      <c r="A107" s="3">
        <v>100</v>
      </c>
      <c r="B107" s="3">
        <v>0.452517</v>
      </c>
      <c r="C107" s="3">
        <v>0.36902200000000002</v>
      </c>
      <c r="D107" s="3">
        <v>1026.9000000000001</v>
      </c>
      <c r="E107" s="3">
        <v>379</v>
      </c>
      <c r="F107" s="3">
        <v>2.0299999999999998</v>
      </c>
      <c r="G107" s="3" t="s">
        <v>12</v>
      </c>
      <c r="H107" s="3">
        <v>100</v>
      </c>
      <c r="I107" s="3">
        <v>0.397644</v>
      </c>
      <c r="J107" s="3">
        <v>0.33169599999999999</v>
      </c>
      <c r="K107" s="3">
        <v>2634.9</v>
      </c>
      <c r="L107" s="3">
        <v>874</v>
      </c>
      <c r="M107" s="3">
        <v>2.21</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40</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4.9940000000000002E-3</v>
      </c>
      <c r="C7" s="63">
        <v>4.9810000000000002E-3</v>
      </c>
      <c r="D7" s="64">
        <v>100000</v>
      </c>
      <c r="E7" s="64">
        <v>498.1</v>
      </c>
      <c r="F7" s="65">
        <v>78.040000000000006</v>
      </c>
      <c r="G7" s="3" t="s">
        <v>12</v>
      </c>
      <c r="H7" s="3">
        <v>0</v>
      </c>
      <c r="I7" s="63">
        <v>4.1180000000000001E-3</v>
      </c>
      <c r="J7" s="63">
        <v>4.1089999999999998E-3</v>
      </c>
      <c r="K7" s="64">
        <v>100000</v>
      </c>
      <c r="L7" s="64">
        <v>410.9</v>
      </c>
      <c r="M7" s="65">
        <v>82.1</v>
      </c>
    </row>
    <row r="8" spans="1:13" x14ac:dyDescent="0.35">
      <c r="A8" s="3">
        <v>1</v>
      </c>
      <c r="B8" s="63">
        <v>3.3100000000000002E-4</v>
      </c>
      <c r="C8" s="63">
        <v>3.3100000000000002E-4</v>
      </c>
      <c r="D8" s="64">
        <v>99501.9</v>
      </c>
      <c r="E8" s="64">
        <v>33</v>
      </c>
      <c r="F8" s="65">
        <v>77.430000000000007</v>
      </c>
      <c r="G8" s="3" t="s">
        <v>12</v>
      </c>
      <c r="H8" s="3">
        <v>1</v>
      </c>
      <c r="I8" s="63">
        <v>2.8899999999999998E-4</v>
      </c>
      <c r="J8" s="63">
        <v>2.8899999999999998E-4</v>
      </c>
      <c r="K8" s="64">
        <v>99589.1</v>
      </c>
      <c r="L8" s="64">
        <v>28.8</v>
      </c>
      <c r="M8" s="65">
        <v>81.44</v>
      </c>
    </row>
    <row r="9" spans="1:13" x14ac:dyDescent="0.35">
      <c r="A9" s="3">
        <v>2</v>
      </c>
      <c r="B9" s="63">
        <v>1.8599999999999999E-4</v>
      </c>
      <c r="C9" s="63">
        <v>1.8599999999999999E-4</v>
      </c>
      <c r="D9" s="64">
        <v>99468.9</v>
      </c>
      <c r="E9" s="64">
        <v>18.5</v>
      </c>
      <c r="F9" s="65">
        <v>76.45</v>
      </c>
      <c r="G9" s="3" t="s">
        <v>12</v>
      </c>
      <c r="H9" s="3">
        <v>2</v>
      </c>
      <c r="I9" s="63">
        <v>1.7899999999999999E-4</v>
      </c>
      <c r="J9" s="63">
        <v>1.7899999999999999E-4</v>
      </c>
      <c r="K9" s="64">
        <v>99560.3</v>
      </c>
      <c r="L9" s="64">
        <v>17.8</v>
      </c>
      <c r="M9" s="65">
        <v>80.459999999999994</v>
      </c>
    </row>
    <row r="10" spans="1:13" x14ac:dyDescent="0.35">
      <c r="A10" s="3">
        <v>3</v>
      </c>
      <c r="B10" s="63">
        <v>1.4300000000000001E-4</v>
      </c>
      <c r="C10" s="63">
        <v>1.4200000000000001E-4</v>
      </c>
      <c r="D10" s="64">
        <v>99450.4</v>
      </c>
      <c r="E10" s="64">
        <v>14.2</v>
      </c>
      <c r="F10" s="65">
        <v>75.47</v>
      </c>
      <c r="G10" s="3" t="s">
        <v>12</v>
      </c>
      <c r="H10" s="3">
        <v>3</v>
      </c>
      <c r="I10" s="63">
        <v>1.54E-4</v>
      </c>
      <c r="J10" s="63">
        <v>1.54E-4</v>
      </c>
      <c r="K10" s="64">
        <v>99542.5</v>
      </c>
      <c r="L10" s="64">
        <v>15.3</v>
      </c>
      <c r="M10" s="65">
        <v>79.48</v>
      </c>
    </row>
    <row r="11" spans="1:13" x14ac:dyDescent="0.35">
      <c r="A11" s="3">
        <v>4</v>
      </c>
      <c r="B11" s="63">
        <v>1.08E-4</v>
      </c>
      <c r="C11" s="63">
        <v>1.08E-4</v>
      </c>
      <c r="D11" s="64">
        <v>99436.2</v>
      </c>
      <c r="E11" s="64">
        <v>10.7</v>
      </c>
      <c r="F11" s="65">
        <v>74.48</v>
      </c>
      <c r="G11" s="3" t="s">
        <v>12</v>
      </c>
      <c r="H11" s="3">
        <v>4</v>
      </c>
      <c r="I11" s="63">
        <v>1.18E-4</v>
      </c>
      <c r="J11" s="63">
        <v>1.18E-4</v>
      </c>
      <c r="K11" s="64">
        <v>99527.1</v>
      </c>
      <c r="L11" s="64">
        <v>11.7</v>
      </c>
      <c r="M11" s="65">
        <v>78.489999999999995</v>
      </c>
    </row>
    <row r="12" spans="1:13" x14ac:dyDescent="0.35">
      <c r="A12" s="3">
        <v>5</v>
      </c>
      <c r="B12" s="63">
        <v>1.21E-4</v>
      </c>
      <c r="C12" s="63">
        <v>1.21E-4</v>
      </c>
      <c r="D12" s="64">
        <v>99425.5</v>
      </c>
      <c r="E12" s="64">
        <v>12.1</v>
      </c>
      <c r="F12" s="65">
        <v>73.48</v>
      </c>
      <c r="G12" s="3" t="s">
        <v>12</v>
      </c>
      <c r="H12" s="3">
        <v>5</v>
      </c>
      <c r="I12" s="63">
        <v>9.6000000000000002E-5</v>
      </c>
      <c r="J12" s="63">
        <v>9.6000000000000002E-5</v>
      </c>
      <c r="K12" s="64">
        <v>99515.4</v>
      </c>
      <c r="L12" s="64">
        <v>9.6</v>
      </c>
      <c r="M12" s="65">
        <v>77.5</v>
      </c>
    </row>
    <row r="13" spans="1:13" x14ac:dyDescent="0.35">
      <c r="A13" s="3">
        <v>6</v>
      </c>
      <c r="B13" s="63">
        <v>1.02E-4</v>
      </c>
      <c r="C13" s="63">
        <v>1.02E-4</v>
      </c>
      <c r="D13" s="64">
        <v>99413.5</v>
      </c>
      <c r="E13" s="64">
        <v>10.1</v>
      </c>
      <c r="F13" s="65">
        <v>72.489999999999995</v>
      </c>
      <c r="G13" s="3" t="s">
        <v>12</v>
      </c>
      <c r="H13" s="3">
        <v>6</v>
      </c>
      <c r="I13" s="63">
        <v>8.3999999999999995E-5</v>
      </c>
      <c r="J13" s="63">
        <v>8.3999999999999995E-5</v>
      </c>
      <c r="K13" s="64">
        <v>99505.8</v>
      </c>
      <c r="L13" s="64">
        <v>8.4</v>
      </c>
      <c r="M13" s="65">
        <v>76.5</v>
      </c>
    </row>
    <row r="14" spans="1:13" x14ac:dyDescent="0.35">
      <c r="A14" s="3">
        <v>7</v>
      </c>
      <c r="B14" s="63">
        <v>8.6000000000000003E-5</v>
      </c>
      <c r="C14" s="63">
        <v>8.6000000000000003E-5</v>
      </c>
      <c r="D14" s="64">
        <v>99403.3</v>
      </c>
      <c r="E14" s="64">
        <v>8.6</v>
      </c>
      <c r="F14" s="65">
        <v>71.5</v>
      </c>
      <c r="G14" s="3" t="s">
        <v>12</v>
      </c>
      <c r="H14" s="3">
        <v>7</v>
      </c>
      <c r="I14" s="63">
        <v>8.1000000000000004E-5</v>
      </c>
      <c r="J14" s="63">
        <v>8.1000000000000004E-5</v>
      </c>
      <c r="K14" s="64">
        <v>99497.4</v>
      </c>
      <c r="L14" s="64">
        <v>8</v>
      </c>
      <c r="M14" s="65">
        <v>75.510000000000005</v>
      </c>
    </row>
    <row r="15" spans="1:13" x14ac:dyDescent="0.35">
      <c r="A15" s="3">
        <v>8</v>
      </c>
      <c r="B15" s="63">
        <v>1.13E-4</v>
      </c>
      <c r="C15" s="63">
        <v>1.13E-4</v>
      </c>
      <c r="D15" s="64">
        <v>99394.8</v>
      </c>
      <c r="E15" s="64">
        <v>11.2</v>
      </c>
      <c r="F15" s="65">
        <v>70.510000000000005</v>
      </c>
      <c r="G15" s="3" t="s">
        <v>12</v>
      </c>
      <c r="H15" s="3">
        <v>8</v>
      </c>
      <c r="I15" s="63">
        <v>8.5000000000000006E-5</v>
      </c>
      <c r="J15" s="63">
        <v>8.5000000000000006E-5</v>
      </c>
      <c r="K15" s="64">
        <v>99489.4</v>
      </c>
      <c r="L15" s="64">
        <v>8.5</v>
      </c>
      <c r="M15" s="65">
        <v>74.52</v>
      </c>
    </row>
    <row r="16" spans="1:13" x14ac:dyDescent="0.35">
      <c r="A16" s="3">
        <v>9</v>
      </c>
      <c r="B16" s="63">
        <v>9.7E-5</v>
      </c>
      <c r="C16" s="63">
        <v>9.7E-5</v>
      </c>
      <c r="D16" s="64">
        <v>99383.6</v>
      </c>
      <c r="E16" s="64">
        <v>9.6999999999999993</v>
      </c>
      <c r="F16" s="65">
        <v>69.510000000000005</v>
      </c>
      <c r="G16" s="3" t="s">
        <v>12</v>
      </c>
      <c r="H16" s="3">
        <v>9</v>
      </c>
      <c r="I16" s="63">
        <v>9.2999999999999997E-5</v>
      </c>
      <c r="J16" s="63">
        <v>9.2999999999999997E-5</v>
      </c>
      <c r="K16" s="64">
        <v>99480.9</v>
      </c>
      <c r="L16" s="64">
        <v>9.1999999999999993</v>
      </c>
      <c r="M16" s="65">
        <v>73.52</v>
      </c>
    </row>
    <row r="17" spans="1:13" x14ac:dyDescent="0.35">
      <c r="A17" s="3">
        <v>10</v>
      </c>
      <c r="B17" s="63">
        <v>9.2E-5</v>
      </c>
      <c r="C17" s="63">
        <v>9.2E-5</v>
      </c>
      <c r="D17" s="64">
        <v>99373.9</v>
      </c>
      <c r="E17" s="64">
        <v>9.1999999999999993</v>
      </c>
      <c r="F17" s="65">
        <v>68.52</v>
      </c>
      <c r="G17" s="3" t="s">
        <v>12</v>
      </c>
      <c r="H17" s="3">
        <v>10</v>
      </c>
      <c r="I17" s="63">
        <v>7.7000000000000001E-5</v>
      </c>
      <c r="J17" s="63">
        <v>7.7000000000000001E-5</v>
      </c>
      <c r="K17" s="64">
        <v>99471.7</v>
      </c>
      <c r="L17" s="64">
        <v>7.7</v>
      </c>
      <c r="M17" s="65">
        <v>72.53</v>
      </c>
    </row>
    <row r="18" spans="1:13" x14ac:dyDescent="0.35">
      <c r="A18" s="3">
        <v>11</v>
      </c>
      <c r="B18" s="63">
        <v>9.3999999999999994E-5</v>
      </c>
      <c r="C18" s="63">
        <v>9.3999999999999994E-5</v>
      </c>
      <c r="D18" s="64">
        <v>99364.800000000003</v>
      </c>
      <c r="E18" s="64">
        <v>9.4</v>
      </c>
      <c r="F18" s="65">
        <v>67.53</v>
      </c>
      <c r="G18" s="3" t="s">
        <v>12</v>
      </c>
      <c r="H18" s="3">
        <v>11</v>
      </c>
      <c r="I18" s="63">
        <v>8.3999999999999995E-5</v>
      </c>
      <c r="J18" s="63">
        <v>8.3999999999999995E-5</v>
      </c>
      <c r="K18" s="64">
        <v>99464</v>
      </c>
      <c r="L18" s="64">
        <v>8.3000000000000007</v>
      </c>
      <c r="M18" s="65">
        <v>71.540000000000006</v>
      </c>
    </row>
    <row r="19" spans="1:13" x14ac:dyDescent="0.35">
      <c r="A19" s="3">
        <v>12</v>
      </c>
      <c r="B19" s="63">
        <v>1E-4</v>
      </c>
      <c r="C19" s="63">
        <v>1E-4</v>
      </c>
      <c r="D19" s="64">
        <v>99355.4</v>
      </c>
      <c r="E19" s="64">
        <v>10</v>
      </c>
      <c r="F19" s="65">
        <v>66.53</v>
      </c>
      <c r="G19" s="3" t="s">
        <v>12</v>
      </c>
      <c r="H19" s="3">
        <v>12</v>
      </c>
      <c r="I19" s="63">
        <v>9.2E-5</v>
      </c>
      <c r="J19" s="63">
        <v>9.2E-5</v>
      </c>
      <c r="K19" s="64">
        <v>99455.7</v>
      </c>
      <c r="L19" s="64">
        <v>9.1999999999999993</v>
      </c>
      <c r="M19" s="65">
        <v>70.540000000000006</v>
      </c>
    </row>
    <row r="20" spans="1:13" x14ac:dyDescent="0.35">
      <c r="A20" s="3">
        <v>13</v>
      </c>
      <c r="B20" s="63">
        <v>1.1900000000000001E-4</v>
      </c>
      <c r="C20" s="63">
        <v>1.1900000000000001E-4</v>
      </c>
      <c r="D20" s="64">
        <v>99345.4</v>
      </c>
      <c r="E20" s="64">
        <v>11.8</v>
      </c>
      <c r="F20" s="65">
        <v>65.540000000000006</v>
      </c>
      <c r="G20" s="3" t="s">
        <v>12</v>
      </c>
      <c r="H20" s="3">
        <v>13</v>
      </c>
      <c r="I20" s="63">
        <v>1E-4</v>
      </c>
      <c r="J20" s="63">
        <v>1E-4</v>
      </c>
      <c r="K20" s="64">
        <v>99446.5</v>
      </c>
      <c r="L20" s="64">
        <v>9.9</v>
      </c>
      <c r="M20" s="65">
        <v>69.55</v>
      </c>
    </row>
    <row r="21" spans="1:13" x14ac:dyDescent="0.35">
      <c r="A21" s="3">
        <v>14</v>
      </c>
      <c r="B21" s="63">
        <v>1.37E-4</v>
      </c>
      <c r="C21" s="63">
        <v>1.37E-4</v>
      </c>
      <c r="D21" s="64">
        <v>99333.6</v>
      </c>
      <c r="E21" s="64">
        <v>13.7</v>
      </c>
      <c r="F21" s="65">
        <v>64.55</v>
      </c>
      <c r="G21" s="3" t="s">
        <v>12</v>
      </c>
      <c r="H21" s="3">
        <v>14</v>
      </c>
      <c r="I21" s="63">
        <v>1.21E-4</v>
      </c>
      <c r="J21" s="63">
        <v>1.21E-4</v>
      </c>
      <c r="K21" s="64">
        <v>99436.6</v>
      </c>
      <c r="L21" s="64">
        <v>12</v>
      </c>
      <c r="M21" s="65">
        <v>68.56</v>
      </c>
    </row>
    <row r="22" spans="1:13" x14ac:dyDescent="0.35">
      <c r="A22" s="3">
        <v>15</v>
      </c>
      <c r="B22" s="63">
        <v>2.0599999999999999E-4</v>
      </c>
      <c r="C22" s="63">
        <v>2.0599999999999999E-4</v>
      </c>
      <c r="D22" s="64">
        <v>99319.9</v>
      </c>
      <c r="E22" s="64">
        <v>20.399999999999999</v>
      </c>
      <c r="F22" s="65">
        <v>63.56</v>
      </c>
      <c r="G22" s="3" t="s">
        <v>12</v>
      </c>
      <c r="H22" s="3">
        <v>15</v>
      </c>
      <c r="I22" s="63">
        <v>1.5300000000000001E-4</v>
      </c>
      <c r="J22" s="63">
        <v>1.5300000000000001E-4</v>
      </c>
      <c r="K22" s="64">
        <v>99424.6</v>
      </c>
      <c r="L22" s="64">
        <v>15.2</v>
      </c>
      <c r="M22" s="65">
        <v>67.56</v>
      </c>
    </row>
    <row r="23" spans="1:13" x14ac:dyDescent="0.35">
      <c r="A23" s="3">
        <v>16</v>
      </c>
      <c r="B23" s="63">
        <v>2.8899999999999998E-4</v>
      </c>
      <c r="C23" s="63">
        <v>2.8899999999999998E-4</v>
      </c>
      <c r="D23" s="64">
        <v>99299.5</v>
      </c>
      <c r="E23" s="64">
        <v>28.7</v>
      </c>
      <c r="F23" s="65">
        <v>62.57</v>
      </c>
      <c r="G23" s="3" t="s">
        <v>12</v>
      </c>
      <c r="H23" s="3">
        <v>16</v>
      </c>
      <c r="I23" s="63">
        <v>1.6799999999999999E-4</v>
      </c>
      <c r="J23" s="63">
        <v>1.6799999999999999E-4</v>
      </c>
      <c r="K23" s="64">
        <v>99409.4</v>
      </c>
      <c r="L23" s="64">
        <v>16.7</v>
      </c>
      <c r="M23" s="65">
        <v>66.569999999999993</v>
      </c>
    </row>
    <row r="24" spans="1:13" x14ac:dyDescent="0.35">
      <c r="A24" s="3">
        <v>17</v>
      </c>
      <c r="B24" s="63">
        <v>4.5899999999999999E-4</v>
      </c>
      <c r="C24" s="63">
        <v>4.5899999999999999E-4</v>
      </c>
      <c r="D24" s="64">
        <v>99270.8</v>
      </c>
      <c r="E24" s="64">
        <v>45.5</v>
      </c>
      <c r="F24" s="65">
        <v>61.59</v>
      </c>
      <c r="G24" s="3" t="s">
        <v>12</v>
      </c>
      <c r="H24" s="3">
        <v>17</v>
      </c>
      <c r="I24" s="63">
        <v>2.1499999999999999E-4</v>
      </c>
      <c r="J24" s="63">
        <v>2.1499999999999999E-4</v>
      </c>
      <c r="K24" s="64">
        <v>99392.7</v>
      </c>
      <c r="L24" s="64">
        <v>21.3</v>
      </c>
      <c r="M24" s="65">
        <v>65.58</v>
      </c>
    </row>
    <row r="25" spans="1:13" x14ac:dyDescent="0.35">
      <c r="A25" s="3">
        <v>18</v>
      </c>
      <c r="B25" s="63">
        <v>5.5400000000000002E-4</v>
      </c>
      <c r="C25" s="63">
        <v>5.5400000000000002E-4</v>
      </c>
      <c r="D25" s="64">
        <v>99225.2</v>
      </c>
      <c r="E25" s="64">
        <v>54.9</v>
      </c>
      <c r="F25" s="65">
        <v>60.62</v>
      </c>
      <c r="G25" s="3" t="s">
        <v>12</v>
      </c>
      <c r="H25" s="3">
        <v>18</v>
      </c>
      <c r="I25" s="63">
        <v>2.42E-4</v>
      </c>
      <c r="J25" s="63">
        <v>2.42E-4</v>
      </c>
      <c r="K25" s="64">
        <v>99371.3</v>
      </c>
      <c r="L25" s="64">
        <v>24.1</v>
      </c>
      <c r="M25" s="65">
        <v>64.599999999999994</v>
      </c>
    </row>
    <row r="26" spans="1:13" x14ac:dyDescent="0.35">
      <c r="A26" s="3">
        <v>19</v>
      </c>
      <c r="B26" s="63">
        <v>5.5400000000000002E-4</v>
      </c>
      <c r="C26" s="63">
        <v>5.5400000000000002E-4</v>
      </c>
      <c r="D26" s="64">
        <v>99170.3</v>
      </c>
      <c r="E26" s="64">
        <v>55</v>
      </c>
      <c r="F26" s="65">
        <v>59.65</v>
      </c>
      <c r="G26" s="3" t="s">
        <v>12</v>
      </c>
      <c r="H26" s="3">
        <v>19</v>
      </c>
      <c r="I26" s="63">
        <v>2.4699999999999999E-4</v>
      </c>
      <c r="J26" s="63">
        <v>2.4699999999999999E-4</v>
      </c>
      <c r="K26" s="64">
        <v>99347.3</v>
      </c>
      <c r="L26" s="64">
        <v>24.6</v>
      </c>
      <c r="M26" s="65">
        <v>63.61</v>
      </c>
    </row>
    <row r="27" spans="1:13" x14ac:dyDescent="0.35">
      <c r="A27" s="3">
        <v>20</v>
      </c>
      <c r="B27" s="63">
        <v>6.3299999999999999E-4</v>
      </c>
      <c r="C27" s="63">
        <v>6.3299999999999999E-4</v>
      </c>
      <c r="D27" s="64">
        <v>99115.3</v>
      </c>
      <c r="E27" s="64">
        <v>62.7</v>
      </c>
      <c r="F27" s="65">
        <v>58.68</v>
      </c>
      <c r="G27" s="3" t="s">
        <v>12</v>
      </c>
      <c r="H27" s="3">
        <v>20</v>
      </c>
      <c r="I27" s="63">
        <v>2.4000000000000001E-4</v>
      </c>
      <c r="J27" s="63">
        <v>2.4000000000000001E-4</v>
      </c>
      <c r="K27" s="64">
        <v>99322.7</v>
      </c>
      <c r="L27" s="64">
        <v>23.8</v>
      </c>
      <c r="M27" s="65">
        <v>62.63</v>
      </c>
    </row>
    <row r="28" spans="1:13" x14ac:dyDescent="0.35">
      <c r="A28" s="3">
        <v>21</v>
      </c>
      <c r="B28" s="63">
        <v>6.4700000000000001E-4</v>
      </c>
      <c r="C28" s="63">
        <v>6.4700000000000001E-4</v>
      </c>
      <c r="D28" s="64">
        <v>99052.6</v>
      </c>
      <c r="E28" s="64">
        <v>64</v>
      </c>
      <c r="F28" s="65">
        <v>57.72</v>
      </c>
      <c r="G28" s="3" t="s">
        <v>12</v>
      </c>
      <c r="H28" s="3">
        <v>21</v>
      </c>
      <c r="I28" s="63">
        <v>2.3800000000000001E-4</v>
      </c>
      <c r="J28" s="63">
        <v>2.3800000000000001E-4</v>
      </c>
      <c r="K28" s="64">
        <v>99298.9</v>
      </c>
      <c r="L28" s="64">
        <v>23.7</v>
      </c>
      <c r="M28" s="65">
        <v>61.64</v>
      </c>
    </row>
    <row r="29" spans="1:13" x14ac:dyDescent="0.35">
      <c r="A29" s="3">
        <v>22</v>
      </c>
      <c r="B29" s="63">
        <v>6.3000000000000003E-4</v>
      </c>
      <c r="C29" s="63">
        <v>6.3000000000000003E-4</v>
      </c>
      <c r="D29" s="64">
        <v>98988.5</v>
      </c>
      <c r="E29" s="64">
        <v>62.4</v>
      </c>
      <c r="F29" s="65">
        <v>56.76</v>
      </c>
      <c r="G29" s="3" t="s">
        <v>12</v>
      </c>
      <c r="H29" s="3">
        <v>22</v>
      </c>
      <c r="I29" s="63">
        <v>2.2699999999999999E-4</v>
      </c>
      <c r="J29" s="63">
        <v>2.2699999999999999E-4</v>
      </c>
      <c r="K29" s="64">
        <v>99275.199999999997</v>
      </c>
      <c r="L29" s="64">
        <v>22.5</v>
      </c>
      <c r="M29" s="65">
        <v>60.66</v>
      </c>
    </row>
    <row r="30" spans="1:13" x14ac:dyDescent="0.35">
      <c r="A30" s="3">
        <v>23</v>
      </c>
      <c r="B30" s="63">
        <v>6.8499999999999995E-4</v>
      </c>
      <c r="C30" s="63">
        <v>6.8400000000000004E-4</v>
      </c>
      <c r="D30" s="64">
        <v>98926.2</v>
      </c>
      <c r="E30" s="64">
        <v>67.7</v>
      </c>
      <c r="F30" s="65">
        <v>55.79</v>
      </c>
      <c r="G30" s="3" t="s">
        <v>12</v>
      </c>
      <c r="H30" s="3">
        <v>23</v>
      </c>
      <c r="I30" s="63">
        <v>2.5799999999999998E-4</v>
      </c>
      <c r="J30" s="63">
        <v>2.5799999999999998E-4</v>
      </c>
      <c r="K30" s="64">
        <v>99252.7</v>
      </c>
      <c r="L30" s="64">
        <v>25.6</v>
      </c>
      <c r="M30" s="65">
        <v>59.67</v>
      </c>
    </row>
    <row r="31" spans="1:13" x14ac:dyDescent="0.35">
      <c r="A31" s="3">
        <v>24</v>
      </c>
      <c r="B31" s="63">
        <v>6.6799999999999997E-4</v>
      </c>
      <c r="C31" s="63">
        <v>6.6799999999999997E-4</v>
      </c>
      <c r="D31" s="64">
        <v>98858.5</v>
      </c>
      <c r="E31" s="64">
        <v>66</v>
      </c>
      <c r="F31" s="65">
        <v>54.83</v>
      </c>
      <c r="G31" s="3" t="s">
        <v>12</v>
      </c>
      <c r="H31" s="3">
        <v>24</v>
      </c>
      <c r="I31" s="63">
        <v>2.52E-4</v>
      </c>
      <c r="J31" s="63">
        <v>2.52E-4</v>
      </c>
      <c r="K31" s="64">
        <v>99227.1</v>
      </c>
      <c r="L31" s="64">
        <v>25</v>
      </c>
      <c r="M31" s="65">
        <v>58.69</v>
      </c>
    </row>
    <row r="32" spans="1:13" x14ac:dyDescent="0.35">
      <c r="A32" s="3">
        <v>25</v>
      </c>
      <c r="B32" s="63">
        <v>6.6799999999999997E-4</v>
      </c>
      <c r="C32" s="63">
        <v>6.6699999999999995E-4</v>
      </c>
      <c r="D32" s="64">
        <v>98792.4</v>
      </c>
      <c r="E32" s="64">
        <v>65.900000000000006</v>
      </c>
      <c r="F32" s="65">
        <v>53.87</v>
      </c>
      <c r="G32" s="3" t="s">
        <v>12</v>
      </c>
      <c r="H32" s="3">
        <v>25</v>
      </c>
      <c r="I32" s="63">
        <v>2.7700000000000001E-4</v>
      </c>
      <c r="J32" s="63">
        <v>2.7700000000000001E-4</v>
      </c>
      <c r="K32" s="64">
        <v>99202.1</v>
      </c>
      <c r="L32" s="64">
        <v>27.5</v>
      </c>
      <c r="M32" s="65">
        <v>57.7</v>
      </c>
    </row>
    <row r="33" spans="1:13" x14ac:dyDescent="0.35">
      <c r="A33" s="3">
        <v>26</v>
      </c>
      <c r="B33" s="63">
        <v>7.4100000000000001E-4</v>
      </c>
      <c r="C33" s="63">
        <v>7.4100000000000001E-4</v>
      </c>
      <c r="D33" s="64">
        <v>98726.5</v>
      </c>
      <c r="E33" s="64">
        <v>73.2</v>
      </c>
      <c r="F33" s="65">
        <v>52.9</v>
      </c>
      <c r="G33" s="3" t="s">
        <v>12</v>
      </c>
      <c r="H33" s="3">
        <v>26</v>
      </c>
      <c r="I33" s="63">
        <v>2.9799999999999998E-4</v>
      </c>
      <c r="J33" s="63">
        <v>2.9799999999999998E-4</v>
      </c>
      <c r="K33" s="64">
        <v>99174.6</v>
      </c>
      <c r="L33" s="64">
        <v>29.5</v>
      </c>
      <c r="M33" s="65">
        <v>56.72</v>
      </c>
    </row>
    <row r="34" spans="1:13" x14ac:dyDescent="0.35">
      <c r="A34" s="3">
        <v>27</v>
      </c>
      <c r="B34" s="63">
        <v>7.2999999999999996E-4</v>
      </c>
      <c r="C34" s="63">
        <v>7.2999999999999996E-4</v>
      </c>
      <c r="D34" s="64">
        <v>98653.4</v>
      </c>
      <c r="E34" s="64">
        <v>72</v>
      </c>
      <c r="F34" s="65">
        <v>51.94</v>
      </c>
      <c r="G34" s="3" t="s">
        <v>12</v>
      </c>
      <c r="H34" s="3">
        <v>27</v>
      </c>
      <c r="I34" s="63">
        <v>3.1799999999999998E-4</v>
      </c>
      <c r="J34" s="63">
        <v>3.1799999999999998E-4</v>
      </c>
      <c r="K34" s="64">
        <v>99145.1</v>
      </c>
      <c r="L34" s="64">
        <v>31.6</v>
      </c>
      <c r="M34" s="65">
        <v>55.74</v>
      </c>
    </row>
    <row r="35" spans="1:13" x14ac:dyDescent="0.35">
      <c r="A35" s="3">
        <v>28</v>
      </c>
      <c r="B35" s="63">
        <v>7.8600000000000002E-4</v>
      </c>
      <c r="C35" s="63">
        <v>7.85E-4</v>
      </c>
      <c r="D35" s="64">
        <v>98581.4</v>
      </c>
      <c r="E35" s="64">
        <v>77.400000000000006</v>
      </c>
      <c r="F35" s="65">
        <v>50.98</v>
      </c>
      <c r="G35" s="3" t="s">
        <v>12</v>
      </c>
      <c r="H35" s="3">
        <v>28</v>
      </c>
      <c r="I35" s="63">
        <v>3.4699999999999998E-4</v>
      </c>
      <c r="J35" s="63">
        <v>3.4699999999999998E-4</v>
      </c>
      <c r="K35" s="64">
        <v>99113.5</v>
      </c>
      <c r="L35" s="64">
        <v>34.299999999999997</v>
      </c>
      <c r="M35" s="65">
        <v>54.75</v>
      </c>
    </row>
    <row r="36" spans="1:13" x14ac:dyDescent="0.35">
      <c r="A36" s="3">
        <v>29</v>
      </c>
      <c r="B36" s="63">
        <v>8.1700000000000002E-4</v>
      </c>
      <c r="C36" s="63">
        <v>8.1700000000000002E-4</v>
      </c>
      <c r="D36" s="64">
        <v>98504</v>
      </c>
      <c r="E36" s="64">
        <v>80.5</v>
      </c>
      <c r="F36" s="65">
        <v>50.02</v>
      </c>
      <c r="G36" s="3" t="s">
        <v>12</v>
      </c>
      <c r="H36" s="3">
        <v>29</v>
      </c>
      <c r="I36" s="63">
        <v>3.5599999999999998E-4</v>
      </c>
      <c r="J36" s="63">
        <v>3.5599999999999998E-4</v>
      </c>
      <c r="K36" s="64">
        <v>99079.2</v>
      </c>
      <c r="L36" s="64">
        <v>35.299999999999997</v>
      </c>
      <c r="M36" s="65">
        <v>53.77</v>
      </c>
    </row>
    <row r="37" spans="1:13" x14ac:dyDescent="0.35">
      <c r="A37" s="3">
        <v>30</v>
      </c>
      <c r="B37" s="63">
        <v>8.8500000000000004E-4</v>
      </c>
      <c r="C37" s="63">
        <v>8.8500000000000004E-4</v>
      </c>
      <c r="D37" s="64">
        <v>98423.5</v>
      </c>
      <c r="E37" s="64">
        <v>87.1</v>
      </c>
      <c r="F37" s="65">
        <v>49.06</v>
      </c>
      <c r="G37" s="3" t="s">
        <v>12</v>
      </c>
      <c r="H37" s="3">
        <v>30</v>
      </c>
      <c r="I37" s="63">
        <v>4.08E-4</v>
      </c>
      <c r="J37" s="63">
        <v>4.08E-4</v>
      </c>
      <c r="K37" s="64">
        <v>99043.9</v>
      </c>
      <c r="L37" s="64">
        <v>40.4</v>
      </c>
      <c r="M37" s="65">
        <v>52.79</v>
      </c>
    </row>
    <row r="38" spans="1:13" x14ac:dyDescent="0.35">
      <c r="A38" s="3">
        <v>31</v>
      </c>
      <c r="B38" s="63">
        <v>8.8800000000000001E-4</v>
      </c>
      <c r="C38" s="63">
        <v>8.8699999999999998E-4</v>
      </c>
      <c r="D38" s="64">
        <v>98336.4</v>
      </c>
      <c r="E38" s="64">
        <v>87.3</v>
      </c>
      <c r="F38" s="65">
        <v>48.1</v>
      </c>
      <c r="G38" s="3" t="s">
        <v>12</v>
      </c>
      <c r="H38" s="3">
        <v>31</v>
      </c>
      <c r="I38" s="63">
        <v>4.1199999999999999E-4</v>
      </c>
      <c r="J38" s="63">
        <v>4.1199999999999999E-4</v>
      </c>
      <c r="K38" s="64">
        <v>99003.5</v>
      </c>
      <c r="L38" s="64">
        <v>40.799999999999997</v>
      </c>
      <c r="M38" s="65">
        <v>51.81</v>
      </c>
    </row>
    <row r="39" spans="1:13" x14ac:dyDescent="0.35">
      <c r="A39" s="3">
        <v>32</v>
      </c>
      <c r="B39" s="63">
        <v>9.4200000000000002E-4</v>
      </c>
      <c r="C39" s="63">
        <v>9.4200000000000002E-4</v>
      </c>
      <c r="D39" s="64">
        <v>98249.1</v>
      </c>
      <c r="E39" s="64">
        <v>92.5</v>
      </c>
      <c r="F39" s="65">
        <v>47.14</v>
      </c>
      <c r="G39" s="3" t="s">
        <v>12</v>
      </c>
      <c r="H39" s="3">
        <v>32</v>
      </c>
      <c r="I39" s="63">
        <v>4.86E-4</v>
      </c>
      <c r="J39" s="63">
        <v>4.86E-4</v>
      </c>
      <c r="K39" s="64">
        <v>98962.7</v>
      </c>
      <c r="L39" s="64">
        <v>48.1</v>
      </c>
      <c r="M39" s="65">
        <v>50.83</v>
      </c>
    </row>
    <row r="40" spans="1:13" x14ac:dyDescent="0.35">
      <c r="A40" s="3">
        <v>33</v>
      </c>
      <c r="B40" s="63">
        <v>1.011E-3</v>
      </c>
      <c r="C40" s="63">
        <v>1.01E-3</v>
      </c>
      <c r="D40" s="64">
        <v>98156.6</v>
      </c>
      <c r="E40" s="64">
        <v>99.2</v>
      </c>
      <c r="F40" s="65">
        <v>46.19</v>
      </c>
      <c r="G40" s="3" t="s">
        <v>12</v>
      </c>
      <c r="H40" s="3">
        <v>33</v>
      </c>
      <c r="I40" s="63">
        <v>5.0699999999999996E-4</v>
      </c>
      <c r="J40" s="63">
        <v>5.0699999999999996E-4</v>
      </c>
      <c r="K40" s="64">
        <v>98914.7</v>
      </c>
      <c r="L40" s="64">
        <v>50.1</v>
      </c>
      <c r="M40" s="65">
        <v>49.86</v>
      </c>
    </row>
    <row r="41" spans="1:13" x14ac:dyDescent="0.35">
      <c r="A41" s="3">
        <v>34</v>
      </c>
      <c r="B41" s="63">
        <v>1.137E-3</v>
      </c>
      <c r="C41" s="63">
        <v>1.1360000000000001E-3</v>
      </c>
      <c r="D41" s="64">
        <v>98057.5</v>
      </c>
      <c r="E41" s="64">
        <v>111.4</v>
      </c>
      <c r="F41" s="65">
        <v>45.23</v>
      </c>
      <c r="G41" s="3" t="s">
        <v>12</v>
      </c>
      <c r="H41" s="3">
        <v>34</v>
      </c>
      <c r="I41" s="63">
        <v>5.6999999999999998E-4</v>
      </c>
      <c r="J41" s="63">
        <v>5.6999999999999998E-4</v>
      </c>
      <c r="K41" s="64">
        <v>98864.5</v>
      </c>
      <c r="L41" s="64">
        <v>56.3</v>
      </c>
      <c r="M41" s="65">
        <v>48.88</v>
      </c>
    </row>
    <row r="42" spans="1:13" x14ac:dyDescent="0.35">
      <c r="A42" s="3">
        <v>35</v>
      </c>
      <c r="B42" s="63">
        <v>1.2340000000000001E-3</v>
      </c>
      <c r="C42" s="63">
        <v>1.2329999999999999E-3</v>
      </c>
      <c r="D42" s="64">
        <v>97946.1</v>
      </c>
      <c r="E42" s="64">
        <v>120.8</v>
      </c>
      <c r="F42" s="65">
        <v>44.28</v>
      </c>
      <c r="G42" s="3" t="s">
        <v>12</v>
      </c>
      <c r="H42" s="3">
        <v>35</v>
      </c>
      <c r="I42" s="63">
        <v>6.1200000000000002E-4</v>
      </c>
      <c r="J42" s="63">
        <v>6.1200000000000002E-4</v>
      </c>
      <c r="K42" s="64">
        <v>98808.2</v>
      </c>
      <c r="L42" s="64">
        <v>60.5</v>
      </c>
      <c r="M42" s="65">
        <v>47.91</v>
      </c>
    </row>
    <row r="43" spans="1:13" x14ac:dyDescent="0.35">
      <c r="A43" s="3">
        <v>36</v>
      </c>
      <c r="B43" s="63">
        <v>1.2160000000000001E-3</v>
      </c>
      <c r="C43" s="63">
        <v>1.2149999999999999E-3</v>
      </c>
      <c r="D43" s="64">
        <v>97825.3</v>
      </c>
      <c r="E43" s="64">
        <v>118.9</v>
      </c>
      <c r="F43" s="65">
        <v>43.34</v>
      </c>
      <c r="G43" s="3" t="s">
        <v>12</v>
      </c>
      <c r="H43" s="3">
        <v>36</v>
      </c>
      <c r="I43" s="63">
        <v>6.38E-4</v>
      </c>
      <c r="J43" s="63">
        <v>6.3699999999999998E-4</v>
      </c>
      <c r="K43" s="64">
        <v>98747.8</v>
      </c>
      <c r="L43" s="64">
        <v>62.9</v>
      </c>
      <c r="M43" s="65">
        <v>46.94</v>
      </c>
    </row>
    <row r="44" spans="1:13" x14ac:dyDescent="0.35">
      <c r="A44" s="3">
        <v>37</v>
      </c>
      <c r="B44" s="63">
        <v>1.2930000000000001E-3</v>
      </c>
      <c r="C44" s="63">
        <v>1.292E-3</v>
      </c>
      <c r="D44" s="64">
        <v>97706.4</v>
      </c>
      <c r="E44" s="64">
        <v>126.2</v>
      </c>
      <c r="F44" s="65">
        <v>42.39</v>
      </c>
      <c r="G44" s="3" t="s">
        <v>12</v>
      </c>
      <c r="H44" s="3">
        <v>37</v>
      </c>
      <c r="I44" s="63">
        <v>7.27E-4</v>
      </c>
      <c r="J44" s="63">
        <v>7.27E-4</v>
      </c>
      <c r="K44" s="64">
        <v>98684.800000000003</v>
      </c>
      <c r="L44" s="64">
        <v>71.8</v>
      </c>
      <c r="M44" s="65">
        <v>45.97</v>
      </c>
    </row>
    <row r="45" spans="1:13" x14ac:dyDescent="0.35">
      <c r="A45" s="3">
        <v>38</v>
      </c>
      <c r="B45" s="63">
        <v>1.4679999999999999E-3</v>
      </c>
      <c r="C45" s="63">
        <v>1.467E-3</v>
      </c>
      <c r="D45" s="64">
        <v>97580.2</v>
      </c>
      <c r="E45" s="64">
        <v>143.1</v>
      </c>
      <c r="F45" s="65">
        <v>41.44</v>
      </c>
      <c r="G45" s="3" t="s">
        <v>12</v>
      </c>
      <c r="H45" s="3">
        <v>38</v>
      </c>
      <c r="I45" s="63">
        <v>7.8899999999999999E-4</v>
      </c>
      <c r="J45" s="63">
        <v>7.8899999999999999E-4</v>
      </c>
      <c r="K45" s="64">
        <v>98613.1</v>
      </c>
      <c r="L45" s="64">
        <v>77.8</v>
      </c>
      <c r="M45" s="65">
        <v>45</v>
      </c>
    </row>
    <row r="46" spans="1:13" x14ac:dyDescent="0.35">
      <c r="A46" s="3">
        <v>39</v>
      </c>
      <c r="B46" s="63">
        <v>1.5250000000000001E-3</v>
      </c>
      <c r="C46" s="63">
        <v>1.523E-3</v>
      </c>
      <c r="D46" s="64">
        <v>97437.1</v>
      </c>
      <c r="E46" s="64">
        <v>148.4</v>
      </c>
      <c r="F46" s="65">
        <v>40.5</v>
      </c>
      <c r="G46" s="3" t="s">
        <v>12</v>
      </c>
      <c r="H46" s="3">
        <v>39</v>
      </c>
      <c r="I46" s="63">
        <v>8.2299999999999995E-4</v>
      </c>
      <c r="J46" s="63">
        <v>8.2299999999999995E-4</v>
      </c>
      <c r="K46" s="64">
        <v>98535.3</v>
      </c>
      <c r="L46" s="64">
        <v>81.099999999999994</v>
      </c>
      <c r="M46" s="65">
        <v>44.04</v>
      </c>
    </row>
    <row r="47" spans="1:13" x14ac:dyDescent="0.35">
      <c r="A47" s="3">
        <v>40</v>
      </c>
      <c r="B47" s="63">
        <v>1.671E-3</v>
      </c>
      <c r="C47" s="63">
        <v>1.67E-3</v>
      </c>
      <c r="D47" s="64">
        <v>97288.7</v>
      </c>
      <c r="E47" s="64">
        <v>162.4</v>
      </c>
      <c r="F47" s="65">
        <v>39.57</v>
      </c>
      <c r="G47" s="3" t="s">
        <v>12</v>
      </c>
      <c r="H47" s="3">
        <v>40</v>
      </c>
      <c r="I47" s="63">
        <v>9.68E-4</v>
      </c>
      <c r="J47" s="63">
        <v>9.6699999999999998E-4</v>
      </c>
      <c r="K47" s="64">
        <v>98454.2</v>
      </c>
      <c r="L47" s="64">
        <v>95.2</v>
      </c>
      <c r="M47" s="65">
        <v>43.07</v>
      </c>
    </row>
    <row r="48" spans="1:13" x14ac:dyDescent="0.35">
      <c r="A48" s="3">
        <v>41</v>
      </c>
      <c r="B48" s="63">
        <v>1.779E-3</v>
      </c>
      <c r="C48" s="63">
        <v>1.7769999999999999E-3</v>
      </c>
      <c r="D48" s="64">
        <v>97126.2</v>
      </c>
      <c r="E48" s="64">
        <v>172.6</v>
      </c>
      <c r="F48" s="65">
        <v>38.630000000000003</v>
      </c>
      <c r="G48" s="3" t="s">
        <v>12</v>
      </c>
      <c r="H48" s="3">
        <v>41</v>
      </c>
      <c r="I48" s="63">
        <v>1.06E-3</v>
      </c>
      <c r="J48" s="63">
        <v>1.059E-3</v>
      </c>
      <c r="K48" s="64">
        <v>98359</v>
      </c>
      <c r="L48" s="64">
        <v>104.2</v>
      </c>
      <c r="M48" s="65">
        <v>42.11</v>
      </c>
    </row>
    <row r="49" spans="1:13" x14ac:dyDescent="0.35">
      <c r="A49" s="3">
        <v>42</v>
      </c>
      <c r="B49" s="63">
        <v>1.841E-3</v>
      </c>
      <c r="C49" s="63">
        <v>1.8400000000000001E-3</v>
      </c>
      <c r="D49" s="64">
        <v>96953.600000000006</v>
      </c>
      <c r="E49" s="64">
        <v>178.4</v>
      </c>
      <c r="F49" s="65">
        <v>37.700000000000003</v>
      </c>
      <c r="G49" s="3" t="s">
        <v>12</v>
      </c>
      <c r="H49" s="3">
        <v>42</v>
      </c>
      <c r="I49" s="63">
        <v>1.096E-3</v>
      </c>
      <c r="J49" s="63">
        <v>1.096E-3</v>
      </c>
      <c r="K49" s="64">
        <v>98254.8</v>
      </c>
      <c r="L49" s="64">
        <v>107.7</v>
      </c>
      <c r="M49" s="65">
        <v>41.16</v>
      </c>
    </row>
    <row r="50" spans="1:13" x14ac:dyDescent="0.35">
      <c r="A50" s="3">
        <v>43</v>
      </c>
      <c r="B50" s="63">
        <v>1.9880000000000002E-3</v>
      </c>
      <c r="C50" s="63">
        <v>1.9859999999999999E-3</v>
      </c>
      <c r="D50" s="64">
        <v>96775.3</v>
      </c>
      <c r="E50" s="64">
        <v>192.2</v>
      </c>
      <c r="F50" s="65">
        <v>36.770000000000003</v>
      </c>
      <c r="G50" s="3" t="s">
        <v>12</v>
      </c>
      <c r="H50" s="3">
        <v>43</v>
      </c>
      <c r="I50" s="63">
        <v>1.219E-3</v>
      </c>
      <c r="J50" s="63">
        <v>1.219E-3</v>
      </c>
      <c r="K50" s="64">
        <v>98147.199999999997</v>
      </c>
      <c r="L50" s="64">
        <v>119.6</v>
      </c>
      <c r="M50" s="65">
        <v>40.200000000000003</v>
      </c>
    </row>
    <row r="51" spans="1:13" x14ac:dyDescent="0.35">
      <c r="A51" s="3">
        <v>44</v>
      </c>
      <c r="B51" s="63">
        <v>2.2039999999999998E-3</v>
      </c>
      <c r="C51" s="63">
        <v>2.202E-3</v>
      </c>
      <c r="D51" s="64">
        <v>96583.1</v>
      </c>
      <c r="E51" s="64">
        <v>212.6</v>
      </c>
      <c r="F51" s="65">
        <v>35.840000000000003</v>
      </c>
      <c r="G51" s="3" t="s">
        <v>12</v>
      </c>
      <c r="H51" s="3">
        <v>44</v>
      </c>
      <c r="I51" s="63">
        <v>1.3649999999999999E-3</v>
      </c>
      <c r="J51" s="63">
        <v>1.364E-3</v>
      </c>
      <c r="K51" s="64">
        <v>98027.6</v>
      </c>
      <c r="L51" s="64">
        <v>133.69999999999999</v>
      </c>
      <c r="M51" s="65">
        <v>39.25</v>
      </c>
    </row>
    <row r="52" spans="1:13" x14ac:dyDescent="0.35">
      <c r="A52" s="3">
        <v>45</v>
      </c>
      <c r="B52" s="63">
        <v>2.3839999999999998E-3</v>
      </c>
      <c r="C52" s="63">
        <v>2.3809999999999999E-3</v>
      </c>
      <c r="D52" s="64">
        <v>96370.4</v>
      </c>
      <c r="E52" s="64">
        <v>229.5</v>
      </c>
      <c r="F52" s="65">
        <v>34.92</v>
      </c>
      <c r="G52" s="3" t="s">
        <v>12</v>
      </c>
      <c r="H52" s="3">
        <v>45</v>
      </c>
      <c r="I52" s="63">
        <v>1.4580000000000001E-3</v>
      </c>
      <c r="J52" s="63">
        <v>1.457E-3</v>
      </c>
      <c r="K52" s="64">
        <v>97893.9</v>
      </c>
      <c r="L52" s="64">
        <v>142.69999999999999</v>
      </c>
      <c r="M52" s="65">
        <v>38.299999999999997</v>
      </c>
    </row>
    <row r="53" spans="1:13" x14ac:dyDescent="0.35">
      <c r="A53" s="3">
        <v>46</v>
      </c>
      <c r="B53" s="63">
        <v>2.4970000000000001E-3</v>
      </c>
      <c r="C53" s="63">
        <v>2.4940000000000001E-3</v>
      </c>
      <c r="D53" s="64">
        <v>96141</v>
      </c>
      <c r="E53" s="64">
        <v>239.8</v>
      </c>
      <c r="F53" s="65">
        <v>34</v>
      </c>
      <c r="G53" s="3" t="s">
        <v>12</v>
      </c>
      <c r="H53" s="3">
        <v>46</v>
      </c>
      <c r="I53" s="63">
        <v>1.5950000000000001E-3</v>
      </c>
      <c r="J53" s="63">
        <v>1.5939999999999999E-3</v>
      </c>
      <c r="K53" s="64">
        <v>97751.2</v>
      </c>
      <c r="L53" s="64">
        <v>155.80000000000001</v>
      </c>
      <c r="M53" s="65">
        <v>37.36</v>
      </c>
    </row>
    <row r="54" spans="1:13" x14ac:dyDescent="0.35">
      <c r="A54" s="3">
        <v>47</v>
      </c>
      <c r="B54" s="63">
        <v>2.686E-3</v>
      </c>
      <c r="C54" s="63">
        <v>2.6819999999999999E-3</v>
      </c>
      <c r="D54" s="64">
        <v>95901.2</v>
      </c>
      <c r="E54" s="64">
        <v>257.2</v>
      </c>
      <c r="F54" s="65">
        <v>33.08</v>
      </c>
      <c r="G54" s="3" t="s">
        <v>12</v>
      </c>
      <c r="H54" s="3">
        <v>47</v>
      </c>
      <c r="I54" s="63">
        <v>1.694E-3</v>
      </c>
      <c r="J54" s="63">
        <v>1.6930000000000001E-3</v>
      </c>
      <c r="K54" s="64">
        <v>97595.4</v>
      </c>
      <c r="L54" s="64">
        <v>165.2</v>
      </c>
      <c r="M54" s="65">
        <v>36.42</v>
      </c>
    </row>
    <row r="55" spans="1:13" x14ac:dyDescent="0.35">
      <c r="A55" s="3">
        <v>48</v>
      </c>
      <c r="B55" s="63">
        <v>2.8839999999999998E-3</v>
      </c>
      <c r="C55" s="63">
        <v>2.8800000000000002E-3</v>
      </c>
      <c r="D55" s="64">
        <v>95644</v>
      </c>
      <c r="E55" s="64">
        <v>275.39999999999998</v>
      </c>
      <c r="F55" s="65">
        <v>32.17</v>
      </c>
      <c r="G55" s="3" t="s">
        <v>12</v>
      </c>
      <c r="H55" s="3">
        <v>48</v>
      </c>
      <c r="I55" s="63">
        <v>1.887E-3</v>
      </c>
      <c r="J55" s="63">
        <v>1.885E-3</v>
      </c>
      <c r="K55" s="64">
        <v>97430.2</v>
      </c>
      <c r="L55" s="64">
        <v>183.7</v>
      </c>
      <c r="M55" s="65">
        <v>35.479999999999997</v>
      </c>
    </row>
    <row r="56" spans="1:13" x14ac:dyDescent="0.35">
      <c r="A56" s="3">
        <v>49</v>
      </c>
      <c r="B56" s="63">
        <v>3.114E-3</v>
      </c>
      <c r="C56" s="63">
        <v>3.1089999999999998E-3</v>
      </c>
      <c r="D56" s="64">
        <v>95368.5</v>
      </c>
      <c r="E56" s="64">
        <v>296.5</v>
      </c>
      <c r="F56" s="65">
        <v>31.26</v>
      </c>
      <c r="G56" s="3" t="s">
        <v>12</v>
      </c>
      <c r="H56" s="3">
        <v>49</v>
      </c>
      <c r="I56" s="63">
        <v>2.0609999999999999E-3</v>
      </c>
      <c r="J56" s="63">
        <v>2.0590000000000001E-3</v>
      </c>
      <c r="K56" s="64">
        <v>97246.5</v>
      </c>
      <c r="L56" s="64">
        <v>200.2</v>
      </c>
      <c r="M56" s="65">
        <v>34.549999999999997</v>
      </c>
    </row>
    <row r="57" spans="1:13" x14ac:dyDescent="0.35">
      <c r="A57" s="3">
        <v>50</v>
      </c>
      <c r="B57" s="63">
        <v>3.4810000000000002E-3</v>
      </c>
      <c r="C57" s="63">
        <v>3.4749999999999998E-3</v>
      </c>
      <c r="D57" s="64">
        <v>95072</v>
      </c>
      <c r="E57" s="64">
        <v>330.4</v>
      </c>
      <c r="F57" s="65">
        <v>30.36</v>
      </c>
      <c r="G57" s="3" t="s">
        <v>12</v>
      </c>
      <c r="H57" s="3">
        <v>50</v>
      </c>
      <c r="I57" s="63">
        <v>2.3869999999999998E-3</v>
      </c>
      <c r="J57" s="63">
        <v>2.3839999999999998E-3</v>
      </c>
      <c r="K57" s="64">
        <v>97046.3</v>
      </c>
      <c r="L57" s="64">
        <v>231.3</v>
      </c>
      <c r="M57" s="65">
        <v>33.619999999999997</v>
      </c>
    </row>
    <row r="58" spans="1:13" x14ac:dyDescent="0.35">
      <c r="A58" s="3">
        <v>51</v>
      </c>
      <c r="B58" s="63">
        <v>3.839E-3</v>
      </c>
      <c r="C58" s="63">
        <v>3.8319999999999999E-3</v>
      </c>
      <c r="D58" s="64">
        <v>94741.6</v>
      </c>
      <c r="E58" s="64">
        <v>363.1</v>
      </c>
      <c r="F58" s="65">
        <v>29.46</v>
      </c>
      <c r="G58" s="3" t="s">
        <v>12</v>
      </c>
      <c r="H58" s="3">
        <v>51</v>
      </c>
      <c r="I58" s="63">
        <v>2.4940000000000001E-3</v>
      </c>
      <c r="J58" s="63">
        <v>2.4910000000000002E-3</v>
      </c>
      <c r="K58" s="64">
        <v>96815</v>
      </c>
      <c r="L58" s="64">
        <v>241.2</v>
      </c>
      <c r="M58" s="65">
        <v>32.69</v>
      </c>
    </row>
    <row r="59" spans="1:13" x14ac:dyDescent="0.35">
      <c r="A59" s="3">
        <v>52</v>
      </c>
      <c r="B59" s="63">
        <v>4.1920000000000004E-3</v>
      </c>
      <c r="C59" s="63">
        <v>4.1830000000000001E-3</v>
      </c>
      <c r="D59" s="64">
        <v>94378.6</v>
      </c>
      <c r="E59" s="64">
        <v>394.8</v>
      </c>
      <c r="F59" s="65">
        <v>28.57</v>
      </c>
      <c r="G59" s="3" t="s">
        <v>12</v>
      </c>
      <c r="H59" s="3">
        <v>52</v>
      </c>
      <c r="I59" s="63">
        <v>2.8289999999999999E-3</v>
      </c>
      <c r="J59" s="63">
        <v>2.8249999999999998E-3</v>
      </c>
      <c r="K59" s="64">
        <v>96573.8</v>
      </c>
      <c r="L59" s="64">
        <v>272.8</v>
      </c>
      <c r="M59" s="65">
        <v>31.78</v>
      </c>
    </row>
    <row r="60" spans="1:13" x14ac:dyDescent="0.35">
      <c r="A60" s="3">
        <v>53</v>
      </c>
      <c r="B60" s="63">
        <v>4.5849999999999997E-3</v>
      </c>
      <c r="C60" s="63">
        <v>4.5750000000000001E-3</v>
      </c>
      <c r="D60" s="64">
        <v>93983.8</v>
      </c>
      <c r="E60" s="64">
        <v>430</v>
      </c>
      <c r="F60" s="65">
        <v>27.69</v>
      </c>
      <c r="G60" s="3" t="s">
        <v>12</v>
      </c>
      <c r="H60" s="3">
        <v>53</v>
      </c>
      <c r="I60" s="63">
        <v>3.016E-3</v>
      </c>
      <c r="J60" s="63">
        <v>3.0109999999999998E-3</v>
      </c>
      <c r="K60" s="64">
        <v>96300.9</v>
      </c>
      <c r="L60" s="64">
        <v>290</v>
      </c>
      <c r="M60" s="65">
        <v>30.86</v>
      </c>
    </row>
    <row r="61" spans="1:13" x14ac:dyDescent="0.35">
      <c r="A61" s="3">
        <v>54</v>
      </c>
      <c r="B61" s="63">
        <v>4.9740000000000001E-3</v>
      </c>
      <c r="C61" s="63">
        <v>4.9610000000000001E-3</v>
      </c>
      <c r="D61" s="64">
        <v>93553.9</v>
      </c>
      <c r="E61" s="64">
        <v>464.2</v>
      </c>
      <c r="F61" s="65">
        <v>26.82</v>
      </c>
      <c r="G61" s="3" t="s">
        <v>12</v>
      </c>
      <c r="H61" s="3">
        <v>54</v>
      </c>
      <c r="I61" s="63">
        <v>3.5010000000000002E-3</v>
      </c>
      <c r="J61" s="63">
        <v>3.4949999999999998E-3</v>
      </c>
      <c r="K61" s="64">
        <v>96011</v>
      </c>
      <c r="L61" s="64">
        <v>335.5</v>
      </c>
      <c r="M61" s="65">
        <v>29.96</v>
      </c>
    </row>
    <row r="62" spans="1:13" x14ac:dyDescent="0.35">
      <c r="A62" s="3">
        <v>55</v>
      </c>
      <c r="B62" s="63">
        <v>5.6499999999999996E-3</v>
      </c>
      <c r="C62" s="63">
        <v>5.6340000000000001E-3</v>
      </c>
      <c r="D62" s="64">
        <v>93089.7</v>
      </c>
      <c r="E62" s="64">
        <v>524.5</v>
      </c>
      <c r="F62" s="65">
        <v>25.95</v>
      </c>
      <c r="G62" s="3" t="s">
        <v>12</v>
      </c>
      <c r="H62" s="3">
        <v>55</v>
      </c>
      <c r="I62" s="63">
        <v>3.6099999999999999E-3</v>
      </c>
      <c r="J62" s="63">
        <v>3.604E-3</v>
      </c>
      <c r="K62" s="64">
        <v>95675.4</v>
      </c>
      <c r="L62" s="64">
        <v>344.8</v>
      </c>
      <c r="M62" s="65">
        <v>29.06</v>
      </c>
    </row>
    <row r="63" spans="1:13" x14ac:dyDescent="0.35">
      <c r="A63" s="3">
        <v>56</v>
      </c>
      <c r="B63" s="63">
        <v>6.1799999999999997E-3</v>
      </c>
      <c r="C63" s="63">
        <v>6.1609999999999998E-3</v>
      </c>
      <c r="D63" s="64">
        <v>92565.2</v>
      </c>
      <c r="E63" s="64">
        <v>570.29999999999995</v>
      </c>
      <c r="F63" s="65">
        <v>25.09</v>
      </c>
      <c r="G63" s="3" t="s">
        <v>12</v>
      </c>
      <c r="H63" s="3">
        <v>56</v>
      </c>
      <c r="I63" s="63">
        <v>3.9680000000000002E-3</v>
      </c>
      <c r="J63" s="63">
        <v>3.96E-3</v>
      </c>
      <c r="K63" s="64">
        <v>95330.6</v>
      </c>
      <c r="L63" s="64">
        <v>377.5</v>
      </c>
      <c r="M63" s="65">
        <v>28.16</v>
      </c>
    </row>
    <row r="64" spans="1:13" x14ac:dyDescent="0.35">
      <c r="A64" s="3">
        <v>57</v>
      </c>
      <c r="B64" s="63">
        <v>6.6819999999999996E-3</v>
      </c>
      <c r="C64" s="63">
        <v>6.6600000000000001E-3</v>
      </c>
      <c r="D64" s="64">
        <v>91994.9</v>
      </c>
      <c r="E64" s="64">
        <v>612.70000000000005</v>
      </c>
      <c r="F64" s="65">
        <v>24.24</v>
      </c>
      <c r="G64" s="3" t="s">
        <v>12</v>
      </c>
      <c r="H64" s="3">
        <v>57</v>
      </c>
      <c r="I64" s="63">
        <v>4.2909999999999997E-3</v>
      </c>
      <c r="J64" s="63">
        <v>4.2820000000000002E-3</v>
      </c>
      <c r="K64" s="64">
        <v>94953.1</v>
      </c>
      <c r="L64" s="64">
        <v>406.6</v>
      </c>
      <c r="M64" s="65">
        <v>27.27</v>
      </c>
    </row>
    <row r="65" spans="1:13" x14ac:dyDescent="0.35">
      <c r="A65" s="3">
        <v>58</v>
      </c>
      <c r="B65" s="63">
        <v>7.2389999999999998E-3</v>
      </c>
      <c r="C65" s="63">
        <v>7.2129999999999998E-3</v>
      </c>
      <c r="D65" s="64">
        <v>91382.2</v>
      </c>
      <c r="E65" s="64">
        <v>659.1</v>
      </c>
      <c r="F65" s="65">
        <v>23.4</v>
      </c>
      <c r="G65" s="3" t="s">
        <v>12</v>
      </c>
      <c r="H65" s="3">
        <v>58</v>
      </c>
      <c r="I65" s="63">
        <v>4.6940000000000003E-3</v>
      </c>
      <c r="J65" s="63">
        <v>4.6829999999999997E-3</v>
      </c>
      <c r="K65" s="64">
        <v>94546.5</v>
      </c>
      <c r="L65" s="64">
        <v>442.8</v>
      </c>
      <c r="M65" s="65">
        <v>26.39</v>
      </c>
    </row>
    <row r="66" spans="1:13" x14ac:dyDescent="0.35">
      <c r="A66" s="3">
        <v>59</v>
      </c>
      <c r="B66" s="63">
        <v>7.8890000000000002E-3</v>
      </c>
      <c r="C66" s="63">
        <v>7.8580000000000004E-3</v>
      </c>
      <c r="D66" s="64">
        <v>90723.1</v>
      </c>
      <c r="E66" s="64">
        <v>712.9</v>
      </c>
      <c r="F66" s="65">
        <v>22.57</v>
      </c>
      <c r="G66" s="3" t="s">
        <v>12</v>
      </c>
      <c r="H66" s="3">
        <v>59</v>
      </c>
      <c r="I66" s="63">
        <v>5.2040000000000003E-3</v>
      </c>
      <c r="J66" s="63">
        <v>5.1900000000000002E-3</v>
      </c>
      <c r="K66" s="64">
        <v>94103.7</v>
      </c>
      <c r="L66" s="64">
        <v>488.4</v>
      </c>
      <c r="M66" s="65">
        <v>25.51</v>
      </c>
    </row>
    <row r="67" spans="1:13" x14ac:dyDescent="0.35">
      <c r="A67" s="3">
        <v>60</v>
      </c>
      <c r="B67" s="63">
        <v>8.7510000000000001E-3</v>
      </c>
      <c r="C67" s="63">
        <v>8.7130000000000003E-3</v>
      </c>
      <c r="D67" s="64">
        <v>90010.2</v>
      </c>
      <c r="E67" s="64">
        <v>784.3</v>
      </c>
      <c r="F67" s="65">
        <v>21.75</v>
      </c>
      <c r="G67" s="3" t="s">
        <v>12</v>
      </c>
      <c r="H67" s="3">
        <v>60</v>
      </c>
      <c r="I67" s="63">
        <v>5.653E-3</v>
      </c>
      <c r="J67" s="63">
        <v>5.6369999999999996E-3</v>
      </c>
      <c r="K67" s="64">
        <v>93615.3</v>
      </c>
      <c r="L67" s="64">
        <v>527.70000000000005</v>
      </c>
      <c r="M67" s="65">
        <v>24.64</v>
      </c>
    </row>
    <row r="68" spans="1:13" x14ac:dyDescent="0.35">
      <c r="A68" s="3">
        <v>61</v>
      </c>
      <c r="B68" s="63">
        <v>9.2289999999999994E-3</v>
      </c>
      <c r="C68" s="63">
        <v>9.1870000000000007E-3</v>
      </c>
      <c r="D68" s="64">
        <v>89225.9</v>
      </c>
      <c r="E68" s="64">
        <v>819.7</v>
      </c>
      <c r="F68" s="65">
        <v>20.93</v>
      </c>
      <c r="G68" s="3" t="s">
        <v>12</v>
      </c>
      <c r="H68" s="3">
        <v>61</v>
      </c>
      <c r="I68" s="63">
        <v>6.1279999999999998E-3</v>
      </c>
      <c r="J68" s="63">
        <v>6.1089999999999998E-3</v>
      </c>
      <c r="K68" s="64">
        <v>93087.6</v>
      </c>
      <c r="L68" s="64">
        <v>568.70000000000005</v>
      </c>
      <c r="M68" s="65">
        <v>23.78</v>
      </c>
    </row>
    <row r="69" spans="1:13" x14ac:dyDescent="0.35">
      <c r="A69" s="3">
        <v>62</v>
      </c>
      <c r="B69" s="63">
        <v>1.0078E-2</v>
      </c>
      <c r="C69" s="63">
        <v>1.0028E-2</v>
      </c>
      <c r="D69" s="64">
        <v>88406.2</v>
      </c>
      <c r="E69" s="64">
        <v>886.5</v>
      </c>
      <c r="F69" s="65">
        <v>20.12</v>
      </c>
      <c r="G69" s="3" t="s">
        <v>12</v>
      </c>
      <c r="H69" s="3">
        <v>62</v>
      </c>
      <c r="I69" s="63">
        <v>6.5100000000000002E-3</v>
      </c>
      <c r="J69" s="63">
        <v>6.489E-3</v>
      </c>
      <c r="K69" s="64">
        <v>92518.9</v>
      </c>
      <c r="L69" s="64">
        <v>600.4</v>
      </c>
      <c r="M69" s="65">
        <v>22.92</v>
      </c>
    </row>
    <row r="70" spans="1:13" x14ac:dyDescent="0.35">
      <c r="A70" s="3">
        <v>63</v>
      </c>
      <c r="B70" s="63">
        <v>1.1350000000000001E-2</v>
      </c>
      <c r="C70" s="63">
        <v>1.1285999999999999E-2</v>
      </c>
      <c r="D70" s="64">
        <v>87519.7</v>
      </c>
      <c r="E70" s="64">
        <v>987.8</v>
      </c>
      <c r="F70" s="65">
        <v>19.32</v>
      </c>
      <c r="G70" s="3" t="s">
        <v>12</v>
      </c>
      <c r="H70" s="3">
        <v>63</v>
      </c>
      <c r="I70" s="63">
        <v>7.2220000000000001E-3</v>
      </c>
      <c r="J70" s="63">
        <v>7.1960000000000001E-3</v>
      </c>
      <c r="K70" s="64">
        <v>91918.6</v>
      </c>
      <c r="L70" s="64">
        <v>661.4</v>
      </c>
      <c r="M70" s="65">
        <v>22.07</v>
      </c>
    </row>
    <row r="71" spans="1:13" x14ac:dyDescent="0.35">
      <c r="A71" s="3">
        <v>64</v>
      </c>
      <c r="B71" s="63">
        <v>1.2622E-2</v>
      </c>
      <c r="C71" s="63">
        <v>1.2541999999999999E-2</v>
      </c>
      <c r="D71" s="64">
        <v>86531.9</v>
      </c>
      <c r="E71" s="64">
        <v>1085.3</v>
      </c>
      <c r="F71" s="65">
        <v>18.53</v>
      </c>
      <c r="G71" s="3" t="s">
        <v>12</v>
      </c>
      <c r="H71" s="3">
        <v>64</v>
      </c>
      <c r="I71" s="63">
        <v>8.1030000000000008E-3</v>
      </c>
      <c r="J71" s="63">
        <v>8.0700000000000008E-3</v>
      </c>
      <c r="K71" s="64">
        <v>91257.1</v>
      </c>
      <c r="L71" s="64">
        <v>736.5</v>
      </c>
      <c r="M71" s="65">
        <v>21.22</v>
      </c>
    </row>
    <row r="72" spans="1:13" x14ac:dyDescent="0.35">
      <c r="A72" s="3">
        <v>65</v>
      </c>
      <c r="B72" s="63">
        <v>1.3632999999999999E-2</v>
      </c>
      <c r="C72" s="63">
        <v>1.3540999999999999E-2</v>
      </c>
      <c r="D72" s="64">
        <v>85446.6</v>
      </c>
      <c r="E72" s="64">
        <v>1157</v>
      </c>
      <c r="F72" s="65">
        <v>17.760000000000002</v>
      </c>
      <c r="G72" s="3" t="s">
        <v>12</v>
      </c>
      <c r="H72" s="3">
        <v>65</v>
      </c>
      <c r="I72" s="63">
        <v>8.6979999999999991E-3</v>
      </c>
      <c r="J72" s="63">
        <v>8.6599999999999993E-3</v>
      </c>
      <c r="K72" s="64">
        <v>90520.7</v>
      </c>
      <c r="L72" s="64">
        <v>783.9</v>
      </c>
      <c r="M72" s="65">
        <v>20.39</v>
      </c>
    </row>
    <row r="73" spans="1:13" x14ac:dyDescent="0.35">
      <c r="A73" s="3">
        <v>66</v>
      </c>
      <c r="B73" s="63">
        <v>1.5114000000000001E-2</v>
      </c>
      <c r="C73" s="63">
        <v>1.5001E-2</v>
      </c>
      <c r="D73" s="64">
        <v>84289.600000000006</v>
      </c>
      <c r="E73" s="64">
        <v>1264.4000000000001</v>
      </c>
      <c r="F73" s="65">
        <v>17</v>
      </c>
      <c r="G73" s="3" t="s">
        <v>12</v>
      </c>
      <c r="H73" s="3">
        <v>66</v>
      </c>
      <c r="I73" s="63">
        <v>9.5429999999999994E-3</v>
      </c>
      <c r="J73" s="63">
        <v>9.4970000000000002E-3</v>
      </c>
      <c r="K73" s="64">
        <v>89736.7</v>
      </c>
      <c r="L73" s="64">
        <v>852.3</v>
      </c>
      <c r="M73" s="65">
        <v>19.559999999999999</v>
      </c>
    </row>
    <row r="74" spans="1:13" x14ac:dyDescent="0.35">
      <c r="A74" s="3">
        <v>67</v>
      </c>
      <c r="B74" s="63">
        <v>1.6645E-2</v>
      </c>
      <c r="C74" s="63">
        <v>1.6507999999999998E-2</v>
      </c>
      <c r="D74" s="64">
        <v>83025.2</v>
      </c>
      <c r="E74" s="64">
        <v>1370.6</v>
      </c>
      <c r="F74" s="65">
        <v>16.25</v>
      </c>
      <c r="G74" s="3" t="s">
        <v>12</v>
      </c>
      <c r="H74" s="3">
        <v>67</v>
      </c>
      <c r="I74" s="63">
        <v>1.0511E-2</v>
      </c>
      <c r="J74" s="63">
        <v>1.0456E-2</v>
      </c>
      <c r="K74" s="64">
        <v>88884.5</v>
      </c>
      <c r="L74" s="64">
        <v>929.4</v>
      </c>
      <c r="M74" s="65">
        <v>18.75</v>
      </c>
    </row>
    <row r="75" spans="1:13" x14ac:dyDescent="0.35">
      <c r="A75" s="3">
        <v>68</v>
      </c>
      <c r="B75" s="63">
        <v>1.8870000000000001E-2</v>
      </c>
      <c r="C75" s="63">
        <v>1.8693999999999999E-2</v>
      </c>
      <c r="D75" s="64">
        <v>81654.600000000006</v>
      </c>
      <c r="E75" s="64">
        <v>1526.4</v>
      </c>
      <c r="F75" s="65">
        <v>15.52</v>
      </c>
      <c r="G75" s="3" t="s">
        <v>12</v>
      </c>
      <c r="H75" s="3">
        <v>68</v>
      </c>
      <c r="I75" s="63">
        <v>1.1794000000000001E-2</v>
      </c>
      <c r="J75" s="63">
        <v>1.1724999999999999E-2</v>
      </c>
      <c r="K75" s="64">
        <v>87955.1</v>
      </c>
      <c r="L75" s="64">
        <v>1031.2</v>
      </c>
      <c r="M75" s="65">
        <v>17.940000000000001</v>
      </c>
    </row>
    <row r="76" spans="1:13" x14ac:dyDescent="0.35">
      <c r="A76" s="3">
        <v>69</v>
      </c>
      <c r="B76" s="63">
        <v>2.0806000000000002E-2</v>
      </c>
      <c r="C76" s="63">
        <v>2.0591999999999999E-2</v>
      </c>
      <c r="D76" s="64">
        <v>80128.2</v>
      </c>
      <c r="E76" s="64">
        <v>1650</v>
      </c>
      <c r="F76" s="65">
        <v>14.8</v>
      </c>
      <c r="G76" s="3" t="s">
        <v>12</v>
      </c>
      <c r="H76" s="3">
        <v>69</v>
      </c>
      <c r="I76" s="63">
        <v>1.3054E-2</v>
      </c>
      <c r="J76" s="63">
        <v>1.2970000000000001E-2</v>
      </c>
      <c r="K76" s="64">
        <v>86923.9</v>
      </c>
      <c r="L76" s="64">
        <v>1127.4000000000001</v>
      </c>
      <c r="M76" s="65">
        <v>17.149999999999999</v>
      </c>
    </row>
    <row r="77" spans="1:13" x14ac:dyDescent="0.35">
      <c r="A77" s="3">
        <v>70</v>
      </c>
      <c r="B77" s="63">
        <v>2.2190000000000001E-2</v>
      </c>
      <c r="C77" s="63">
        <v>2.1946E-2</v>
      </c>
      <c r="D77" s="64">
        <v>78478.2</v>
      </c>
      <c r="E77" s="64">
        <v>1722.3</v>
      </c>
      <c r="F77" s="65">
        <v>14.1</v>
      </c>
      <c r="G77" s="3" t="s">
        <v>12</v>
      </c>
      <c r="H77" s="3">
        <v>70</v>
      </c>
      <c r="I77" s="63">
        <v>1.4567E-2</v>
      </c>
      <c r="J77" s="63">
        <v>1.4461E-2</v>
      </c>
      <c r="K77" s="64">
        <v>85796.5</v>
      </c>
      <c r="L77" s="64">
        <v>1240.7</v>
      </c>
      <c r="M77" s="65">
        <v>16.37</v>
      </c>
    </row>
    <row r="78" spans="1:13" x14ac:dyDescent="0.35">
      <c r="A78" s="3">
        <v>71</v>
      </c>
      <c r="B78" s="63">
        <v>2.4617E-2</v>
      </c>
      <c r="C78" s="63">
        <v>2.4317999999999999E-2</v>
      </c>
      <c r="D78" s="64">
        <v>76755.899999999994</v>
      </c>
      <c r="E78" s="64">
        <v>1866.5</v>
      </c>
      <c r="F78" s="65">
        <v>13.41</v>
      </c>
      <c r="G78" s="3" t="s">
        <v>12</v>
      </c>
      <c r="H78" s="3">
        <v>71</v>
      </c>
      <c r="I78" s="63">
        <v>1.5775999999999998E-2</v>
      </c>
      <c r="J78" s="63">
        <v>1.5651999999999999E-2</v>
      </c>
      <c r="K78" s="64">
        <v>84555.8</v>
      </c>
      <c r="L78" s="64">
        <v>1323.5</v>
      </c>
      <c r="M78" s="65">
        <v>15.6</v>
      </c>
    </row>
    <row r="79" spans="1:13" x14ac:dyDescent="0.35">
      <c r="A79" s="3">
        <v>72</v>
      </c>
      <c r="B79" s="63">
        <v>2.733E-2</v>
      </c>
      <c r="C79" s="63">
        <v>2.6962E-2</v>
      </c>
      <c r="D79" s="64">
        <v>74889.3</v>
      </c>
      <c r="E79" s="64">
        <v>2019.2</v>
      </c>
      <c r="F79" s="65">
        <v>12.73</v>
      </c>
      <c r="G79" s="3" t="s">
        <v>12</v>
      </c>
      <c r="H79" s="3">
        <v>72</v>
      </c>
      <c r="I79" s="63">
        <v>1.7545000000000002E-2</v>
      </c>
      <c r="J79" s="63">
        <v>1.7392999999999999E-2</v>
      </c>
      <c r="K79" s="64">
        <v>83232.3</v>
      </c>
      <c r="L79" s="64">
        <v>1447.6</v>
      </c>
      <c r="M79" s="65">
        <v>14.84</v>
      </c>
    </row>
    <row r="80" spans="1:13" x14ac:dyDescent="0.35">
      <c r="A80" s="3">
        <v>73</v>
      </c>
      <c r="B80" s="63">
        <v>3.0315999999999999E-2</v>
      </c>
      <c r="C80" s="63">
        <v>2.9863000000000001E-2</v>
      </c>
      <c r="D80" s="64">
        <v>72870.2</v>
      </c>
      <c r="E80" s="64">
        <v>2176.1</v>
      </c>
      <c r="F80" s="65">
        <v>12.07</v>
      </c>
      <c r="G80" s="3" t="s">
        <v>12</v>
      </c>
      <c r="H80" s="3">
        <v>73</v>
      </c>
      <c r="I80" s="63">
        <v>1.9729E-2</v>
      </c>
      <c r="J80" s="63">
        <v>1.9536000000000001E-2</v>
      </c>
      <c r="K80" s="64">
        <v>81784.7</v>
      </c>
      <c r="L80" s="64">
        <v>1597.7</v>
      </c>
      <c r="M80" s="65">
        <v>14.09</v>
      </c>
    </row>
    <row r="81" spans="1:13" x14ac:dyDescent="0.35">
      <c r="A81" s="3">
        <v>74</v>
      </c>
      <c r="B81" s="63">
        <v>3.3083000000000001E-2</v>
      </c>
      <c r="C81" s="63">
        <v>3.2544999999999998E-2</v>
      </c>
      <c r="D81" s="64">
        <v>70694.100000000006</v>
      </c>
      <c r="E81" s="64">
        <v>2300.6999999999998</v>
      </c>
      <c r="F81" s="65">
        <v>11.43</v>
      </c>
      <c r="G81" s="3" t="s">
        <v>12</v>
      </c>
      <c r="H81" s="3">
        <v>74</v>
      </c>
      <c r="I81" s="63">
        <v>2.2032E-2</v>
      </c>
      <c r="J81" s="63">
        <v>2.1791999999999999E-2</v>
      </c>
      <c r="K81" s="64">
        <v>80186.899999999994</v>
      </c>
      <c r="L81" s="64">
        <v>1747.5</v>
      </c>
      <c r="M81" s="65">
        <v>13.36</v>
      </c>
    </row>
    <row r="82" spans="1:13" x14ac:dyDescent="0.35">
      <c r="A82" s="3">
        <v>75</v>
      </c>
      <c r="B82" s="63">
        <v>3.7047999999999998E-2</v>
      </c>
      <c r="C82" s="63">
        <v>3.6373999999999997E-2</v>
      </c>
      <c r="D82" s="64">
        <v>68393.3</v>
      </c>
      <c r="E82" s="64">
        <v>2487.6999999999998</v>
      </c>
      <c r="F82" s="65">
        <v>10.79</v>
      </c>
      <c r="G82" s="3" t="s">
        <v>12</v>
      </c>
      <c r="H82" s="3">
        <v>75</v>
      </c>
      <c r="I82" s="63">
        <v>2.4388E-2</v>
      </c>
      <c r="J82" s="63">
        <v>2.4094000000000001E-2</v>
      </c>
      <c r="K82" s="64">
        <v>78439.5</v>
      </c>
      <c r="L82" s="64">
        <v>1890</v>
      </c>
      <c r="M82" s="65">
        <v>12.65</v>
      </c>
    </row>
    <row r="83" spans="1:13" x14ac:dyDescent="0.35">
      <c r="A83" s="3">
        <v>76</v>
      </c>
      <c r="B83" s="63">
        <v>4.1472000000000002E-2</v>
      </c>
      <c r="C83" s="63">
        <v>4.0629999999999999E-2</v>
      </c>
      <c r="D83" s="64">
        <v>65905.600000000006</v>
      </c>
      <c r="E83" s="64">
        <v>2677.7</v>
      </c>
      <c r="F83" s="65">
        <v>10.18</v>
      </c>
      <c r="G83" s="3" t="s">
        <v>12</v>
      </c>
      <c r="H83" s="3">
        <v>76</v>
      </c>
      <c r="I83" s="63">
        <v>2.7727000000000002E-2</v>
      </c>
      <c r="J83" s="63">
        <v>2.7348000000000001E-2</v>
      </c>
      <c r="K83" s="64">
        <v>76549.5</v>
      </c>
      <c r="L83" s="64">
        <v>2093.5</v>
      </c>
      <c r="M83" s="65">
        <v>11.95</v>
      </c>
    </row>
    <row r="84" spans="1:13" x14ac:dyDescent="0.35">
      <c r="A84" s="3">
        <v>77</v>
      </c>
      <c r="B84" s="63">
        <v>4.5978999999999999E-2</v>
      </c>
      <c r="C84" s="63">
        <v>4.4944999999999999E-2</v>
      </c>
      <c r="D84" s="64">
        <v>63227.9</v>
      </c>
      <c r="E84" s="64">
        <v>2841.8</v>
      </c>
      <c r="F84" s="65">
        <v>9.59</v>
      </c>
      <c r="G84" s="3" t="s">
        <v>12</v>
      </c>
      <c r="H84" s="3">
        <v>77</v>
      </c>
      <c r="I84" s="63">
        <v>3.0931E-2</v>
      </c>
      <c r="J84" s="63">
        <v>3.0460000000000001E-2</v>
      </c>
      <c r="K84" s="64">
        <v>74456</v>
      </c>
      <c r="L84" s="64">
        <v>2267.9</v>
      </c>
      <c r="M84" s="65">
        <v>11.27</v>
      </c>
    </row>
    <row r="85" spans="1:13" x14ac:dyDescent="0.35">
      <c r="A85" s="3">
        <v>78</v>
      </c>
      <c r="B85" s="63">
        <v>5.1239E-2</v>
      </c>
      <c r="C85" s="63">
        <v>4.9959000000000003E-2</v>
      </c>
      <c r="D85" s="64">
        <v>60386.1</v>
      </c>
      <c r="E85" s="64">
        <v>3016.8</v>
      </c>
      <c r="F85" s="65">
        <v>9.02</v>
      </c>
      <c r="G85" s="3" t="s">
        <v>12</v>
      </c>
      <c r="H85" s="3">
        <v>78</v>
      </c>
      <c r="I85" s="63">
        <v>3.5195999999999998E-2</v>
      </c>
      <c r="J85" s="63">
        <v>3.4587E-2</v>
      </c>
      <c r="K85" s="64">
        <v>72188.100000000006</v>
      </c>
      <c r="L85" s="64">
        <v>2496.8000000000002</v>
      </c>
      <c r="M85" s="65">
        <v>10.61</v>
      </c>
    </row>
    <row r="86" spans="1:13" x14ac:dyDescent="0.35">
      <c r="A86" s="3">
        <v>79</v>
      </c>
      <c r="B86" s="63">
        <v>5.7417999999999997E-2</v>
      </c>
      <c r="C86" s="63">
        <v>5.5815999999999998E-2</v>
      </c>
      <c r="D86" s="64">
        <v>57369.3</v>
      </c>
      <c r="E86" s="64">
        <v>3202.1</v>
      </c>
      <c r="F86" s="65">
        <v>8.4700000000000006</v>
      </c>
      <c r="G86" s="3" t="s">
        <v>12</v>
      </c>
      <c r="H86" s="3">
        <v>79</v>
      </c>
      <c r="I86" s="63">
        <v>4.0076000000000001E-2</v>
      </c>
      <c r="J86" s="63">
        <v>3.9288999999999998E-2</v>
      </c>
      <c r="K86" s="64">
        <v>69691.3</v>
      </c>
      <c r="L86" s="64">
        <v>2738.1</v>
      </c>
      <c r="M86" s="65">
        <v>9.9700000000000006</v>
      </c>
    </row>
    <row r="87" spans="1:13" x14ac:dyDescent="0.35">
      <c r="A87" s="3">
        <v>80</v>
      </c>
      <c r="B87" s="63">
        <v>6.4993999999999996E-2</v>
      </c>
      <c r="C87" s="63">
        <v>6.2948000000000004E-2</v>
      </c>
      <c r="D87" s="64">
        <v>54167.1</v>
      </c>
      <c r="E87" s="64">
        <v>3409.7</v>
      </c>
      <c r="F87" s="65">
        <v>7.94</v>
      </c>
      <c r="G87" s="3" t="s">
        <v>12</v>
      </c>
      <c r="H87" s="3">
        <v>80</v>
      </c>
      <c r="I87" s="63">
        <v>4.5402999999999999E-2</v>
      </c>
      <c r="J87" s="63">
        <v>4.4395999999999998E-2</v>
      </c>
      <c r="K87" s="64">
        <v>66953.2</v>
      </c>
      <c r="L87" s="64">
        <v>2972.4</v>
      </c>
      <c r="M87" s="65">
        <v>9.36</v>
      </c>
    </row>
    <row r="88" spans="1:13" x14ac:dyDescent="0.35">
      <c r="A88" s="3">
        <v>81</v>
      </c>
      <c r="B88" s="63">
        <v>7.2927000000000006E-2</v>
      </c>
      <c r="C88" s="63">
        <v>7.0361000000000007E-2</v>
      </c>
      <c r="D88" s="64">
        <v>50757.4</v>
      </c>
      <c r="E88" s="64">
        <v>3571.3</v>
      </c>
      <c r="F88" s="65">
        <v>7.44</v>
      </c>
      <c r="G88" s="3" t="s">
        <v>12</v>
      </c>
      <c r="H88" s="3">
        <v>81</v>
      </c>
      <c r="I88" s="63">
        <v>5.1275000000000001E-2</v>
      </c>
      <c r="J88" s="63">
        <v>4.9993999999999997E-2</v>
      </c>
      <c r="K88" s="64">
        <v>63980.800000000003</v>
      </c>
      <c r="L88" s="64">
        <v>3198.6</v>
      </c>
      <c r="M88" s="65">
        <v>8.77</v>
      </c>
    </row>
    <row r="89" spans="1:13" x14ac:dyDescent="0.35">
      <c r="A89" s="3">
        <v>82</v>
      </c>
      <c r="B89" s="63">
        <v>8.0854999999999996E-2</v>
      </c>
      <c r="C89" s="63">
        <v>7.7713000000000004E-2</v>
      </c>
      <c r="D89" s="64">
        <v>47186</v>
      </c>
      <c r="E89" s="64">
        <v>3667</v>
      </c>
      <c r="F89" s="65">
        <v>6.96</v>
      </c>
      <c r="G89" s="3" t="s">
        <v>12</v>
      </c>
      <c r="H89" s="3">
        <v>82</v>
      </c>
      <c r="I89" s="63">
        <v>5.7694000000000002E-2</v>
      </c>
      <c r="J89" s="63">
        <v>5.6076000000000001E-2</v>
      </c>
      <c r="K89" s="64">
        <v>60782.1</v>
      </c>
      <c r="L89" s="64">
        <v>3408.4</v>
      </c>
      <c r="M89" s="65">
        <v>8.2100000000000009</v>
      </c>
    </row>
    <row r="90" spans="1:13" x14ac:dyDescent="0.35">
      <c r="A90" s="3">
        <v>83</v>
      </c>
      <c r="B90" s="63">
        <v>8.9353000000000002E-2</v>
      </c>
      <c r="C90" s="63">
        <v>8.5530999999999996E-2</v>
      </c>
      <c r="D90" s="64">
        <v>43519.1</v>
      </c>
      <c r="E90" s="64">
        <v>3722.2</v>
      </c>
      <c r="F90" s="65">
        <v>6.51</v>
      </c>
      <c r="G90" s="3" t="s">
        <v>12</v>
      </c>
      <c r="H90" s="3">
        <v>83</v>
      </c>
      <c r="I90" s="63">
        <v>6.5632999999999997E-2</v>
      </c>
      <c r="J90" s="63">
        <v>6.3547999999999993E-2</v>
      </c>
      <c r="K90" s="64">
        <v>57373.7</v>
      </c>
      <c r="L90" s="64">
        <v>3646</v>
      </c>
      <c r="M90" s="65">
        <v>7.66</v>
      </c>
    </row>
    <row r="91" spans="1:13" x14ac:dyDescent="0.35">
      <c r="A91" s="3">
        <v>84</v>
      </c>
      <c r="B91" s="63">
        <v>0.101606</v>
      </c>
      <c r="C91" s="63">
        <v>9.6694000000000002E-2</v>
      </c>
      <c r="D91" s="64">
        <v>39796.800000000003</v>
      </c>
      <c r="E91" s="64">
        <v>3848.1</v>
      </c>
      <c r="F91" s="65">
        <v>6.07</v>
      </c>
      <c r="G91" s="3" t="s">
        <v>12</v>
      </c>
      <c r="H91" s="3">
        <v>84</v>
      </c>
      <c r="I91" s="63">
        <v>7.3758000000000004E-2</v>
      </c>
      <c r="J91" s="63">
        <v>7.1134000000000003E-2</v>
      </c>
      <c r="K91" s="64">
        <v>53727.7</v>
      </c>
      <c r="L91" s="64">
        <v>3821.9</v>
      </c>
      <c r="M91" s="65">
        <v>7.15</v>
      </c>
    </row>
    <row r="92" spans="1:13" x14ac:dyDescent="0.35">
      <c r="A92" s="3">
        <v>85</v>
      </c>
      <c r="B92" s="63">
        <v>0.113533</v>
      </c>
      <c r="C92" s="63">
        <v>0.107434</v>
      </c>
      <c r="D92" s="64">
        <v>35948.699999999997</v>
      </c>
      <c r="E92" s="64">
        <v>3862.1</v>
      </c>
      <c r="F92" s="65">
        <v>5.67</v>
      </c>
      <c r="G92" s="3" t="s">
        <v>12</v>
      </c>
      <c r="H92" s="3">
        <v>85</v>
      </c>
      <c r="I92" s="63">
        <v>8.3014000000000004E-2</v>
      </c>
      <c r="J92" s="63">
        <v>7.9705999999999999E-2</v>
      </c>
      <c r="K92" s="64">
        <v>49905.8</v>
      </c>
      <c r="L92" s="64">
        <v>3977.8</v>
      </c>
      <c r="M92" s="65">
        <v>6.66</v>
      </c>
    </row>
    <row r="93" spans="1:13" x14ac:dyDescent="0.35">
      <c r="A93" s="3">
        <v>86</v>
      </c>
      <c r="B93" s="63">
        <v>0.12651000000000001</v>
      </c>
      <c r="C93" s="63">
        <v>0.11898300000000001</v>
      </c>
      <c r="D93" s="64">
        <v>32086.6</v>
      </c>
      <c r="E93" s="64">
        <v>3817.8</v>
      </c>
      <c r="F93" s="65">
        <v>5.29</v>
      </c>
      <c r="G93" s="3" t="s">
        <v>12</v>
      </c>
      <c r="H93" s="3">
        <v>86</v>
      </c>
      <c r="I93" s="63">
        <v>9.3429999999999999E-2</v>
      </c>
      <c r="J93" s="63">
        <v>8.9260999999999993E-2</v>
      </c>
      <c r="K93" s="64">
        <v>45928</v>
      </c>
      <c r="L93" s="64">
        <v>4099.6000000000004</v>
      </c>
      <c r="M93" s="65">
        <v>6.19</v>
      </c>
    </row>
    <row r="94" spans="1:13" x14ac:dyDescent="0.35">
      <c r="A94" s="3">
        <v>87</v>
      </c>
      <c r="B94" s="63">
        <v>0.14146600000000001</v>
      </c>
      <c r="C94" s="63">
        <v>0.13211999999999999</v>
      </c>
      <c r="D94" s="64">
        <v>28268.799999999999</v>
      </c>
      <c r="E94" s="64">
        <v>3734.9</v>
      </c>
      <c r="F94" s="65">
        <v>4.93</v>
      </c>
      <c r="G94" s="3" t="s">
        <v>12</v>
      </c>
      <c r="H94" s="3">
        <v>87</v>
      </c>
      <c r="I94" s="63">
        <v>0.105504</v>
      </c>
      <c r="J94" s="63">
        <v>0.100217</v>
      </c>
      <c r="K94" s="64">
        <v>41828.5</v>
      </c>
      <c r="L94" s="64">
        <v>4191.8999999999996</v>
      </c>
      <c r="M94" s="65">
        <v>5.75</v>
      </c>
    </row>
    <row r="95" spans="1:13" x14ac:dyDescent="0.35">
      <c r="A95" s="3">
        <v>88</v>
      </c>
      <c r="B95" s="63">
        <v>0.15848999999999999</v>
      </c>
      <c r="C95" s="63">
        <v>0.14685300000000001</v>
      </c>
      <c r="D95" s="64">
        <v>24533.9</v>
      </c>
      <c r="E95" s="64">
        <v>3602.9</v>
      </c>
      <c r="F95" s="65">
        <v>4.6100000000000003</v>
      </c>
      <c r="G95" s="3" t="s">
        <v>12</v>
      </c>
      <c r="H95" s="3">
        <v>88</v>
      </c>
      <c r="I95" s="63">
        <v>0.120253</v>
      </c>
      <c r="J95" s="63">
        <v>0.11343300000000001</v>
      </c>
      <c r="K95" s="64">
        <v>37636.5</v>
      </c>
      <c r="L95" s="64">
        <v>4269.2</v>
      </c>
      <c r="M95" s="65">
        <v>5.34</v>
      </c>
    </row>
    <row r="96" spans="1:13" x14ac:dyDescent="0.35">
      <c r="A96" s="3">
        <v>89</v>
      </c>
      <c r="B96" s="63">
        <v>0.16995399999999999</v>
      </c>
      <c r="C96" s="63">
        <v>0.156643</v>
      </c>
      <c r="D96" s="64">
        <v>20931.099999999999</v>
      </c>
      <c r="E96" s="64">
        <v>3278.7</v>
      </c>
      <c r="F96" s="65">
        <v>4.32</v>
      </c>
      <c r="G96" s="3" t="s">
        <v>12</v>
      </c>
      <c r="H96" s="3">
        <v>89</v>
      </c>
      <c r="I96" s="63">
        <v>0.12970300000000001</v>
      </c>
      <c r="J96" s="63">
        <v>0.12180299999999999</v>
      </c>
      <c r="K96" s="64">
        <v>33367.300000000003</v>
      </c>
      <c r="L96" s="64">
        <v>4064.3</v>
      </c>
      <c r="M96" s="65">
        <v>4.96</v>
      </c>
    </row>
    <row r="97" spans="1:13" x14ac:dyDescent="0.35">
      <c r="A97" s="3">
        <v>90</v>
      </c>
      <c r="B97" s="63">
        <v>0.17843600000000001</v>
      </c>
      <c r="C97" s="63">
        <v>0.16381999999999999</v>
      </c>
      <c r="D97" s="64">
        <v>17652.400000000001</v>
      </c>
      <c r="E97" s="64">
        <v>2891.8</v>
      </c>
      <c r="F97" s="65">
        <v>4.0199999999999996</v>
      </c>
      <c r="G97" s="3" t="s">
        <v>12</v>
      </c>
      <c r="H97" s="3">
        <v>90</v>
      </c>
      <c r="I97" s="63">
        <v>0.14654800000000001</v>
      </c>
      <c r="J97" s="63">
        <v>0.136543</v>
      </c>
      <c r="K97" s="64">
        <v>29303</v>
      </c>
      <c r="L97" s="64">
        <v>4001.1</v>
      </c>
      <c r="M97" s="65">
        <v>4.57</v>
      </c>
    </row>
    <row r="98" spans="1:13" x14ac:dyDescent="0.35">
      <c r="A98" s="3">
        <v>91</v>
      </c>
      <c r="B98" s="63">
        <v>0.20648</v>
      </c>
      <c r="C98" s="63">
        <v>0.18715799999999999</v>
      </c>
      <c r="D98" s="64">
        <v>14760.6</v>
      </c>
      <c r="E98" s="64">
        <v>2762.6</v>
      </c>
      <c r="F98" s="65">
        <v>3.72</v>
      </c>
      <c r="G98" s="3" t="s">
        <v>12</v>
      </c>
      <c r="H98" s="3">
        <v>91</v>
      </c>
      <c r="I98" s="63">
        <v>0.16960600000000001</v>
      </c>
      <c r="J98" s="63">
        <v>0.15634799999999999</v>
      </c>
      <c r="K98" s="64">
        <v>25301.9</v>
      </c>
      <c r="L98" s="64">
        <v>3955.9</v>
      </c>
      <c r="M98" s="65">
        <v>4.22</v>
      </c>
    </row>
    <row r="99" spans="1:13" x14ac:dyDescent="0.35">
      <c r="A99" s="3">
        <v>92</v>
      </c>
      <c r="B99" s="63">
        <v>0.224796</v>
      </c>
      <c r="C99" s="63">
        <v>0.20208300000000001</v>
      </c>
      <c r="D99" s="64">
        <v>11998</v>
      </c>
      <c r="E99" s="64">
        <v>2424.6</v>
      </c>
      <c r="F99" s="65">
        <v>3.46</v>
      </c>
      <c r="G99" s="3" t="s">
        <v>12</v>
      </c>
      <c r="H99" s="3">
        <v>92</v>
      </c>
      <c r="I99" s="63">
        <v>0.19014900000000001</v>
      </c>
      <c r="J99" s="63">
        <v>0.17363999999999999</v>
      </c>
      <c r="K99" s="64">
        <v>21346</v>
      </c>
      <c r="L99" s="64">
        <v>3706.5</v>
      </c>
      <c r="M99" s="65">
        <v>3.91</v>
      </c>
    </row>
    <row r="100" spans="1:13" x14ac:dyDescent="0.35">
      <c r="A100" s="3">
        <v>93</v>
      </c>
      <c r="B100" s="63">
        <v>0.248996</v>
      </c>
      <c r="C100" s="63">
        <v>0.22142899999999999</v>
      </c>
      <c r="D100" s="64">
        <v>9573.4</v>
      </c>
      <c r="E100" s="64">
        <v>2119.8000000000002</v>
      </c>
      <c r="F100" s="65">
        <v>3.2</v>
      </c>
      <c r="G100" s="3" t="s">
        <v>12</v>
      </c>
      <c r="H100" s="3">
        <v>93</v>
      </c>
      <c r="I100" s="63">
        <v>0.209929</v>
      </c>
      <c r="J100" s="63">
        <v>0.18998699999999999</v>
      </c>
      <c r="K100" s="64">
        <v>17639.5</v>
      </c>
      <c r="L100" s="64">
        <v>3351.3</v>
      </c>
      <c r="M100" s="65">
        <v>3.62</v>
      </c>
    </row>
    <row r="101" spans="1:13" x14ac:dyDescent="0.35">
      <c r="A101" s="3">
        <v>94</v>
      </c>
      <c r="B101" s="63">
        <v>0.27607199999999998</v>
      </c>
      <c r="C101" s="63">
        <v>0.242587</v>
      </c>
      <c r="D101" s="64">
        <v>7453.6</v>
      </c>
      <c r="E101" s="64">
        <v>1808.1</v>
      </c>
      <c r="F101" s="65">
        <v>2.97</v>
      </c>
      <c r="G101" s="3" t="s">
        <v>12</v>
      </c>
      <c r="H101" s="3">
        <v>94</v>
      </c>
      <c r="I101" s="63">
        <v>0.234483</v>
      </c>
      <c r="J101" s="63">
        <v>0.20987600000000001</v>
      </c>
      <c r="K101" s="64">
        <v>14288.2</v>
      </c>
      <c r="L101" s="64">
        <v>2998.8</v>
      </c>
      <c r="M101" s="65">
        <v>3.36</v>
      </c>
    </row>
    <row r="102" spans="1:13" x14ac:dyDescent="0.35">
      <c r="A102" s="3">
        <v>95</v>
      </c>
      <c r="B102" s="63">
        <v>0.30423800000000001</v>
      </c>
      <c r="C102" s="63">
        <v>0.26406800000000002</v>
      </c>
      <c r="D102" s="64">
        <v>5645.4</v>
      </c>
      <c r="E102" s="64">
        <v>1490.8</v>
      </c>
      <c r="F102" s="65">
        <v>2.77</v>
      </c>
      <c r="G102" s="3" t="s">
        <v>12</v>
      </c>
      <c r="H102" s="3">
        <v>95</v>
      </c>
      <c r="I102" s="63">
        <v>0.257963</v>
      </c>
      <c r="J102" s="63">
        <v>0.228492</v>
      </c>
      <c r="K102" s="64">
        <v>11289.5</v>
      </c>
      <c r="L102" s="64">
        <v>2579.5</v>
      </c>
      <c r="M102" s="65">
        <v>3.11</v>
      </c>
    </row>
    <row r="103" spans="1:13" x14ac:dyDescent="0.35">
      <c r="A103" s="3">
        <v>96</v>
      </c>
      <c r="B103" s="63">
        <v>0.33270699999999997</v>
      </c>
      <c r="C103" s="63">
        <v>0.28525400000000001</v>
      </c>
      <c r="D103" s="64">
        <v>4154.7</v>
      </c>
      <c r="E103" s="64">
        <v>1185.0999999999999</v>
      </c>
      <c r="F103" s="65">
        <v>2.58</v>
      </c>
      <c r="G103" s="3" t="s">
        <v>12</v>
      </c>
      <c r="H103" s="3">
        <v>96</v>
      </c>
      <c r="I103" s="63">
        <v>0.285584</v>
      </c>
      <c r="J103" s="63">
        <v>0.24990000000000001</v>
      </c>
      <c r="K103" s="64">
        <v>8709.9</v>
      </c>
      <c r="L103" s="64">
        <v>2176.6</v>
      </c>
      <c r="M103" s="65">
        <v>2.89</v>
      </c>
    </row>
    <row r="104" spans="1:13" x14ac:dyDescent="0.35">
      <c r="A104" s="3">
        <v>97</v>
      </c>
      <c r="B104" s="63">
        <v>0.36348799999999998</v>
      </c>
      <c r="C104" s="63">
        <v>0.30758600000000003</v>
      </c>
      <c r="D104" s="64">
        <v>2969.5</v>
      </c>
      <c r="E104" s="64">
        <v>913.4</v>
      </c>
      <c r="F104" s="65">
        <v>2.41</v>
      </c>
      <c r="G104" s="3" t="s">
        <v>12</v>
      </c>
      <c r="H104" s="3">
        <v>97</v>
      </c>
      <c r="I104" s="63">
        <v>0.31059700000000001</v>
      </c>
      <c r="J104" s="63">
        <v>0.26884599999999997</v>
      </c>
      <c r="K104" s="64">
        <v>6533.3</v>
      </c>
      <c r="L104" s="64">
        <v>1756.5</v>
      </c>
      <c r="M104" s="65">
        <v>2.68</v>
      </c>
    </row>
    <row r="105" spans="1:13" x14ac:dyDescent="0.35">
      <c r="A105" s="3">
        <v>98</v>
      </c>
      <c r="B105" s="63">
        <v>0.392901</v>
      </c>
      <c r="C105" s="63">
        <v>0.32838899999999999</v>
      </c>
      <c r="D105" s="64">
        <v>2056.1</v>
      </c>
      <c r="E105" s="64">
        <v>675.2</v>
      </c>
      <c r="F105" s="65">
        <v>2.2599999999999998</v>
      </c>
      <c r="G105" s="3" t="s">
        <v>12</v>
      </c>
      <c r="H105" s="3">
        <v>98</v>
      </c>
      <c r="I105" s="63">
        <v>0.34848400000000002</v>
      </c>
      <c r="J105" s="63">
        <v>0.29677399999999998</v>
      </c>
      <c r="K105" s="64">
        <v>4776.8999999999996</v>
      </c>
      <c r="L105" s="64">
        <v>1417.6</v>
      </c>
      <c r="M105" s="65">
        <v>2.4900000000000002</v>
      </c>
    </row>
    <row r="106" spans="1:13" x14ac:dyDescent="0.35">
      <c r="A106" s="3">
        <v>99</v>
      </c>
      <c r="B106" s="63">
        <v>0.412518</v>
      </c>
      <c r="C106" s="63">
        <v>0.34198099999999998</v>
      </c>
      <c r="D106" s="64">
        <v>1380.9</v>
      </c>
      <c r="E106" s="64">
        <v>472.3</v>
      </c>
      <c r="F106" s="65">
        <v>2.12</v>
      </c>
      <c r="G106" s="3" t="s">
        <v>12</v>
      </c>
      <c r="H106" s="3">
        <v>99</v>
      </c>
      <c r="I106" s="63">
        <v>0.37378699999999998</v>
      </c>
      <c r="J106" s="63">
        <v>0.31492900000000001</v>
      </c>
      <c r="K106" s="64">
        <v>3359.2</v>
      </c>
      <c r="L106" s="64">
        <v>1057.9000000000001</v>
      </c>
      <c r="M106" s="65">
        <v>2.33</v>
      </c>
    </row>
    <row r="107" spans="1:13" x14ac:dyDescent="0.35">
      <c r="A107" s="3">
        <v>100</v>
      </c>
      <c r="B107" s="3">
        <v>0.48583199999999999</v>
      </c>
      <c r="C107" s="3">
        <v>0.39088099999999998</v>
      </c>
      <c r="D107" s="3">
        <v>908.7</v>
      </c>
      <c r="E107" s="3">
        <v>355.2</v>
      </c>
      <c r="F107" s="3">
        <v>1.96</v>
      </c>
      <c r="G107" s="3" t="s">
        <v>12</v>
      </c>
      <c r="H107" s="3">
        <v>100</v>
      </c>
      <c r="I107" s="3">
        <v>0.40608699999999998</v>
      </c>
      <c r="J107" s="3">
        <v>0.33754899999999999</v>
      </c>
      <c r="K107" s="3">
        <v>2301.3000000000002</v>
      </c>
      <c r="L107" s="3">
        <v>776.8</v>
      </c>
      <c r="M107" s="3">
        <v>2.16</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39</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5.2449999999999997E-3</v>
      </c>
      <c r="C7" s="63">
        <v>5.2310000000000004E-3</v>
      </c>
      <c r="D7" s="64">
        <v>100000</v>
      </c>
      <c r="E7" s="64">
        <v>523.1</v>
      </c>
      <c r="F7" s="65">
        <v>77.709999999999994</v>
      </c>
      <c r="G7" s="3" t="s">
        <v>12</v>
      </c>
      <c r="H7" s="3">
        <v>0</v>
      </c>
      <c r="I7" s="63">
        <v>4.235E-3</v>
      </c>
      <c r="J7" s="63">
        <v>4.2259999999999997E-3</v>
      </c>
      <c r="K7" s="64">
        <v>100000</v>
      </c>
      <c r="L7" s="64">
        <v>422.6</v>
      </c>
      <c r="M7" s="65">
        <v>81.86</v>
      </c>
    </row>
    <row r="8" spans="1:13" x14ac:dyDescent="0.35">
      <c r="A8" s="3">
        <v>1</v>
      </c>
      <c r="B8" s="63">
        <v>3.57E-4</v>
      </c>
      <c r="C8" s="63">
        <v>3.57E-4</v>
      </c>
      <c r="D8" s="64">
        <v>99476.9</v>
      </c>
      <c r="E8" s="64">
        <v>35.5</v>
      </c>
      <c r="F8" s="65">
        <v>77.11</v>
      </c>
      <c r="G8" s="3" t="s">
        <v>12</v>
      </c>
      <c r="H8" s="3">
        <v>1</v>
      </c>
      <c r="I8" s="63">
        <v>2.9399999999999999E-4</v>
      </c>
      <c r="J8" s="63">
        <v>2.9300000000000002E-4</v>
      </c>
      <c r="K8" s="64">
        <v>99577.4</v>
      </c>
      <c r="L8" s="64">
        <v>29.2</v>
      </c>
      <c r="M8" s="65">
        <v>81.209999999999994</v>
      </c>
    </row>
    <row r="9" spans="1:13" x14ac:dyDescent="0.35">
      <c r="A9" s="3">
        <v>2</v>
      </c>
      <c r="B9" s="63">
        <v>2.1699999999999999E-4</v>
      </c>
      <c r="C9" s="63">
        <v>2.1699999999999999E-4</v>
      </c>
      <c r="D9" s="64">
        <v>99441.4</v>
      </c>
      <c r="E9" s="64">
        <v>21.6</v>
      </c>
      <c r="F9" s="65">
        <v>76.14</v>
      </c>
      <c r="G9" s="3" t="s">
        <v>12</v>
      </c>
      <c r="H9" s="3">
        <v>2</v>
      </c>
      <c r="I9" s="63">
        <v>1.94E-4</v>
      </c>
      <c r="J9" s="63">
        <v>1.94E-4</v>
      </c>
      <c r="K9" s="64">
        <v>99548.2</v>
      </c>
      <c r="L9" s="64">
        <v>19.399999999999999</v>
      </c>
      <c r="M9" s="65">
        <v>80.23</v>
      </c>
    </row>
    <row r="10" spans="1:13" x14ac:dyDescent="0.35">
      <c r="A10" s="3">
        <v>3</v>
      </c>
      <c r="B10" s="63">
        <v>1.55E-4</v>
      </c>
      <c r="C10" s="63">
        <v>1.55E-4</v>
      </c>
      <c r="D10" s="64">
        <v>99419.8</v>
      </c>
      <c r="E10" s="64">
        <v>15.4</v>
      </c>
      <c r="F10" s="65">
        <v>75.16</v>
      </c>
      <c r="G10" s="3" t="s">
        <v>12</v>
      </c>
      <c r="H10" s="3">
        <v>3</v>
      </c>
      <c r="I10" s="63">
        <v>1.6200000000000001E-4</v>
      </c>
      <c r="J10" s="63">
        <v>1.6200000000000001E-4</v>
      </c>
      <c r="K10" s="64">
        <v>99528.9</v>
      </c>
      <c r="L10" s="64">
        <v>16.100000000000001</v>
      </c>
      <c r="M10" s="65">
        <v>79.239999999999995</v>
      </c>
    </row>
    <row r="11" spans="1:13" x14ac:dyDescent="0.35">
      <c r="A11" s="3">
        <v>4</v>
      </c>
      <c r="B11" s="63">
        <v>1.21E-4</v>
      </c>
      <c r="C11" s="63">
        <v>1.21E-4</v>
      </c>
      <c r="D11" s="64">
        <v>99404.4</v>
      </c>
      <c r="E11" s="64">
        <v>12.1</v>
      </c>
      <c r="F11" s="65">
        <v>74.17</v>
      </c>
      <c r="G11" s="3" t="s">
        <v>12</v>
      </c>
      <c r="H11" s="3">
        <v>4</v>
      </c>
      <c r="I11" s="63">
        <v>1.22E-4</v>
      </c>
      <c r="J11" s="63">
        <v>1.22E-4</v>
      </c>
      <c r="K11" s="64">
        <v>99512.7</v>
      </c>
      <c r="L11" s="64">
        <v>12.1</v>
      </c>
      <c r="M11" s="65">
        <v>78.260000000000005</v>
      </c>
    </row>
    <row r="12" spans="1:13" x14ac:dyDescent="0.35">
      <c r="A12" s="3">
        <v>5</v>
      </c>
      <c r="B12" s="63">
        <v>1.26E-4</v>
      </c>
      <c r="C12" s="63">
        <v>1.26E-4</v>
      </c>
      <c r="D12" s="64">
        <v>99392.3</v>
      </c>
      <c r="E12" s="64">
        <v>12.6</v>
      </c>
      <c r="F12" s="65">
        <v>73.180000000000007</v>
      </c>
      <c r="G12" s="3" t="s">
        <v>12</v>
      </c>
      <c r="H12" s="3">
        <v>5</v>
      </c>
      <c r="I12" s="63">
        <v>9.8999999999999994E-5</v>
      </c>
      <c r="J12" s="63">
        <v>9.8999999999999994E-5</v>
      </c>
      <c r="K12" s="64">
        <v>99500.6</v>
      </c>
      <c r="L12" s="64">
        <v>9.8000000000000007</v>
      </c>
      <c r="M12" s="65">
        <v>77.27</v>
      </c>
    </row>
    <row r="13" spans="1:13" x14ac:dyDescent="0.35">
      <c r="A13" s="3">
        <v>6</v>
      </c>
      <c r="B13" s="63">
        <v>1.07E-4</v>
      </c>
      <c r="C13" s="63">
        <v>1.07E-4</v>
      </c>
      <c r="D13" s="64">
        <v>99379.8</v>
      </c>
      <c r="E13" s="64">
        <v>10.6</v>
      </c>
      <c r="F13" s="65">
        <v>72.19</v>
      </c>
      <c r="G13" s="3" t="s">
        <v>12</v>
      </c>
      <c r="H13" s="3">
        <v>6</v>
      </c>
      <c r="I13" s="63">
        <v>8.7000000000000001E-5</v>
      </c>
      <c r="J13" s="63">
        <v>8.7000000000000001E-5</v>
      </c>
      <c r="K13" s="64">
        <v>99490.8</v>
      </c>
      <c r="L13" s="64">
        <v>8.6999999999999993</v>
      </c>
      <c r="M13" s="65">
        <v>76.27</v>
      </c>
    </row>
    <row r="14" spans="1:13" x14ac:dyDescent="0.35">
      <c r="A14" s="3">
        <v>7</v>
      </c>
      <c r="B14" s="63">
        <v>9.2999999999999997E-5</v>
      </c>
      <c r="C14" s="63">
        <v>9.2999999999999997E-5</v>
      </c>
      <c r="D14" s="64">
        <v>99369.1</v>
      </c>
      <c r="E14" s="64">
        <v>9.3000000000000007</v>
      </c>
      <c r="F14" s="65">
        <v>71.2</v>
      </c>
      <c r="G14" s="3" t="s">
        <v>12</v>
      </c>
      <c r="H14" s="3">
        <v>7</v>
      </c>
      <c r="I14" s="63">
        <v>8.0000000000000007E-5</v>
      </c>
      <c r="J14" s="63">
        <v>8.0000000000000007E-5</v>
      </c>
      <c r="K14" s="64">
        <v>99482.1</v>
      </c>
      <c r="L14" s="64">
        <v>8</v>
      </c>
      <c r="M14" s="65">
        <v>75.28</v>
      </c>
    </row>
    <row r="15" spans="1:13" x14ac:dyDescent="0.35">
      <c r="A15" s="3">
        <v>8</v>
      </c>
      <c r="B15" s="63">
        <v>1.18E-4</v>
      </c>
      <c r="C15" s="63">
        <v>1.18E-4</v>
      </c>
      <c r="D15" s="64">
        <v>99359.9</v>
      </c>
      <c r="E15" s="64">
        <v>11.7</v>
      </c>
      <c r="F15" s="65">
        <v>70.2</v>
      </c>
      <c r="G15" s="3" t="s">
        <v>12</v>
      </c>
      <c r="H15" s="3">
        <v>8</v>
      </c>
      <c r="I15" s="63">
        <v>6.9999999999999994E-5</v>
      </c>
      <c r="J15" s="63">
        <v>6.9999999999999994E-5</v>
      </c>
      <c r="K15" s="64">
        <v>99474.1</v>
      </c>
      <c r="L15" s="64">
        <v>7</v>
      </c>
      <c r="M15" s="65">
        <v>74.290000000000006</v>
      </c>
    </row>
    <row r="16" spans="1:13" x14ac:dyDescent="0.35">
      <c r="A16" s="3">
        <v>9</v>
      </c>
      <c r="B16" s="63">
        <v>9.3999999999999994E-5</v>
      </c>
      <c r="C16" s="63">
        <v>9.3999999999999994E-5</v>
      </c>
      <c r="D16" s="64">
        <v>99348.1</v>
      </c>
      <c r="E16" s="64">
        <v>9.3000000000000007</v>
      </c>
      <c r="F16" s="65">
        <v>69.209999999999994</v>
      </c>
      <c r="G16" s="3" t="s">
        <v>12</v>
      </c>
      <c r="H16" s="3">
        <v>9</v>
      </c>
      <c r="I16" s="63">
        <v>9.2999999999999997E-5</v>
      </c>
      <c r="J16" s="63">
        <v>9.2999999999999997E-5</v>
      </c>
      <c r="K16" s="64">
        <v>99467.1</v>
      </c>
      <c r="L16" s="64">
        <v>9.3000000000000007</v>
      </c>
      <c r="M16" s="65">
        <v>73.290000000000006</v>
      </c>
    </row>
    <row r="17" spans="1:13" x14ac:dyDescent="0.35">
      <c r="A17" s="3">
        <v>10</v>
      </c>
      <c r="B17" s="63">
        <v>8.7000000000000001E-5</v>
      </c>
      <c r="C17" s="63">
        <v>8.7000000000000001E-5</v>
      </c>
      <c r="D17" s="64">
        <v>99338.8</v>
      </c>
      <c r="E17" s="64">
        <v>8.6</v>
      </c>
      <c r="F17" s="65">
        <v>68.22</v>
      </c>
      <c r="G17" s="3" t="s">
        <v>12</v>
      </c>
      <c r="H17" s="3">
        <v>10</v>
      </c>
      <c r="I17" s="63">
        <v>9.2999999999999997E-5</v>
      </c>
      <c r="J17" s="63">
        <v>9.2999999999999997E-5</v>
      </c>
      <c r="K17" s="64">
        <v>99457.9</v>
      </c>
      <c r="L17" s="64">
        <v>9.1999999999999993</v>
      </c>
      <c r="M17" s="65">
        <v>72.3</v>
      </c>
    </row>
    <row r="18" spans="1:13" x14ac:dyDescent="0.35">
      <c r="A18" s="3">
        <v>11</v>
      </c>
      <c r="B18" s="63">
        <v>1.01E-4</v>
      </c>
      <c r="C18" s="63">
        <v>1.01E-4</v>
      </c>
      <c r="D18" s="64">
        <v>99330.2</v>
      </c>
      <c r="E18" s="64">
        <v>10</v>
      </c>
      <c r="F18" s="65">
        <v>67.22</v>
      </c>
      <c r="G18" s="3" t="s">
        <v>12</v>
      </c>
      <c r="H18" s="3">
        <v>11</v>
      </c>
      <c r="I18" s="63">
        <v>9.5000000000000005E-5</v>
      </c>
      <c r="J18" s="63">
        <v>9.5000000000000005E-5</v>
      </c>
      <c r="K18" s="64">
        <v>99448.6</v>
      </c>
      <c r="L18" s="64">
        <v>9.4</v>
      </c>
      <c r="M18" s="65">
        <v>71.31</v>
      </c>
    </row>
    <row r="19" spans="1:13" x14ac:dyDescent="0.35">
      <c r="A19" s="3">
        <v>12</v>
      </c>
      <c r="B19" s="63">
        <v>1.08E-4</v>
      </c>
      <c r="C19" s="63">
        <v>1.08E-4</v>
      </c>
      <c r="D19" s="64">
        <v>99320.2</v>
      </c>
      <c r="E19" s="64">
        <v>10.7</v>
      </c>
      <c r="F19" s="65">
        <v>66.23</v>
      </c>
      <c r="G19" s="3" t="s">
        <v>12</v>
      </c>
      <c r="H19" s="3">
        <v>12</v>
      </c>
      <c r="I19" s="63">
        <v>1.01E-4</v>
      </c>
      <c r="J19" s="63">
        <v>1.01E-4</v>
      </c>
      <c r="K19" s="64">
        <v>99439.2</v>
      </c>
      <c r="L19" s="64">
        <v>10.1</v>
      </c>
      <c r="M19" s="65">
        <v>70.31</v>
      </c>
    </row>
    <row r="20" spans="1:13" x14ac:dyDescent="0.35">
      <c r="A20" s="3">
        <v>13</v>
      </c>
      <c r="B20" s="63">
        <v>1.3799999999999999E-4</v>
      </c>
      <c r="C20" s="63">
        <v>1.3799999999999999E-4</v>
      </c>
      <c r="D20" s="64">
        <v>99309.5</v>
      </c>
      <c r="E20" s="64">
        <v>13.7</v>
      </c>
      <c r="F20" s="65">
        <v>65.239999999999995</v>
      </c>
      <c r="G20" s="3" t="s">
        <v>12</v>
      </c>
      <c r="H20" s="3">
        <v>13</v>
      </c>
      <c r="I20" s="63">
        <v>1.08E-4</v>
      </c>
      <c r="J20" s="63">
        <v>1.08E-4</v>
      </c>
      <c r="K20" s="64">
        <v>99429.2</v>
      </c>
      <c r="L20" s="64">
        <v>10.8</v>
      </c>
      <c r="M20" s="65">
        <v>69.319999999999993</v>
      </c>
    </row>
    <row r="21" spans="1:13" x14ac:dyDescent="0.35">
      <c r="A21" s="3">
        <v>14</v>
      </c>
      <c r="B21" s="63">
        <v>1.65E-4</v>
      </c>
      <c r="C21" s="63">
        <v>1.65E-4</v>
      </c>
      <c r="D21" s="64">
        <v>99295.7</v>
      </c>
      <c r="E21" s="64">
        <v>16.3</v>
      </c>
      <c r="F21" s="65">
        <v>64.239999999999995</v>
      </c>
      <c r="G21" s="3" t="s">
        <v>12</v>
      </c>
      <c r="H21" s="3">
        <v>14</v>
      </c>
      <c r="I21" s="63">
        <v>1.17E-4</v>
      </c>
      <c r="J21" s="63">
        <v>1.17E-4</v>
      </c>
      <c r="K21" s="64">
        <v>99418.4</v>
      </c>
      <c r="L21" s="64">
        <v>11.7</v>
      </c>
      <c r="M21" s="65">
        <v>68.33</v>
      </c>
    </row>
    <row r="22" spans="1:13" x14ac:dyDescent="0.35">
      <c r="A22" s="3">
        <v>15</v>
      </c>
      <c r="B22" s="63">
        <v>2.4000000000000001E-4</v>
      </c>
      <c r="C22" s="63">
        <v>2.4000000000000001E-4</v>
      </c>
      <c r="D22" s="64">
        <v>99279.4</v>
      </c>
      <c r="E22" s="64">
        <v>23.8</v>
      </c>
      <c r="F22" s="65">
        <v>63.26</v>
      </c>
      <c r="G22" s="3" t="s">
        <v>12</v>
      </c>
      <c r="H22" s="3">
        <v>15</v>
      </c>
      <c r="I22" s="63">
        <v>1.4300000000000001E-4</v>
      </c>
      <c r="J22" s="63">
        <v>1.4300000000000001E-4</v>
      </c>
      <c r="K22" s="64">
        <v>99406.7</v>
      </c>
      <c r="L22" s="64">
        <v>14.2</v>
      </c>
      <c r="M22" s="65">
        <v>67.34</v>
      </c>
    </row>
    <row r="23" spans="1:13" x14ac:dyDescent="0.35">
      <c r="A23" s="3">
        <v>16</v>
      </c>
      <c r="B23" s="63">
        <v>3.2400000000000001E-4</v>
      </c>
      <c r="C23" s="63">
        <v>3.2400000000000001E-4</v>
      </c>
      <c r="D23" s="64">
        <v>99255.6</v>
      </c>
      <c r="E23" s="64">
        <v>32.200000000000003</v>
      </c>
      <c r="F23" s="65">
        <v>62.27</v>
      </c>
      <c r="G23" s="3" t="s">
        <v>12</v>
      </c>
      <c r="H23" s="3">
        <v>16</v>
      </c>
      <c r="I23" s="63">
        <v>1.7000000000000001E-4</v>
      </c>
      <c r="J23" s="63">
        <v>1.7000000000000001E-4</v>
      </c>
      <c r="K23" s="64">
        <v>99392.5</v>
      </c>
      <c r="L23" s="64">
        <v>16.899999999999999</v>
      </c>
      <c r="M23" s="65">
        <v>66.34</v>
      </c>
    </row>
    <row r="24" spans="1:13" x14ac:dyDescent="0.35">
      <c r="A24" s="3">
        <v>17</v>
      </c>
      <c r="B24" s="63">
        <v>4.9600000000000002E-4</v>
      </c>
      <c r="C24" s="63">
        <v>4.9600000000000002E-4</v>
      </c>
      <c r="D24" s="64">
        <v>99223.5</v>
      </c>
      <c r="E24" s="64">
        <v>49.3</v>
      </c>
      <c r="F24" s="65">
        <v>61.29</v>
      </c>
      <c r="G24" s="3" t="s">
        <v>12</v>
      </c>
      <c r="H24" s="3">
        <v>17</v>
      </c>
      <c r="I24" s="63">
        <v>2.2100000000000001E-4</v>
      </c>
      <c r="J24" s="63">
        <v>2.2100000000000001E-4</v>
      </c>
      <c r="K24" s="64">
        <v>99375.7</v>
      </c>
      <c r="L24" s="64">
        <v>22</v>
      </c>
      <c r="M24" s="65">
        <v>65.36</v>
      </c>
    </row>
    <row r="25" spans="1:13" x14ac:dyDescent="0.35">
      <c r="A25" s="3">
        <v>18</v>
      </c>
      <c r="B25" s="63">
        <v>5.8200000000000005E-4</v>
      </c>
      <c r="C25" s="63">
        <v>5.8200000000000005E-4</v>
      </c>
      <c r="D25" s="64">
        <v>99174.2</v>
      </c>
      <c r="E25" s="64">
        <v>57.7</v>
      </c>
      <c r="F25" s="65">
        <v>60.32</v>
      </c>
      <c r="G25" s="3" t="s">
        <v>12</v>
      </c>
      <c r="H25" s="3">
        <v>18</v>
      </c>
      <c r="I25" s="63">
        <v>2.5799999999999998E-4</v>
      </c>
      <c r="J25" s="63">
        <v>2.5799999999999998E-4</v>
      </c>
      <c r="K25" s="64">
        <v>99353.7</v>
      </c>
      <c r="L25" s="64">
        <v>25.6</v>
      </c>
      <c r="M25" s="65">
        <v>64.37</v>
      </c>
    </row>
    <row r="26" spans="1:13" x14ac:dyDescent="0.35">
      <c r="A26" s="3">
        <v>19</v>
      </c>
      <c r="B26" s="63">
        <v>6.2299999999999996E-4</v>
      </c>
      <c r="C26" s="63">
        <v>6.2299999999999996E-4</v>
      </c>
      <c r="D26" s="64">
        <v>99116.5</v>
      </c>
      <c r="E26" s="64">
        <v>61.7</v>
      </c>
      <c r="F26" s="65">
        <v>59.36</v>
      </c>
      <c r="G26" s="3" t="s">
        <v>12</v>
      </c>
      <c r="H26" s="3">
        <v>19</v>
      </c>
      <c r="I26" s="63">
        <v>2.4699999999999999E-4</v>
      </c>
      <c r="J26" s="63">
        <v>2.4699999999999999E-4</v>
      </c>
      <c r="K26" s="64">
        <v>99328.1</v>
      </c>
      <c r="L26" s="64">
        <v>24.5</v>
      </c>
      <c r="M26" s="65">
        <v>63.39</v>
      </c>
    </row>
    <row r="27" spans="1:13" x14ac:dyDescent="0.35">
      <c r="A27" s="3">
        <v>20</v>
      </c>
      <c r="B27" s="63">
        <v>6.8800000000000003E-4</v>
      </c>
      <c r="C27" s="63">
        <v>6.87E-4</v>
      </c>
      <c r="D27" s="64">
        <v>99054.8</v>
      </c>
      <c r="E27" s="64">
        <v>68.099999999999994</v>
      </c>
      <c r="F27" s="65">
        <v>58.39</v>
      </c>
      <c r="G27" s="3" t="s">
        <v>12</v>
      </c>
      <c r="H27" s="3">
        <v>20</v>
      </c>
      <c r="I27" s="63">
        <v>2.3599999999999999E-4</v>
      </c>
      <c r="J27" s="63">
        <v>2.3599999999999999E-4</v>
      </c>
      <c r="K27" s="64">
        <v>99303.5</v>
      </c>
      <c r="L27" s="64">
        <v>23.4</v>
      </c>
      <c r="M27" s="65">
        <v>62.4</v>
      </c>
    </row>
    <row r="28" spans="1:13" x14ac:dyDescent="0.35">
      <c r="A28" s="3">
        <v>21</v>
      </c>
      <c r="B28" s="63">
        <v>6.7400000000000001E-4</v>
      </c>
      <c r="C28" s="63">
        <v>6.7299999999999999E-4</v>
      </c>
      <c r="D28" s="64">
        <v>98986.7</v>
      </c>
      <c r="E28" s="64">
        <v>66.7</v>
      </c>
      <c r="F28" s="65">
        <v>57.43</v>
      </c>
      <c r="G28" s="3" t="s">
        <v>12</v>
      </c>
      <c r="H28" s="3">
        <v>21</v>
      </c>
      <c r="I28" s="63">
        <v>2.7300000000000002E-4</v>
      </c>
      <c r="J28" s="63">
        <v>2.72E-4</v>
      </c>
      <c r="K28" s="64">
        <v>99280.1</v>
      </c>
      <c r="L28" s="64">
        <v>27.1</v>
      </c>
      <c r="M28" s="65">
        <v>61.42</v>
      </c>
    </row>
    <row r="29" spans="1:13" x14ac:dyDescent="0.35">
      <c r="A29" s="3">
        <v>22</v>
      </c>
      <c r="B29" s="63">
        <v>6.6299999999999996E-4</v>
      </c>
      <c r="C29" s="63">
        <v>6.6299999999999996E-4</v>
      </c>
      <c r="D29" s="64">
        <v>98920</v>
      </c>
      <c r="E29" s="64">
        <v>65.599999999999994</v>
      </c>
      <c r="F29" s="65">
        <v>56.47</v>
      </c>
      <c r="G29" s="3" t="s">
        <v>12</v>
      </c>
      <c r="H29" s="3">
        <v>22</v>
      </c>
      <c r="I29" s="63">
        <v>2.4699999999999999E-4</v>
      </c>
      <c r="J29" s="63">
        <v>2.4699999999999999E-4</v>
      </c>
      <c r="K29" s="64">
        <v>99253.1</v>
      </c>
      <c r="L29" s="64">
        <v>24.5</v>
      </c>
      <c r="M29" s="65">
        <v>60.43</v>
      </c>
    </row>
    <row r="30" spans="1:13" x14ac:dyDescent="0.35">
      <c r="A30" s="3">
        <v>23</v>
      </c>
      <c r="B30" s="63">
        <v>6.9999999999999999E-4</v>
      </c>
      <c r="C30" s="63">
        <v>6.9899999999999997E-4</v>
      </c>
      <c r="D30" s="64">
        <v>98854.399999999994</v>
      </c>
      <c r="E30" s="64">
        <v>69.099999999999994</v>
      </c>
      <c r="F30" s="65">
        <v>55.51</v>
      </c>
      <c r="G30" s="3" t="s">
        <v>12</v>
      </c>
      <c r="H30" s="3">
        <v>23</v>
      </c>
      <c r="I30" s="63">
        <v>2.5000000000000001E-4</v>
      </c>
      <c r="J30" s="63">
        <v>2.5000000000000001E-4</v>
      </c>
      <c r="K30" s="64">
        <v>99228.6</v>
      </c>
      <c r="L30" s="64">
        <v>24.8</v>
      </c>
      <c r="M30" s="65">
        <v>59.45</v>
      </c>
    </row>
    <row r="31" spans="1:13" x14ac:dyDescent="0.35">
      <c r="A31" s="3">
        <v>24</v>
      </c>
      <c r="B31" s="63">
        <v>7.1500000000000003E-4</v>
      </c>
      <c r="C31" s="63">
        <v>7.1500000000000003E-4</v>
      </c>
      <c r="D31" s="64">
        <v>98785.3</v>
      </c>
      <c r="E31" s="64">
        <v>70.599999999999994</v>
      </c>
      <c r="F31" s="65">
        <v>54.55</v>
      </c>
      <c r="G31" s="3" t="s">
        <v>12</v>
      </c>
      <c r="H31" s="3">
        <v>24</v>
      </c>
      <c r="I31" s="63">
        <v>2.6499999999999999E-4</v>
      </c>
      <c r="J31" s="63">
        <v>2.6499999999999999E-4</v>
      </c>
      <c r="K31" s="64">
        <v>99203.8</v>
      </c>
      <c r="L31" s="64">
        <v>26.3</v>
      </c>
      <c r="M31" s="65">
        <v>58.46</v>
      </c>
    </row>
    <row r="32" spans="1:13" x14ac:dyDescent="0.35">
      <c r="A32" s="3">
        <v>25</v>
      </c>
      <c r="B32" s="63">
        <v>7.2000000000000005E-4</v>
      </c>
      <c r="C32" s="63">
        <v>7.2000000000000005E-4</v>
      </c>
      <c r="D32" s="64">
        <v>98714.7</v>
      </c>
      <c r="E32" s="64">
        <v>71</v>
      </c>
      <c r="F32" s="65">
        <v>53.58</v>
      </c>
      <c r="G32" s="3" t="s">
        <v>12</v>
      </c>
      <c r="H32" s="3">
        <v>25</v>
      </c>
      <c r="I32" s="63">
        <v>2.7500000000000002E-4</v>
      </c>
      <c r="J32" s="63">
        <v>2.7500000000000002E-4</v>
      </c>
      <c r="K32" s="64">
        <v>99177.5</v>
      </c>
      <c r="L32" s="64">
        <v>27.2</v>
      </c>
      <c r="M32" s="65">
        <v>57.48</v>
      </c>
    </row>
    <row r="33" spans="1:13" x14ac:dyDescent="0.35">
      <c r="A33" s="3">
        <v>26</v>
      </c>
      <c r="B33" s="63">
        <v>7.9100000000000004E-4</v>
      </c>
      <c r="C33" s="63">
        <v>7.9100000000000004E-4</v>
      </c>
      <c r="D33" s="64">
        <v>98643.7</v>
      </c>
      <c r="E33" s="64">
        <v>78</v>
      </c>
      <c r="F33" s="65">
        <v>52.62</v>
      </c>
      <c r="G33" s="3" t="s">
        <v>12</v>
      </c>
      <c r="H33" s="3">
        <v>26</v>
      </c>
      <c r="I33" s="63">
        <v>3.0600000000000001E-4</v>
      </c>
      <c r="J33" s="63">
        <v>3.0600000000000001E-4</v>
      </c>
      <c r="K33" s="64">
        <v>99150.3</v>
      </c>
      <c r="L33" s="64">
        <v>30.3</v>
      </c>
      <c r="M33" s="65">
        <v>56.49</v>
      </c>
    </row>
    <row r="34" spans="1:13" x14ac:dyDescent="0.35">
      <c r="A34" s="3">
        <v>27</v>
      </c>
      <c r="B34" s="63">
        <v>7.5600000000000005E-4</v>
      </c>
      <c r="C34" s="63">
        <v>7.5600000000000005E-4</v>
      </c>
      <c r="D34" s="64">
        <v>98565.7</v>
      </c>
      <c r="E34" s="64">
        <v>74.5</v>
      </c>
      <c r="F34" s="65">
        <v>51.66</v>
      </c>
      <c r="G34" s="3" t="s">
        <v>12</v>
      </c>
      <c r="H34" s="3">
        <v>27</v>
      </c>
      <c r="I34" s="63">
        <v>2.9300000000000002E-4</v>
      </c>
      <c r="J34" s="63">
        <v>2.9300000000000002E-4</v>
      </c>
      <c r="K34" s="64">
        <v>99119.9</v>
      </c>
      <c r="L34" s="64">
        <v>29.1</v>
      </c>
      <c r="M34" s="65">
        <v>55.51</v>
      </c>
    </row>
    <row r="35" spans="1:13" x14ac:dyDescent="0.35">
      <c r="A35" s="3">
        <v>28</v>
      </c>
      <c r="B35" s="63">
        <v>8.2899999999999998E-4</v>
      </c>
      <c r="C35" s="63">
        <v>8.2799999999999996E-4</v>
      </c>
      <c r="D35" s="64">
        <v>98491.199999999997</v>
      </c>
      <c r="E35" s="64">
        <v>81.599999999999994</v>
      </c>
      <c r="F35" s="65">
        <v>50.7</v>
      </c>
      <c r="G35" s="3" t="s">
        <v>12</v>
      </c>
      <c r="H35" s="3">
        <v>28</v>
      </c>
      <c r="I35" s="63">
        <v>3.3E-4</v>
      </c>
      <c r="J35" s="63">
        <v>3.3E-4</v>
      </c>
      <c r="K35" s="64">
        <v>99090.9</v>
      </c>
      <c r="L35" s="64">
        <v>32.700000000000003</v>
      </c>
      <c r="M35" s="65">
        <v>54.53</v>
      </c>
    </row>
    <row r="36" spans="1:13" x14ac:dyDescent="0.35">
      <c r="A36" s="3">
        <v>29</v>
      </c>
      <c r="B36" s="63">
        <v>8.2299999999999995E-4</v>
      </c>
      <c r="C36" s="63">
        <v>8.2200000000000003E-4</v>
      </c>
      <c r="D36" s="64">
        <v>98409.600000000006</v>
      </c>
      <c r="E36" s="64">
        <v>80.900000000000006</v>
      </c>
      <c r="F36" s="65">
        <v>49.74</v>
      </c>
      <c r="G36" s="3" t="s">
        <v>12</v>
      </c>
      <c r="H36" s="3">
        <v>29</v>
      </c>
      <c r="I36" s="63">
        <v>3.86E-4</v>
      </c>
      <c r="J36" s="63">
        <v>3.86E-4</v>
      </c>
      <c r="K36" s="64">
        <v>99058.2</v>
      </c>
      <c r="L36" s="64">
        <v>38.299999999999997</v>
      </c>
      <c r="M36" s="65">
        <v>53.54</v>
      </c>
    </row>
    <row r="37" spans="1:13" x14ac:dyDescent="0.35">
      <c r="A37" s="3">
        <v>30</v>
      </c>
      <c r="B37" s="63">
        <v>9.0899999999999998E-4</v>
      </c>
      <c r="C37" s="63">
        <v>9.0899999999999998E-4</v>
      </c>
      <c r="D37" s="64">
        <v>98328.7</v>
      </c>
      <c r="E37" s="64">
        <v>89.4</v>
      </c>
      <c r="F37" s="65">
        <v>48.79</v>
      </c>
      <c r="G37" s="3" t="s">
        <v>12</v>
      </c>
      <c r="H37" s="3">
        <v>30</v>
      </c>
      <c r="I37" s="63">
        <v>4.0200000000000001E-4</v>
      </c>
      <c r="J37" s="63">
        <v>4.0200000000000001E-4</v>
      </c>
      <c r="K37" s="64">
        <v>99019.9</v>
      </c>
      <c r="L37" s="64">
        <v>39.799999999999997</v>
      </c>
      <c r="M37" s="65">
        <v>52.57</v>
      </c>
    </row>
    <row r="38" spans="1:13" x14ac:dyDescent="0.35">
      <c r="A38" s="3">
        <v>31</v>
      </c>
      <c r="B38" s="63">
        <v>9.4300000000000004E-4</v>
      </c>
      <c r="C38" s="63">
        <v>9.4300000000000004E-4</v>
      </c>
      <c r="D38" s="64">
        <v>98239.3</v>
      </c>
      <c r="E38" s="64">
        <v>92.6</v>
      </c>
      <c r="F38" s="65">
        <v>47.83</v>
      </c>
      <c r="G38" s="3" t="s">
        <v>12</v>
      </c>
      <c r="H38" s="3">
        <v>31</v>
      </c>
      <c r="I38" s="63">
        <v>4.2000000000000002E-4</v>
      </c>
      <c r="J38" s="63">
        <v>4.1899999999999999E-4</v>
      </c>
      <c r="K38" s="64">
        <v>98980.1</v>
      </c>
      <c r="L38" s="64">
        <v>41.5</v>
      </c>
      <c r="M38" s="65">
        <v>51.59</v>
      </c>
    </row>
    <row r="39" spans="1:13" x14ac:dyDescent="0.35">
      <c r="A39" s="3">
        <v>32</v>
      </c>
      <c r="B39" s="63">
        <v>9.9400000000000009E-4</v>
      </c>
      <c r="C39" s="63">
        <v>9.9299999999999996E-4</v>
      </c>
      <c r="D39" s="64">
        <v>98146.7</v>
      </c>
      <c r="E39" s="64">
        <v>97.5</v>
      </c>
      <c r="F39" s="65">
        <v>46.87</v>
      </c>
      <c r="G39" s="3" t="s">
        <v>12</v>
      </c>
      <c r="H39" s="3">
        <v>32</v>
      </c>
      <c r="I39" s="63">
        <v>4.8799999999999999E-4</v>
      </c>
      <c r="J39" s="63">
        <v>4.8799999999999999E-4</v>
      </c>
      <c r="K39" s="64">
        <v>98938.6</v>
      </c>
      <c r="L39" s="64">
        <v>48.3</v>
      </c>
      <c r="M39" s="65">
        <v>50.61</v>
      </c>
    </row>
    <row r="40" spans="1:13" x14ac:dyDescent="0.35">
      <c r="A40" s="3">
        <v>33</v>
      </c>
      <c r="B40" s="63">
        <v>1.0889999999999999E-3</v>
      </c>
      <c r="C40" s="63">
        <v>1.088E-3</v>
      </c>
      <c r="D40" s="64">
        <v>98049.2</v>
      </c>
      <c r="E40" s="64">
        <v>106.7</v>
      </c>
      <c r="F40" s="65">
        <v>45.92</v>
      </c>
      <c r="G40" s="3" t="s">
        <v>12</v>
      </c>
      <c r="H40" s="3">
        <v>33</v>
      </c>
      <c r="I40" s="63">
        <v>5.1000000000000004E-4</v>
      </c>
      <c r="J40" s="63">
        <v>5.0900000000000001E-4</v>
      </c>
      <c r="K40" s="64">
        <v>98890.3</v>
      </c>
      <c r="L40" s="64">
        <v>50.4</v>
      </c>
      <c r="M40" s="65">
        <v>49.63</v>
      </c>
    </row>
    <row r="41" spans="1:13" x14ac:dyDescent="0.35">
      <c r="A41" s="3">
        <v>34</v>
      </c>
      <c r="B41" s="63">
        <v>1.1590000000000001E-3</v>
      </c>
      <c r="C41" s="63">
        <v>1.158E-3</v>
      </c>
      <c r="D41" s="64">
        <v>97942.5</v>
      </c>
      <c r="E41" s="64">
        <v>113.4</v>
      </c>
      <c r="F41" s="65">
        <v>44.97</v>
      </c>
      <c r="G41" s="3" t="s">
        <v>12</v>
      </c>
      <c r="H41" s="3">
        <v>34</v>
      </c>
      <c r="I41" s="63">
        <v>5.9000000000000003E-4</v>
      </c>
      <c r="J41" s="63">
        <v>5.9000000000000003E-4</v>
      </c>
      <c r="K41" s="64">
        <v>98839.9</v>
      </c>
      <c r="L41" s="64">
        <v>58.3</v>
      </c>
      <c r="M41" s="65">
        <v>48.66</v>
      </c>
    </row>
    <row r="42" spans="1:13" x14ac:dyDescent="0.35">
      <c r="A42" s="3">
        <v>35</v>
      </c>
      <c r="B42" s="63">
        <v>1.304E-3</v>
      </c>
      <c r="C42" s="63">
        <v>1.3029999999999999E-3</v>
      </c>
      <c r="D42" s="64">
        <v>97829.1</v>
      </c>
      <c r="E42" s="64">
        <v>127.4</v>
      </c>
      <c r="F42" s="65">
        <v>44.02</v>
      </c>
      <c r="G42" s="3" t="s">
        <v>12</v>
      </c>
      <c r="H42" s="3">
        <v>35</v>
      </c>
      <c r="I42" s="63">
        <v>6.0899999999999995E-4</v>
      </c>
      <c r="J42" s="63">
        <v>6.0899999999999995E-4</v>
      </c>
      <c r="K42" s="64">
        <v>98781.6</v>
      </c>
      <c r="L42" s="64">
        <v>60.1</v>
      </c>
      <c r="M42" s="65">
        <v>47.69</v>
      </c>
    </row>
    <row r="43" spans="1:13" x14ac:dyDescent="0.35">
      <c r="A43" s="3">
        <v>36</v>
      </c>
      <c r="B43" s="63">
        <v>1.2509999999999999E-3</v>
      </c>
      <c r="C43" s="63">
        <v>1.2509999999999999E-3</v>
      </c>
      <c r="D43" s="64">
        <v>97701.7</v>
      </c>
      <c r="E43" s="64">
        <v>122.2</v>
      </c>
      <c r="F43" s="65">
        <v>43.08</v>
      </c>
      <c r="G43" s="3" t="s">
        <v>12</v>
      </c>
      <c r="H43" s="3">
        <v>36</v>
      </c>
      <c r="I43" s="63">
        <v>6.0899999999999995E-4</v>
      </c>
      <c r="J43" s="63">
        <v>6.0899999999999995E-4</v>
      </c>
      <c r="K43" s="64">
        <v>98721.4</v>
      </c>
      <c r="L43" s="64">
        <v>60.1</v>
      </c>
      <c r="M43" s="65">
        <v>46.71</v>
      </c>
    </row>
    <row r="44" spans="1:13" x14ac:dyDescent="0.35">
      <c r="A44" s="3">
        <v>37</v>
      </c>
      <c r="B44" s="63">
        <v>1.312E-3</v>
      </c>
      <c r="C44" s="63">
        <v>1.3110000000000001E-3</v>
      </c>
      <c r="D44" s="64">
        <v>97579.5</v>
      </c>
      <c r="E44" s="64">
        <v>128</v>
      </c>
      <c r="F44" s="65">
        <v>42.13</v>
      </c>
      <c r="G44" s="3" t="s">
        <v>12</v>
      </c>
      <c r="H44" s="3">
        <v>37</v>
      </c>
      <c r="I44" s="63">
        <v>7.0799999999999997E-4</v>
      </c>
      <c r="J44" s="63">
        <v>7.0799999999999997E-4</v>
      </c>
      <c r="K44" s="64">
        <v>98661.3</v>
      </c>
      <c r="L44" s="64">
        <v>69.8</v>
      </c>
      <c r="M44" s="65">
        <v>45.74</v>
      </c>
    </row>
    <row r="45" spans="1:13" x14ac:dyDescent="0.35">
      <c r="A45" s="3">
        <v>38</v>
      </c>
      <c r="B45" s="63">
        <v>1.454E-3</v>
      </c>
      <c r="C45" s="63">
        <v>1.4530000000000001E-3</v>
      </c>
      <c r="D45" s="64">
        <v>97451.5</v>
      </c>
      <c r="E45" s="64">
        <v>141.6</v>
      </c>
      <c r="F45" s="65">
        <v>41.19</v>
      </c>
      <c r="G45" s="3" t="s">
        <v>12</v>
      </c>
      <c r="H45" s="3">
        <v>38</v>
      </c>
      <c r="I45" s="63">
        <v>7.7899999999999996E-4</v>
      </c>
      <c r="J45" s="63">
        <v>7.7899999999999996E-4</v>
      </c>
      <c r="K45" s="64">
        <v>98591.5</v>
      </c>
      <c r="L45" s="64">
        <v>76.8</v>
      </c>
      <c r="M45" s="65">
        <v>44.77</v>
      </c>
    </row>
    <row r="46" spans="1:13" x14ac:dyDescent="0.35">
      <c r="A46" s="3">
        <v>39</v>
      </c>
      <c r="B46" s="63">
        <v>1.5269999999999999E-3</v>
      </c>
      <c r="C46" s="63">
        <v>1.526E-3</v>
      </c>
      <c r="D46" s="64">
        <v>97309.9</v>
      </c>
      <c r="E46" s="64">
        <v>148.5</v>
      </c>
      <c r="F46" s="65">
        <v>40.24</v>
      </c>
      <c r="G46" s="3" t="s">
        <v>12</v>
      </c>
      <c r="H46" s="3">
        <v>39</v>
      </c>
      <c r="I46" s="63">
        <v>8.7100000000000003E-4</v>
      </c>
      <c r="J46" s="63">
        <v>8.7100000000000003E-4</v>
      </c>
      <c r="K46" s="64">
        <v>98514.7</v>
      </c>
      <c r="L46" s="64">
        <v>85.8</v>
      </c>
      <c r="M46" s="65">
        <v>43.81</v>
      </c>
    </row>
    <row r="47" spans="1:13" x14ac:dyDescent="0.35">
      <c r="A47" s="3">
        <v>40</v>
      </c>
      <c r="B47" s="63">
        <v>1.663E-3</v>
      </c>
      <c r="C47" s="63">
        <v>1.6620000000000001E-3</v>
      </c>
      <c r="D47" s="64">
        <v>97161.4</v>
      </c>
      <c r="E47" s="64">
        <v>161.5</v>
      </c>
      <c r="F47" s="65">
        <v>39.31</v>
      </c>
      <c r="G47" s="3" t="s">
        <v>12</v>
      </c>
      <c r="H47" s="3">
        <v>40</v>
      </c>
      <c r="I47" s="63">
        <v>1.005E-3</v>
      </c>
      <c r="J47" s="63">
        <v>1.005E-3</v>
      </c>
      <c r="K47" s="64">
        <v>98428.9</v>
      </c>
      <c r="L47" s="64">
        <v>98.9</v>
      </c>
      <c r="M47" s="65">
        <v>42.85</v>
      </c>
    </row>
    <row r="48" spans="1:13" x14ac:dyDescent="0.35">
      <c r="A48" s="3">
        <v>41</v>
      </c>
      <c r="B48" s="63">
        <v>1.774E-3</v>
      </c>
      <c r="C48" s="63">
        <v>1.7730000000000001E-3</v>
      </c>
      <c r="D48" s="64">
        <v>96999.9</v>
      </c>
      <c r="E48" s="64">
        <v>171.9</v>
      </c>
      <c r="F48" s="65">
        <v>38.369999999999997</v>
      </c>
      <c r="G48" s="3" t="s">
        <v>12</v>
      </c>
      <c r="H48" s="3">
        <v>41</v>
      </c>
      <c r="I48" s="63">
        <v>1.052E-3</v>
      </c>
      <c r="J48" s="63">
        <v>1.0510000000000001E-3</v>
      </c>
      <c r="K48" s="64">
        <v>98330</v>
      </c>
      <c r="L48" s="64">
        <v>103.4</v>
      </c>
      <c r="M48" s="65">
        <v>41.89</v>
      </c>
    </row>
    <row r="49" spans="1:13" x14ac:dyDescent="0.35">
      <c r="A49" s="3">
        <v>42</v>
      </c>
      <c r="B49" s="63">
        <v>1.916E-3</v>
      </c>
      <c r="C49" s="63">
        <v>1.9139999999999999E-3</v>
      </c>
      <c r="D49" s="64">
        <v>96828</v>
      </c>
      <c r="E49" s="64">
        <v>185.3</v>
      </c>
      <c r="F49" s="65">
        <v>37.44</v>
      </c>
      <c r="G49" s="3" t="s">
        <v>12</v>
      </c>
      <c r="H49" s="3">
        <v>42</v>
      </c>
      <c r="I49" s="63">
        <v>1.1249999999999999E-3</v>
      </c>
      <c r="J49" s="63">
        <v>1.124E-3</v>
      </c>
      <c r="K49" s="64">
        <v>98226.6</v>
      </c>
      <c r="L49" s="64">
        <v>110.4</v>
      </c>
      <c r="M49" s="65">
        <v>40.93</v>
      </c>
    </row>
    <row r="50" spans="1:13" x14ac:dyDescent="0.35">
      <c r="A50" s="3">
        <v>43</v>
      </c>
      <c r="B50" s="63">
        <v>2.0209999999999998E-3</v>
      </c>
      <c r="C50" s="63">
        <v>2.019E-3</v>
      </c>
      <c r="D50" s="64">
        <v>96642.6</v>
      </c>
      <c r="E50" s="64">
        <v>195.1</v>
      </c>
      <c r="F50" s="65">
        <v>36.51</v>
      </c>
      <c r="G50" s="3" t="s">
        <v>12</v>
      </c>
      <c r="H50" s="3">
        <v>43</v>
      </c>
      <c r="I50" s="63">
        <v>1.248E-3</v>
      </c>
      <c r="J50" s="63">
        <v>1.2470000000000001E-3</v>
      </c>
      <c r="K50" s="64">
        <v>98116.2</v>
      </c>
      <c r="L50" s="64">
        <v>122.3</v>
      </c>
      <c r="M50" s="65">
        <v>39.979999999999997</v>
      </c>
    </row>
    <row r="51" spans="1:13" x14ac:dyDescent="0.35">
      <c r="A51" s="3">
        <v>44</v>
      </c>
      <c r="B51" s="63">
        <v>2.1280000000000001E-3</v>
      </c>
      <c r="C51" s="63">
        <v>2.1259999999999999E-3</v>
      </c>
      <c r="D51" s="64">
        <v>96447.5</v>
      </c>
      <c r="E51" s="64">
        <v>205</v>
      </c>
      <c r="F51" s="65">
        <v>35.58</v>
      </c>
      <c r="G51" s="3" t="s">
        <v>12</v>
      </c>
      <c r="H51" s="3">
        <v>44</v>
      </c>
      <c r="I51" s="63">
        <v>1.343E-3</v>
      </c>
      <c r="J51" s="63">
        <v>1.3420000000000001E-3</v>
      </c>
      <c r="K51" s="64">
        <v>97993.9</v>
      </c>
      <c r="L51" s="64">
        <v>131.5</v>
      </c>
      <c r="M51" s="65">
        <v>39.03</v>
      </c>
    </row>
    <row r="52" spans="1:13" x14ac:dyDescent="0.35">
      <c r="A52" s="3">
        <v>45</v>
      </c>
      <c r="B52" s="63">
        <v>2.3670000000000002E-3</v>
      </c>
      <c r="C52" s="63">
        <v>2.3649999999999999E-3</v>
      </c>
      <c r="D52" s="64">
        <v>96242.5</v>
      </c>
      <c r="E52" s="64">
        <v>227.6</v>
      </c>
      <c r="F52" s="65">
        <v>34.659999999999997</v>
      </c>
      <c r="G52" s="3" t="s">
        <v>12</v>
      </c>
      <c r="H52" s="3">
        <v>45</v>
      </c>
      <c r="I52" s="63">
        <v>1.5219999999999999E-3</v>
      </c>
      <c r="J52" s="63">
        <v>1.521E-3</v>
      </c>
      <c r="K52" s="64">
        <v>97862.399999999994</v>
      </c>
      <c r="L52" s="64">
        <v>148.80000000000001</v>
      </c>
      <c r="M52" s="65">
        <v>38.08</v>
      </c>
    </row>
    <row r="53" spans="1:13" x14ac:dyDescent="0.35">
      <c r="A53" s="3">
        <v>46</v>
      </c>
      <c r="B53" s="63">
        <v>2.5170000000000001E-3</v>
      </c>
      <c r="C53" s="63">
        <v>2.5140000000000002E-3</v>
      </c>
      <c r="D53" s="64">
        <v>96014.9</v>
      </c>
      <c r="E53" s="64">
        <v>241.4</v>
      </c>
      <c r="F53" s="65">
        <v>33.74</v>
      </c>
      <c r="G53" s="3" t="s">
        <v>12</v>
      </c>
      <c r="H53" s="3">
        <v>46</v>
      </c>
      <c r="I53" s="63">
        <v>1.627E-3</v>
      </c>
      <c r="J53" s="63">
        <v>1.6260000000000001E-3</v>
      </c>
      <c r="K53" s="64">
        <v>97713.600000000006</v>
      </c>
      <c r="L53" s="64">
        <v>158.80000000000001</v>
      </c>
      <c r="M53" s="65">
        <v>37.14</v>
      </c>
    </row>
    <row r="54" spans="1:13" x14ac:dyDescent="0.35">
      <c r="A54" s="3">
        <v>47</v>
      </c>
      <c r="B54" s="63">
        <v>2.7369999999999998E-3</v>
      </c>
      <c r="C54" s="63">
        <v>2.7339999999999999E-3</v>
      </c>
      <c r="D54" s="64">
        <v>95773.5</v>
      </c>
      <c r="E54" s="64">
        <v>261.8</v>
      </c>
      <c r="F54" s="65">
        <v>32.82</v>
      </c>
      <c r="G54" s="3" t="s">
        <v>12</v>
      </c>
      <c r="H54" s="3">
        <v>47</v>
      </c>
      <c r="I54" s="63">
        <v>1.751E-3</v>
      </c>
      <c r="J54" s="63">
        <v>1.7489999999999999E-3</v>
      </c>
      <c r="K54" s="64">
        <v>97554.7</v>
      </c>
      <c r="L54" s="64">
        <v>170.6</v>
      </c>
      <c r="M54" s="65">
        <v>36.200000000000003</v>
      </c>
    </row>
    <row r="55" spans="1:13" x14ac:dyDescent="0.35">
      <c r="A55" s="3">
        <v>48</v>
      </c>
      <c r="B55" s="63">
        <v>2.9060000000000002E-3</v>
      </c>
      <c r="C55" s="63">
        <v>2.9020000000000001E-3</v>
      </c>
      <c r="D55" s="64">
        <v>95511.7</v>
      </c>
      <c r="E55" s="64">
        <v>277.2</v>
      </c>
      <c r="F55" s="65">
        <v>31.91</v>
      </c>
      <c r="G55" s="3" t="s">
        <v>12</v>
      </c>
      <c r="H55" s="3">
        <v>48</v>
      </c>
      <c r="I55" s="63">
        <v>1.964E-3</v>
      </c>
      <c r="J55" s="63">
        <v>1.9620000000000002E-3</v>
      </c>
      <c r="K55" s="64">
        <v>97384.1</v>
      </c>
      <c r="L55" s="64">
        <v>191.1</v>
      </c>
      <c r="M55" s="65">
        <v>35.26</v>
      </c>
    </row>
    <row r="56" spans="1:13" x14ac:dyDescent="0.35">
      <c r="A56" s="3">
        <v>49</v>
      </c>
      <c r="B56" s="63">
        <v>3.212E-3</v>
      </c>
      <c r="C56" s="63">
        <v>3.2070000000000002E-3</v>
      </c>
      <c r="D56" s="64">
        <v>95234.6</v>
      </c>
      <c r="E56" s="64">
        <v>305.39999999999998</v>
      </c>
      <c r="F56" s="65">
        <v>31</v>
      </c>
      <c r="G56" s="3" t="s">
        <v>12</v>
      </c>
      <c r="H56" s="3">
        <v>49</v>
      </c>
      <c r="I56" s="63">
        <v>2.0999999999999999E-3</v>
      </c>
      <c r="J56" s="63">
        <v>2.098E-3</v>
      </c>
      <c r="K56" s="64">
        <v>97193</v>
      </c>
      <c r="L56" s="64">
        <v>203.9</v>
      </c>
      <c r="M56" s="65">
        <v>34.33</v>
      </c>
    </row>
    <row r="57" spans="1:13" x14ac:dyDescent="0.35">
      <c r="A57" s="3">
        <v>50</v>
      </c>
      <c r="B57" s="63">
        <v>3.5599999999999998E-3</v>
      </c>
      <c r="C57" s="63">
        <v>3.5539999999999999E-3</v>
      </c>
      <c r="D57" s="64">
        <v>94929.2</v>
      </c>
      <c r="E57" s="64">
        <v>337.3</v>
      </c>
      <c r="F57" s="65">
        <v>30.1</v>
      </c>
      <c r="G57" s="3" t="s">
        <v>12</v>
      </c>
      <c r="H57" s="3">
        <v>50</v>
      </c>
      <c r="I57" s="63">
        <v>2.483E-3</v>
      </c>
      <c r="J57" s="63">
        <v>2.48E-3</v>
      </c>
      <c r="K57" s="64">
        <v>96989.1</v>
      </c>
      <c r="L57" s="64">
        <v>240.5</v>
      </c>
      <c r="M57" s="65">
        <v>33.4</v>
      </c>
    </row>
    <row r="58" spans="1:13" x14ac:dyDescent="0.35">
      <c r="A58" s="3">
        <v>51</v>
      </c>
      <c r="B58" s="63">
        <v>3.9300000000000003E-3</v>
      </c>
      <c r="C58" s="63">
        <v>3.9220000000000001E-3</v>
      </c>
      <c r="D58" s="64">
        <v>94591.8</v>
      </c>
      <c r="E58" s="64">
        <v>371</v>
      </c>
      <c r="F58" s="65">
        <v>29.2</v>
      </c>
      <c r="G58" s="3" t="s">
        <v>12</v>
      </c>
      <c r="H58" s="3">
        <v>51</v>
      </c>
      <c r="I58" s="63">
        <v>2.5339999999999998E-3</v>
      </c>
      <c r="J58" s="63">
        <v>2.5300000000000001E-3</v>
      </c>
      <c r="K58" s="64">
        <v>96748.6</v>
      </c>
      <c r="L58" s="64">
        <v>244.8</v>
      </c>
      <c r="M58" s="65">
        <v>32.479999999999997</v>
      </c>
    </row>
    <row r="59" spans="1:13" x14ac:dyDescent="0.35">
      <c r="A59" s="3">
        <v>52</v>
      </c>
      <c r="B59" s="63">
        <v>4.2599999999999999E-3</v>
      </c>
      <c r="C59" s="63">
        <v>4.2509999999999996E-3</v>
      </c>
      <c r="D59" s="64">
        <v>94220.9</v>
      </c>
      <c r="E59" s="64">
        <v>400.5</v>
      </c>
      <c r="F59" s="65">
        <v>28.32</v>
      </c>
      <c r="G59" s="3" t="s">
        <v>12</v>
      </c>
      <c r="H59" s="3">
        <v>52</v>
      </c>
      <c r="I59" s="63">
        <v>2.7789999999999998E-3</v>
      </c>
      <c r="J59" s="63">
        <v>2.7750000000000001E-3</v>
      </c>
      <c r="K59" s="64">
        <v>96503.8</v>
      </c>
      <c r="L59" s="64">
        <v>267.8</v>
      </c>
      <c r="M59" s="65">
        <v>31.56</v>
      </c>
    </row>
    <row r="60" spans="1:13" x14ac:dyDescent="0.35">
      <c r="A60" s="3">
        <v>53</v>
      </c>
      <c r="B60" s="63">
        <v>4.7759999999999999E-3</v>
      </c>
      <c r="C60" s="63">
        <v>4.7650000000000001E-3</v>
      </c>
      <c r="D60" s="64">
        <v>93820.3</v>
      </c>
      <c r="E60" s="64">
        <v>447</v>
      </c>
      <c r="F60" s="65">
        <v>27.44</v>
      </c>
      <c r="G60" s="3" t="s">
        <v>12</v>
      </c>
      <c r="H60" s="3">
        <v>53</v>
      </c>
      <c r="I60" s="63">
        <v>3.0990000000000002E-3</v>
      </c>
      <c r="J60" s="63">
        <v>3.094E-3</v>
      </c>
      <c r="K60" s="64">
        <v>96236</v>
      </c>
      <c r="L60" s="64">
        <v>297.8</v>
      </c>
      <c r="M60" s="65">
        <v>30.65</v>
      </c>
    </row>
    <row r="61" spans="1:13" x14ac:dyDescent="0.35">
      <c r="A61" s="3">
        <v>54</v>
      </c>
      <c r="B61" s="63">
        <v>5.1390000000000003E-3</v>
      </c>
      <c r="C61" s="63">
        <v>5.1250000000000002E-3</v>
      </c>
      <c r="D61" s="64">
        <v>93373.3</v>
      </c>
      <c r="E61" s="64">
        <v>478.6</v>
      </c>
      <c r="F61" s="65">
        <v>26.56</v>
      </c>
      <c r="G61" s="3" t="s">
        <v>12</v>
      </c>
      <c r="H61" s="3">
        <v>54</v>
      </c>
      <c r="I61" s="63">
        <v>3.552E-3</v>
      </c>
      <c r="J61" s="63">
        <v>3.545E-3</v>
      </c>
      <c r="K61" s="64">
        <v>95938.2</v>
      </c>
      <c r="L61" s="64">
        <v>340.1</v>
      </c>
      <c r="M61" s="65">
        <v>29.74</v>
      </c>
    </row>
    <row r="62" spans="1:13" x14ac:dyDescent="0.35">
      <c r="A62" s="3">
        <v>55</v>
      </c>
      <c r="B62" s="63">
        <v>5.8430000000000001E-3</v>
      </c>
      <c r="C62" s="63">
        <v>5.8259999999999996E-3</v>
      </c>
      <c r="D62" s="64">
        <v>92894.7</v>
      </c>
      <c r="E62" s="64">
        <v>541.20000000000005</v>
      </c>
      <c r="F62" s="65">
        <v>25.7</v>
      </c>
      <c r="G62" s="3" t="s">
        <v>12</v>
      </c>
      <c r="H62" s="3">
        <v>55</v>
      </c>
      <c r="I62" s="63">
        <v>3.7309999999999999E-3</v>
      </c>
      <c r="J62" s="63">
        <v>3.7239999999999999E-3</v>
      </c>
      <c r="K62" s="64">
        <v>95598.1</v>
      </c>
      <c r="L62" s="64">
        <v>356</v>
      </c>
      <c r="M62" s="65">
        <v>28.85</v>
      </c>
    </row>
    <row r="63" spans="1:13" x14ac:dyDescent="0.35">
      <c r="A63" s="3">
        <v>56</v>
      </c>
      <c r="B63" s="63">
        <v>6.28E-3</v>
      </c>
      <c r="C63" s="63">
        <v>6.2599999999999999E-3</v>
      </c>
      <c r="D63" s="64">
        <v>92353.5</v>
      </c>
      <c r="E63" s="64">
        <v>578.20000000000005</v>
      </c>
      <c r="F63" s="65">
        <v>24.85</v>
      </c>
      <c r="G63" s="3" t="s">
        <v>12</v>
      </c>
      <c r="H63" s="3">
        <v>56</v>
      </c>
      <c r="I63" s="63">
        <v>4.0400000000000002E-3</v>
      </c>
      <c r="J63" s="63">
        <v>4.032E-3</v>
      </c>
      <c r="K63" s="64">
        <v>95242</v>
      </c>
      <c r="L63" s="64">
        <v>384</v>
      </c>
      <c r="M63" s="65">
        <v>27.95</v>
      </c>
    </row>
    <row r="64" spans="1:13" x14ac:dyDescent="0.35">
      <c r="A64" s="3">
        <v>57</v>
      </c>
      <c r="B64" s="63">
        <v>6.7390000000000002E-3</v>
      </c>
      <c r="C64" s="63">
        <v>6.7159999999999997E-3</v>
      </c>
      <c r="D64" s="64">
        <v>91775.4</v>
      </c>
      <c r="E64" s="64">
        <v>616.4</v>
      </c>
      <c r="F64" s="65">
        <v>24</v>
      </c>
      <c r="G64" s="3" t="s">
        <v>12</v>
      </c>
      <c r="H64" s="3">
        <v>57</v>
      </c>
      <c r="I64" s="63">
        <v>4.3350000000000003E-3</v>
      </c>
      <c r="J64" s="63">
        <v>4.326E-3</v>
      </c>
      <c r="K64" s="64">
        <v>94858</v>
      </c>
      <c r="L64" s="64">
        <v>410.3</v>
      </c>
      <c r="M64" s="65">
        <v>27.06</v>
      </c>
    </row>
    <row r="65" spans="1:13" x14ac:dyDescent="0.35">
      <c r="A65" s="3">
        <v>58</v>
      </c>
      <c r="B65" s="63">
        <v>7.4510000000000002E-3</v>
      </c>
      <c r="C65" s="63">
        <v>7.424E-3</v>
      </c>
      <c r="D65" s="64">
        <v>91159</v>
      </c>
      <c r="E65" s="64">
        <v>676.7</v>
      </c>
      <c r="F65" s="65">
        <v>23.16</v>
      </c>
      <c r="G65" s="3" t="s">
        <v>12</v>
      </c>
      <c r="H65" s="3">
        <v>58</v>
      </c>
      <c r="I65" s="63">
        <v>4.6820000000000004E-3</v>
      </c>
      <c r="J65" s="63">
        <v>4.6709999999999998E-3</v>
      </c>
      <c r="K65" s="64">
        <v>94447.7</v>
      </c>
      <c r="L65" s="64">
        <v>441.2</v>
      </c>
      <c r="M65" s="65">
        <v>26.18</v>
      </c>
    </row>
    <row r="66" spans="1:13" x14ac:dyDescent="0.35">
      <c r="A66" s="3">
        <v>59</v>
      </c>
      <c r="B66" s="63">
        <v>8.0730000000000003E-3</v>
      </c>
      <c r="C66" s="63">
        <v>8.0400000000000003E-3</v>
      </c>
      <c r="D66" s="64">
        <v>90482.3</v>
      </c>
      <c r="E66" s="64">
        <v>727.5</v>
      </c>
      <c r="F66" s="65">
        <v>22.33</v>
      </c>
      <c r="G66" s="3" t="s">
        <v>12</v>
      </c>
      <c r="H66" s="3">
        <v>59</v>
      </c>
      <c r="I66" s="63">
        <v>5.2550000000000001E-3</v>
      </c>
      <c r="J66" s="63">
        <v>5.241E-3</v>
      </c>
      <c r="K66" s="64">
        <v>94006.5</v>
      </c>
      <c r="L66" s="64">
        <v>492.7</v>
      </c>
      <c r="M66" s="65">
        <v>25.3</v>
      </c>
    </row>
    <row r="67" spans="1:13" x14ac:dyDescent="0.35">
      <c r="A67" s="3">
        <v>60</v>
      </c>
      <c r="B67" s="63">
        <v>8.6370000000000006E-3</v>
      </c>
      <c r="C67" s="63">
        <v>8.6E-3</v>
      </c>
      <c r="D67" s="64">
        <v>89754.8</v>
      </c>
      <c r="E67" s="64">
        <v>771.9</v>
      </c>
      <c r="F67" s="65">
        <v>21.51</v>
      </c>
      <c r="G67" s="3" t="s">
        <v>12</v>
      </c>
      <c r="H67" s="3">
        <v>60</v>
      </c>
      <c r="I67" s="63">
        <v>5.653E-3</v>
      </c>
      <c r="J67" s="63">
        <v>5.6369999999999996E-3</v>
      </c>
      <c r="K67" s="64">
        <v>93513.8</v>
      </c>
      <c r="L67" s="64">
        <v>527.20000000000005</v>
      </c>
      <c r="M67" s="65">
        <v>24.43</v>
      </c>
    </row>
    <row r="68" spans="1:13" x14ac:dyDescent="0.35">
      <c r="A68" s="3">
        <v>61</v>
      </c>
      <c r="B68" s="63">
        <v>9.5549999999999993E-3</v>
      </c>
      <c r="C68" s="63">
        <v>9.5099999999999994E-3</v>
      </c>
      <c r="D68" s="64">
        <v>88982.8</v>
      </c>
      <c r="E68" s="64">
        <v>846.2</v>
      </c>
      <c r="F68" s="65">
        <v>20.69</v>
      </c>
      <c r="G68" s="3" t="s">
        <v>12</v>
      </c>
      <c r="H68" s="3">
        <v>61</v>
      </c>
      <c r="I68" s="63">
        <v>6.3070000000000001E-3</v>
      </c>
      <c r="J68" s="63">
        <v>6.2880000000000002E-3</v>
      </c>
      <c r="K68" s="64">
        <v>92986.6</v>
      </c>
      <c r="L68" s="64">
        <v>584.70000000000005</v>
      </c>
      <c r="M68" s="65">
        <v>23.56</v>
      </c>
    </row>
    <row r="69" spans="1:13" x14ac:dyDescent="0.35">
      <c r="A69" s="3">
        <v>62</v>
      </c>
      <c r="B69" s="63">
        <v>1.0467000000000001E-2</v>
      </c>
      <c r="C69" s="63">
        <v>1.0411999999999999E-2</v>
      </c>
      <c r="D69" s="64">
        <v>88136.6</v>
      </c>
      <c r="E69" s="64">
        <v>917.7</v>
      </c>
      <c r="F69" s="65">
        <v>19.88</v>
      </c>
      <c r="G69" s="3" t="s">
        <v>12</v>
      </c>
      <c r="H69" s="3">
        <v>62</v>
      </c>
      <c r="I69" s="63">
        <v>6.6360000000000004E-3</v>
      </c>
      <c r="J69" s="63">
        <v>6.6140000000000001E-3</v>
      </c>
      <c r="K69" s="64">
        <v>92402</v>
      </c>
      <c r="L69" s="64">
        <v>611.20000000000005</v>
      </c>
      <c r="M69" s="65">
        <v>22.71</v>
      </c>
    </row>
    <row r="70" spans="1:13" x14ac:dyDescent="0.35">
      <c r="A70" s="3">
        <v>63</v>
      </c>
      <c r="B70" s="63">
        <v>1.1906E-2</v>
      </c>
      <c r="C70" s="63">
        <v>1.1835999999999999E-2</v>
      </c>
      <c r="D70" s="64">
        <v>87218.9</v>
      </c>
      <c r="E70" s="64">
        <v>1032.3</v>
      </c>
      <c r="F70" s="65">
        <v>19.09</v>
      </c>
      <c r="G70" s="3" t="s">
        <v>12</v>
      </c>
      <c r="H70" s="3">
        <v>63</v>
      </c>
      <c r="I70" s="63">
        <v>7.6889999999999997E-3</v>
      </c>
      <c r="J70" s="63">
        <v>7.6600000000000001E-3</v>
      </c>
      <c r="K70" s="64">
        <v>91790.8</v>
      </c>
      <c r="L70" s="64">
        <v>703.1</v>
      </c>
      <c r="M70" s="65">
        <v>21.86</v>
      </c>
    </row>
    <row r="71" spans="1:13" x14ac:dyDescent="0.35">
      <c r="A71" s="3">
        <v>64</v>
      </c>
      <c r="B71" s="63">
        <v>1.2996000000000001E-2</v>
      </c>
      <c r="C71" s="63">
        <v>1.2912E-2</v>
      </c>
      <c r="D71" s="64">
        <v>86186.6</v>
      </c>
      <c r="E71" s="64">
        <v>1112.9000000000001</v>
      </c>
      <c r="F71" s="65">
        <v>18.309999999999999</v>
      </c>
      <c r="G71" s="3" t="s">
        <v>12</v>
      </c>
      <c r="H71" s="3">
        <v>64</v>
      </c>
      <c r="I71" s="63">
        <v>8.3059999999999991E-3</v>
      </c>
      <c r="J71" s="63">
        <v>8.2719999999999998E-3</v>
      </c>
      <c r="K71" s="64">
        <v>91087.7</v>
      </c>
      <c r="L71" s="64">
        <v>753.5</v>
      </c>
      <c r="M71" s="65">
        <v>21.02</v>
      </c>
    </row>
    <row r="72" spans="1:13" x14ac:dyDescent="0.35">
      <c r="A72" s="3">
        <v>65</v>
      </c>
      <c r="B72" s="63">
        <v>1.4218E-2</v>
      </c>
      <c r="C72" s="63">
        <v>1.4116999999999999E-2</v>
      </c>
      <c r="D72" s="64">
        <v>85073.8</v>
      </c>
      <c r="E72" s="64">
        <v>1201</v>
      </c>
      <c r="F72" s="65">
        <v>17.54</v>
      </c>
      <c r="G72" s="3" t="s">
        <v>12</v>
      </c>
      <c r="H72" s="3">
        <v>65</v>
      </c>
      <c r="I72" s="63">
        <v>8.9309999999999997E-3</v>
      </c>
      <c r="J72" s="63">
        <v>8.8909999999999996E-3</v>
      </c>
      <c r="K72" s="64">
        <v>90334.2</v>
      </c>
      <c r="L72" s="64">
        <v>803.2</v>
      </c>
      <c r="M72" s="65">
        <v>20.190000000000001</v>
      </c>
    </row>
    <row r="73" spans="1:13" x14ac:dyDescent="0.35">
      <c r="A73" s="3">
        <v>66</v>
      </c>
      <c r="B73" s="63">
        <v>1.5776999999999999E-2</v>
      </c>
      <c r="C73" s="63">
        <v>1.5654000000000001E-2</v>
      </c>
      <c r="D73" s="64">
        <v>83872.7</v>
      </c>
      <c r="E73" s="64">
        <v>1312.9</v>
      </c>
      <c r="F73" s="65">
        <v>16.79</v>
      </c>
      <c r="G73" s="3" t="s">
        <v>12</v>
      </c>
      <c r="H73" s="3">
        <v>66</v>
      </c>
      <c r="I73" s="63">
        <v>9.8910000000000005E-3</v>
      </c>
      <c r="J73" s="63">
        <v>9.8420000000000001E-3</v>
      </c>
      <c r="K73" s="64">
        <v>89531</v>
      </c>
      <c r="L73" s="64">
        <v>881.2</v>
      </c>
      <c r="M73" s="65">
        <v>19.37</v>
      </c>
    </row>
    <row r="74" spans="1:13" x14ac:dyDescent="0.35">
      <c r="A74" s="3">
        <v>67</v>
      </c>
      <c r="B74" s="63">
        <v>1.7219999999999999E-2</v>
      </c>
      <c r="C74" s="63">
        <v>1.7073000000000001E-2</v>
      </c>
      <c r="D74" s="64">
        <v>82559.8</v>
      </c>
      <c r="E74" s="64">
        <v>1409.5</v>
      </c>
      <c r="F74" s="65">
        <v>16.04</v>
      </c>
      <c r="G74" s="3" t="s">
        <v>12</v>
      </c>
      <c r="H74" s="3">
        <v>67</v>
      </c>
      <c r="I74" s="63">
        <v>1.0961E-2</v>
      </c>
      <c r="J74" s="63">
        <v>1.0900999999999999E-2</v>
      </c>
      <c r="K74" s="64">
        <v>88649.9</v>
      </c>
      <c r="L74" s="64">
        <v>966.4</v>
      </c>
      <c r="M74" s="65">
        <v>18.559999999999999</v>
      </c>
    </row>
    <row r="75" spans="1:13" x14ac:dyDescent="0.35">
      <c r="A75" s="3">
        <v>68</v>
      </c>
      <c r="B75" s="63">
        <v>1.9570000000000001E-2</v>
      </c>
      <c r="C75" s="63">
        <v>1.9380000000000001E-2</v>
      </c>
      <c r="D75" s="64">
        <v>81150.3</v>
      </c>
      <c r="E75" s="64">
        <v>1572.7</v>
      </c>
      <c r="F75" s="65">
        <v>15.31</v>
      </c>
      <c r="G75" s="3" t="s">
        <v>12</v>
      </c>
      <c r="H75" s="3">
        <v>68</v>
      </c>
      <c r="I75" s="63">
        <v>1.2059E-2</v>
      </c>
      <c r="J75" s="63">
        <v>1.1986999999999999E-2</v>
      </c>
      <c r="K75" s="64">
        <v>87683.5</v>
      </c>
      <c r="L75" s="64">
        <v>1051.0999999999999</v>
      </c>
      <c r="M75" s="65">
        <v>17.760000000000002</v>
      </c>
    </row>
    <row r="76" spans="1:13" x14ac:dyDescent="0.35">
      <c r="A76" s="3">
        <v>69</v>
      </c>
      <c r="B76" s="63">
        <v>2.1233999999999999E-2</v>
      </c>
      <c r="C76" s="63">
        <v>2.1010999999999998E-2</v>
      </c>
      <c r="D76" s="64">
        <v>79577.600000000006</v>
      </c>
      <c r="E76" s="64">
        <v>1672</v>
      </c>
      <c r="F76" s="65">
        <v>14.61</v>
      </c>
      <c r="G76" s="3" t="s">
        <v>12</v>
      </c>
      <c r="H76" s="3">
        <v>69</v>
      </c>
      <c r="I76" s="63">
        <v>1.3417999999999999E-2</v>
      </c>
      <c r="J76" s="63">
        <v>1.3329000000000001E-2</v>
      </c>
      <c r="K76" s="64">
        <v>86632.4</v>
      </c>
      <c r="L76" s="64">
        <v>1154.7</v>
      </c>
      <c r="M76" s="65">
        <v>16.97</v>
      </c>
    </row>
    <row r="77" spans="1:13" x14ac:dyDescent="0.35">
      <c r="A77" s="3">
        <v>70</v>
      </c>
      <c r="B77" s="63">
        <v>2.2728999999999999E-2</v>
      </c>
      <c r="C77" s="63">
        <v>2.2473E-2</v>
      </c>
      <c r="D77" s="64">
        <v>77905.600000000006</v>
      </c>
      <c r="E77" s="64">
        <v>1750.8</v>
      </c>
      <c r="F77" s="65">
        <v>13.91</v>
      </c>
      <c r="G77" s="3" t="s">
        <v>12</v>
      </c>
      <c r="H77" s="3">
        <v>70</v>
      </c>
      <c r="I77" s="63">
        <v>1.4973999999999999E-2</v>
      </c>
      <c r="J77" s="63">
        <v>1.4862999999999999E-2</v>
      </c>
      <c r="K77" s="64">
        <v>85477.7</v>
      </c>
      <c r="L77" s="64">
        <v>1270.4000000000001</v>
      </c>
      <c r="M77" s="65">
        <v>16.190000000000001</v>
      </c>
    </row>
    <row r="78" spans="1:13" x14ac:dyDescent="0.35">
      <c r="A78" s="3">
        <v>71</v>
      </c>
      <c r="B78" s="63">
        <v>2.5235E-2</v>
      </c>
      <c r="C78" s="63">
        <v>2.4920999999999999E-2</v>
      </c>
      <c r="D78" s="64">
        <v>76154.8</v>
      </c>
      <c r="E78" s="64">
        <v>1897.9</v>
      </c>
      <c r="F78" s="65">
        <v>13.22</v>
      </c>
      <c r="G78" s="3" t="s">
        <v>12</v>
      </c>
      <c r="H78" s="3">
        <v>71</v>
      </c>
      <c r="I78" s="63">
        <v>1.6166E-2</v>
      </c>
      <c r="J78" s="63">
        <v>1.6036000000000002E-2</v>
      </c>
      <c r="K78" s="64">
        <v>84207.2</v>
      </c>
      <c r="L78" s="64">
        <v>1350.4</v>
      </c>
      <c r="M78" s="65">
        <v>15.43</v>
      </c>
    </row>
    <row r="79" spans="1:13" x14ac:dyDescent="0.35">
      <c r="A79" s="3">
        <v>72</v>
      </c>
      <c r="B79" s="63">
        <v>2.8167999999999999E-2</v>
      </c>
      <c r="C79" s="63">
        <v>2.7777E-2</v>
      </c>
      <c r="D79" s="64">
        <v>74256.899999999994</v>
      </c>
      <c r="E79" s="64">
        <v>2062.6</v>
      </c>
      <c r="F79" s="65">
        <v>12.54</v>
      </c>
      <c r="G79" s="3" t="s">
        <v>12</v>
      </c>
      <c r="H79" s="3">
        <v>72</v>
      </c>
      <c r="I79" s="63">
        <v>1.7998E-2</v>
      </c>
      <c r="J79" s="63">
        <v>1.7838E-2</v>
      </c>
      <c r="K79" s="64">
        <v>82856.899999999994</v>
      </c>
      <c r="L79" s="64">
        <v>1478</v>
      </c>
      <c r="M79" s="65">
        <v>14.67</v>
      </c>
    </row>
    <row r="80" spans="1:13" x14ac:dyDescent="0.35">
      <c r="A80" s="3">
        <v>73</v>
      </c>
      <c r="B80" s="63">
        <v>3.1130000000000001E-2</v>
      </c>
      <c r="C80" s="63">
        <v>3.0651999999999999E-2</v>
      </c>
      <c r="D80" s="64">
        <v>72194.3</v>
      </c>
      <c r="E80" s="64">
        <v>2212.9</v>
      </c>
      <c r="F80" s="65">
        <v>11.89</v>
      </c>
      <c r="G80" s="3" t="s">
        <v>12</v>
      </c>
      <c r="H80" s="3">
        <v>73</v>
      </c>
      <c r="I80" s="63">
        <v>2.0414999999999999E-2</v>
      </c>
      <c r="J80" s="63">
        <v>2.0209000000000001E-2</v>
      </c>
      <c r="K80" s="64">
        <v>81378.899999999994</v>
      </c>
      <c r="L80" s="64">
        <v>1644.6</v>
      </c>
      <c r="M80" s="65">
        <v>13.93</v>
      </c>
    </row>
    <row r="81" spans="1:13" x14ac:dyDescent="0.35">
      <c r="A81" s="3">
        <v>74</v>
      </c>
      <c r="B81" s="63">
        <v>3.4189999999999998E-2</v>
      </c>
      <c r="C81" s="63">
        <v>3.3616E-2</v>
      </c>
      <c r="D81" s="64">
        <v>69981.399999999994</v>
      </c>
      <c r="E81" s="64">
        <v>2352.5</v>
      </c>
      <c r="F81" s="65">
        <v>11.25</v>
      </c>
      <c r="G81" s="3" t="s">
        <v>12</v>
      </c>
      <c r="H81" s="3">
        <v>74</v>
      </c>
      <c r="I81" s="63">
        <v>2.2832999999999999E-2</v>
      </c>
      <c r="J81" s="63">
        <v>2.2575999999999999E-2</v>
      </c>
      <c r="K81" s="64">
        <v>79734.3</v>
      </c>
      <c r="L81" s="64">
        <v>1800.1</v>
      </c>
      <c r="M81" s="65">
        <v>13.2</v>
      </c>
    </row>
    <row r="82" spans="1:13" x14ac:dyDescent="0.35">
      <c r="A82" s="3">
        <v>75</v>
      </c>
      <c r="B82" s="63">
        <v>3.8528E-2</v>
      </c>
      <c r="C82" s="63">
        <v>3.7798999999999999E-2</v>
      </c>
      <c r="D82" s="64">
        <v>67628.899999999994</v>
      </c>
      <c r="E82" s="64">
        <v>2556.3000000000002</v>
      </c>
      <c r="F82" s="65">
        <v>10.62</v>
      </c>
      <c r="G82" s="3" t="s">
        <v>12</v>
      </c>
      <c r="H82" s="3">
        <v>75</v>
      </c>
      <c r="I82" s="63">
        <v>2.5243999999999999E-2</v>
      </c>
      <c r="J82" s="63">
        <v>2.4929E-2</v>
      </c>
      <c r="K82" s="64">
        <v>77934.3</v>
      </c>
      <c r="L82" s="64">
        <v>1942.8</v>
      </c>
      <c r="M82" s="65">
        <v>12.5</v>
      </c>
    </row>
    <row r="83" spans="1:13" x14ac:dyDescent="0.35">
      <c r="A83" s="3">
        <v>76</v>
      </c>
      <c r="B83" s="63">
        <v>4.3242000000000003E-2</v>
      </c>
      <c r="C83" s="63">
        <v>4.2326999999999997E-2</v>
      </c>
      <c r="D83" s="64">
        <v>65072.6</v>
      </c>
      <c r="E83" s="64">
        <v>2754.3</v>
      </c>
      <c r="F83" s="65">
        <v>10.02</v>
      </c>
      <c r="G83" s="3" t="s">
        <v>12</v>
      </c>
      <c r="H83" s="3">
        <v>76</v>
      </c>
      <c r="I83" s="63">
        <v>2.8695999999999999E-2</v>
      </c>
      <c r="J83" s="63">
        <v>2.8289999999999999E-2</v>
      </c>
      <c r="K83" s="64">
        <v>75991.5</v>
      </c>
      <c r="L83" s="64">
        <v>2149.8000000000002</v>
      </c>
      <c r="M83" s="65">
        <v>11.8</v>
      </c>
    </row>
    <row r="84" spans="1:13" x14ac:dyDescent="0.35">
      <c r="A84" s="3">
        <v>77</v>
      </c>
      <c r="B84" s="63">
        <v>4.7676999999999997E-2</v>
      </c>
      <c r="C84" s="63">
        <v>4.6566999999999997E-2</v>
      </c>
      <c r="D84" s="64">
        <v>62318.2</v>
      </c>
      <c r="E84" s="64">
        <v>2902</v>
      </c>
      <c r="F84" s="65">
        <v>9.44</v>
      </c>
      <c r="G84" s="3" t="s">
        <v>12</v>
      </c>
      <c r="H84" s="3">
        <v>77</v>
      </c>
      <c r="I84" s="63">
        <v>3.1968999999999997E-2</v>
      </c>
      <c r="J84" s="63">
        <v>3.1466000000000001E-2</v>
      </c>
      <c r="K84" s="64">
        <v>73841.7</v>
      </c>
      <c r="L84" s="64">
        <v>2323.5</v>
      </c>
      <c r="M84" s="65">
        <v>11.13</v>
      </c>
    </row>
    <row r="85" spans="1:13" x14ac:dyDescent="0.35">
      <c r="A85" s="3">
        <v>78</v>
      </c>
      <c r="B85" s="63">
        <v>5.2836000000000001E-2</v>
      </c>
      <c r="C85" s="63">
        <v>5.1476000000000001E-2</v>
      </c>
      <c r="D85" s="64">
        <v>59416.2</v>
      </c>
      <c r="E85" s="64">
        <v>3058.5</v>
      </c>
      <c r="F85" s="65">
        <v>8.8800000000000008</v>
      </c>
      <c r="G85" s="3" t="s">
        <v>12</v>
      </c>
      <c r="H85" s="3">
        <v>78</v>
      </c>
      <c r="I85" s="63">
        <v>3.6164000000000002E-2</v>
      </c>
      <c r="J85" s="63">
        <v>3.5521999999999998E-2</v>
      </c>
      <c r="K85" s="64">
        <v>71518.100000000006</v>
      </c>
      <c r="L85" s="64">
        <v>2540.5</v>
      </c>
      <c r="M85" s="65">
        <v>10.48</v>
      </c>
    </row>
    <row r="86" spans="1:13" x14ac:dyDescent="0.35">
      <c r="A86" s="3">
        <v>79</v>
      </c>
      <c r="B86" s="63">
        <v>5.9919E-2</v>
      </c>
      <c r="C86" s="63">
        <v>5.8175999999999999E-2</v>
      </c>
      <c r="D86" s="64">
        <v>56357.7</v>
      </c>
      <c r="E86" s="64">
        <v>3278.7</v>
      </c>
      <c r="F86" s="65">
        <v>8.33</v>
      </c>
      <c r="G86" s="3" t="s">
        <v>12</v>
      </c>
      <c r="H86" s="3">
        <v>79</v>
      </c>
      <c r="I86" s="63">
        <v>4.1505E-2</v>
      </c>
      <c r="J86" s="63">
        <v>4.0661999999999997E-2</v>
      </c>
      <c r="K86" s="64">
        <v>68977.7</v>
      </c>
      <c r="L86" s="64">
        <v>2804.7</v>
      </c>
      <c r="M86" s="65">
        <v>9.85</v>
      </c>
    </row>
    <row r="87" spans="1:13" x14ac:dyDescent="0.35">
      <c r="A87" s="3">
        <v>80</v>
      </c>
      <c r="B87" s="63">
        <v>6.7100000000000007E-2</v>
      </c>
      <c r="C87" s="63">
        <v>6.4921999999999994E-2</v>
      </c>
      <c r="D87" s="64">
        <v>53079.1</v>
      </c>
      <c r="E87" s="64">
        <v>3446</v>
      </c>
      <c r="F87" s="65">
        <v>7.81</v>
      </c>
      <c r="G87" s="3" t="s">
        <v>12</v>
      </c>
      <c r="H87" s="3">
        <v>80</v>
      </c>
      <c r="I87" s="63">
        <v>4.7282999999999999E-2</v>
      </c>
      <c r="J87" s="63">
        <v>4.6191000000000003E-2</v>
      </c>
      <c r="K87" s="64">
        <v>66172.899999999994</v>
      </c>
      <c r="L87" s="64">
        <v>3056.6</v>
      </c>
      <c r="M87" s="65">
        <v>9.24</v>
      </c>
    </row>
    <row r="88" spans="1:13" x14ac:dyDescent="0.35">
      <c r="A88" s="3">
        <v>81</v>
      </c>
      <c r="B88" s="63">
        <v>7.5455999999999995E-2</v>
      </c>
      <c r="C88" s="63">
        <v>7.2711999999999999E-2</v>
      </c>
      <c r="D88" s="64">
        <v>49633.1</v>
      </c>
      <c r="E88" s="64">
        <v>3608.9</v>
      </c>
      <c r="F88" s="65">
        <v>7.32</v>
      </c>
      <c r="G88" s="3" t="s">
        <v>12</v>
      </c>
      <c r="H88" s="3">
        <v>81</v>
      </c>
      <c r="I88" s="63">
        <v>5.2874999999999998E-2</v>
      </c>
      <c r="J88" s="63">
        <v>5.1513000000000003E-2</v>
      </c>
      <c r="K88" s="64">
        <v>63116.3</v>
      </c>
      <c r="L88" s="64">
        <v>3251.3</v>
      </c>
      <c r="M88" s="65">
        <v>8.67</v>
      </c>
    </row>
    <row r="89" spans="1:13" x14ac:dyDescent="0.35">
      <c r="A89" s="3">
        <v>82</v>
      </c>
      <c r="B89" s="63">
        <v>8.3990999999999996E-2</v>
      </c>
      <c r="C89" s="63">
        <v>8.0605999999999997E-2</v>
      </c>
      <c r="D89" s="64">
        <v>46024.1</v>
      </c>
      <c r="E89" s="64">
        <v>3709.8</v>
      </c>
      <c r="F89" s="65">
        <v>6.86</v>
      </c>
      <c r="G89" s="3" t="s">
        <v>12</v>
      </c>
      <c r="H89" s="3">
        <v>82</v>
      </c>
      <c r="I89" s="63">
        <v>5.9255000000000002E-2</v>
      </c>
      <c r="J89" s="63">
        <v>5.7549999999999997E-2</v>
      </c>
      <c r="K89" s="64">
        <v>59865</v>
      </c>
      <c r="L89" s="64">
        <v>3445.2</v>
      </c>
      <c r="M89" s="65">
        <v>8.11</v>
      </c>
    </row>
    <row r="90" spans="1:13" x14ac:dyDescent="0.35">
      <c r="A90" s="3">
        <v>83</v>
      </c>
      <c r="B90" s="63">
        <v>9.2897999999999994E-2</v>
      </c>
      <c r="C90" s="63">
        <v>8.8775000000000007E-2</v>
      </c>
      <c r="D90" s="64">
        <v>42314.3</v>
      </c>
      <c r="E90" s="64">
        <v>3756.4</v>
      </c>
      <c r="F90" s="65">
        <v>6.41</v>
      </c>
      <c r="G90" s="3" t="s">
        <v>12</v>
      </c>
      <c r="H90" s="3">
        <v>83</v>
      </c>
      <c r="I90" s="63">
        <v>6.7308999999999994E-2</v>
      </c>
      <c r="J90" s="63">
        <v>6.5116999999999994E-2</v>
      </c>
      <c r="K90" s="64">
        <v>56419.8</v>
      </c>
      <c r="L90" s="64">
        <v>3673.9</v>
      </c>
      <c r="M90" s="65">
        <v>7.57</v>
      </c>
    </row>
    <row r="91" spans="1:13" x14ac:dyDescent="0.35">
      <c r="A91" s="3">
        <v>84</v>
      </c>
      <c r="B91" s="63">
        <v>0.10469100000000001</v>
      </c>
      <c r="C91" s="63">
        <v>9.9484000000000003E-2</v>
      </c>
      <c r="D91" s="64">
        <v>38557.9</v>
      </c>
      <c r="E91" s="64">
        <v>3835.9</v>
      </c>
      <c r="F91" s="65">
        <v>5.99</v>
      </c>
      <c r="G91" s="3" t="s">
        <v>12</v>
      </c>
      <c r="H91" s="3">
        <v>84</v>
      </c>
      <c r="I91" s="63">
        <v>7.5706999999999997E-2</v>
      </c>
      <c r="J91" s="63">
        <v>7.2945999999999997E-2</v>
      </c>
      <c r="K91" s="64">
        <v>52745.9</v>
      </c>
      <c r="L91" s="64">
        <v>3847.6</v>
      </c>
      <c r="M91" s="65">
        <v>7.07</v>
      </c>
    </row>
    <row r="92" spans="1:13" x14ac:dyDescent="0.35">
      <c r="A92" s="3">
        <v>85</v>
      </c>
      <c r="B92" s="63">
        <v>0.116093</v>
      </c>
      <c r="C92" s="63">
        <v>0.109724</v>
      </c>
      <c r="D92" s="64">
        <v>34722</v>
      </c>
      <c r="E92" s="64">
        <v>3809.8</v>
      </c>
      <c r="F92" s="65">
        <v>5.6</v>
      </c>
      <c r="G92" s="3" t="s">
        <v>12</v>
      </c>
      <c r="H92" s="3">
        <v>85</v>
      </c>
      <c r="I92" s="63">
        <v>8.5192000000000004E-2</v>
      </c>
      <c r="J92" s="63">
        <v>8.1712000000000007E-2</v>
      </c>
      <c r="K92" s="64">
        <v>48898.3</v>
      </c>
      <c r="L92" s="64">
        <v>3995.6</v>
      </c>
      <c r="M92" s="65">
        <v>6.58</v>
      </c>
    </row>
    <row r="93" spans="1:13" x14ac:dyDescent="0.35">
      <c r="A93" s="3">
        <v>86</v>
      </c>
      <c r="B93" s="63">
        <v>0.130938</v>
      </c>
      <c r="C93" s="63">
        <v>0.122892</v>
      </c>
      <c r="D93" s="64">
        <v>30912.2</v>
      </c>
      <c r="E93" s="64">
        <v>3798.9</v>
      </c>
      <c r="F93" s="65">
        <v>5.22</v>
      </c>
      <c r="G93" s="3" t="s">
        <v>12</v>
      </c>
      <c r="H93" s="3">
        <v>86</v>
      </c>
      <c r="I93" s="63">
        <v>9.5802999999999999E-2</v>
      </c>
      <c r="J93" s="63">
        <v>9.1424000000000005E-2</v>
      </c>
      <c r="K93" s="64">
        <v>44902.7</v>
      </c>
      <c r="L93" s="64">
        <v>4105.2</v>
      </c>
      <c r="M93" s="65">
        <v>6.13</v>
      </c>
    </row>
    <row r="94" spans="1:13" x14ac:dyDescent="0.35">
      <c r="A94" s="3">
        <v>87</v>
      </c>
      <c r="B94" s="63">
        <v>0.1454</v>
      </c>
      <c r="C94" s="63">
        <v>0.135546</v>
      </c>
      <c r="D94" s="64">
        <v>27113.3</v>
      </c>
      <c r="E94" s="64">
        <v>3675.1</v>
      </c>
      <c r="F94" s="65">
        <v>4.8899999999999997</v>
      </c>
      <c r="G94" s="3" t="s">
        <v>12</v>
      </c>
      <c r="H94" s="3">
        <v>87</v>
      </c>
      <c r="I94" s="63">
        <v>0.10821799999999999</v>
      </c>
      <c r="J94" s="63">
        <v>0.102663</v>
      </c>
      <c r="K94" s="64">
        <v>40797.599999999999</v>
      </c>
      <c r="L94" s="64">
        <v>4188.3999999999996</v>
      </c>
      <c r="M94" s="65">
        <v>5.69</v>
      </c>
    </row>
    <row r="95" spans="1:13" x14ac:dyDescent="0.35">
      <c r="A95" s="3">
        <v>88</v>
      </c>
      <c r="B95" s="63">
        <v>0.15561</v>
      </c>
      <c r="C95" s="63">
        <v>0.14437700000000001</v>
      </c>
      <c r="D95" s="64">
        <v>23438.2</v>
      </c>
      <c r="E95" s="64">
        <v>3383.9</v>
      </c>
      <c r="F95" s="65">
        <v>4.57</v>
      </c>
      <c r="G95" s="3" t="s">
        <v>12</v>
      </c>
      <c r="H95" s="3">
        <v>88</v>
      </c>
      <c r="I95" s="63">
        <v>0.118699</v>
      </c>
      <c r="J95" s="63">
        <v>0.112049</v>
      </c>
      <c r="K95" s="64">
        <v>36609.199999999997</v>
      </c>
      <c r="L95" s="64">
        <v>4102</v>
      </c>
      <c r="M95" s="65">
        <v>5.28</v>
      </c>
    </row>
    <row r="96" spans="1:13" x14ac:dyDescent="0.35">
      <c r="A96" s="3">
        <v>89</v>
      </c>
      <c r="B96" s="63">
        <v>0.17016800000000001</v>
      </c>
      <c r="C96" s="63">
        <v>0.15682499999999999</v>
      </c>
      <c r="D96" s="64">
        <v>20054.3</v>
      </c>
      <c r="E96" s="64">
        <v>3145</v>
      </c>
      <c r="F96" s="65">
        <v>4.26</v>
      </c>
      <c r="G96" s="3" t="s">
        <v>12</v>
      </c>
      <c r="H96" s="3">
        <v>89</v>
      </c>
      <c r="I96" s="63">
        <v>0.132519</v>
      </c>
      <c r="J96" s="63">
        <v>0.12428400000000001</v>
      </c>
      <c r="K96" s="64">
        <v>32507.1</v>
      </c>
      <c r="L96" s="64">
        <v>4040.1</v>
      </c>
      <c r="M96" s="65">
        <v>4.8899999999999997</v>
      </c>
    </row>
    <row r="97" spans="1:13" x14ac:dyDescent="0.35">
      <c r="A97" s="3">
        <v>90</v>
      </c>
      <c r="B97" s="63">
        <v>0.190026</v>
      </c>
      <c r="C97" s="63">
        <v>0.173537</v>
      </c>
      <c r="D97" s="64">
        <v>16909.3</v>
      </c>
      <c r="E97" s="64">
        <v>2934.4</v>
      </c>
      <c r="F97" s="65">
        <v>3.96</v>
      </c>
      <c r="G97" s="3" t="s">
        <v>12</v>
      </c>
      <c r="H97" s="3">
        <v>90</v>
      </c>
      <c r="I97" s="63">
        <v>0.15263399999999999</v>
      </c>
      <c r="J97" s="63">
        <v>0.14181199999999999</v>
      </c>
      <c r="K97" s="64">
        <v>28467</v>
      </c>
      <c r="L97" s="64">
        <v>4037</v>
      </c>
      <c r="M97" s="65">
        <v>4.51</v>
      </c>
    </row>
    <row r="98" spans="1:13" x14ac:dyDescent="0.35">
      <c r="A98" s="3">
        <v>91</v>
      </c>
      <c r="B98" s="63">
        <v>0.20741100000000001</v>
      </c>
      <c r="C98" s="63">
        <v>0.18792200000000001</v>
      </c>
      <c r="D98" s="64">
        <v>13974.9</v>
      </c>
      <c r="E98" s="64">
        <v>2626.2</v>
      </c>
      <c r="F98" s="65">
        <v>3.69</v>
      </c>
      <c r="G98" s="3" t="s">
        <v>12</v>
      </c>
      <c r="H98" s="3">
        <v>91</v>
      </c>
      <c r="I98" s="63">
        <v>0.17060600000000001</v>
      </c>
      <c r="J98" s="63">
        <v>0.157197</v>
      </c>
      <c r="K98" s="64">
        <v>24430.1</v>
      </c>
      <c r="L98" s="64">
        <v>3840.3</v>
      </c>
      <c r="M98" s="65">
        <v>4.17</v>
      </c>
    </row>
    <row r="99" spans="1:13" x14ac:dyDescent="0.35">
      <c r="A99" s="3">
        <v>92</v>
      </c>
      <c r="B99" s="63">
        <v>0.22907</v>
      </c>
      <c r="C99" s="63">
        <v>0.20552999999999999</v>
      </c>
      <c r="D99" s="64">
        <v>11348.7</v>
      </c>
      <c r="E99" s="64">
        <v>2332.5</v>
      </c>
      <c r="F99" s="65">
        <v>3.43</v>
      </c>
      <c r="G99" s="3" t="s">
        <v>12</v>
      </c>
      <c r="H99" s="3">
        <v>92</v>
      </c>
      <c r="I99" s="63">
        <v>0.19328899999999999</v>
      </c>
      <c r="J99" s="63">
        <v>0.176255</v>
      </c>
      <c r="K99" s="64">
        <v>20589.7</v>
      </c>
      <c r="L99" s="64">
        <v>3629</v>
      </c>
      <c r="M99" s="65">
        <v>3.86</v>
      </c>
    </row>
    <row r="100" spans="1:13" x14ac:dyDescent="0.35">
      <c r="A100" s="3">
        <v>93</v>
      </c>
      <c r="B100" s="63">
        <v>0.25121900000000003</v>
      </c>
      <c r="C100" s="63">
        <v>0.22318499999999999</v>
      </c>
      <c r="D100" s="64">
        <v>9016.2000000000007</v>
      </c>
      <c r="E100" s="64">
        <v>2012.3</v>
      </c>
      <c r="F100" s="65">
        <v>3.18</v>
      </c>
      <c r="G100" s="3" t="s">
        <v>12</v>
      </c>
      <c r="H100" s="3">
        <v>93</v>
      </c>
      <c r="I100" s="63">
        <v>0.213203</v>
      </c>
      <c r="J100" s="63">
        <v>0.192665</v>
      </c>
      <c r="K100" s="64">
        <v>16960.7</v>
      </c>
      <c r="L100" s="64">
        <v>3267.7</v>
      </c>
      <c r="M100" s="65">
        <v>3.58</v>
      </c>
    </row>
    <row r="101" spans="1:13" x14ac:dyDescent="0.35">
      <c r="A101" s="3">
        <v>94</v>
      </c>
      <c r="B101" s="63">
        <v>0.26941900000000002</v>
      </c>
      <c r="C101" s="63">
        <v>0.23743400000000001</v>
      </c>
      <c r="D101" s="64">
        <v>7003.9</v>
      </c>
      <c r="E101" s="64">
        <v>1663</v>
      </c>
      <c r="F101" s="65">
        <v>2.95</v>
      </c>
      <c r="G101" s="3" t="s">
        <v>12</v>
      </c>
      <c r="H101" s="3">
        <v>94</v>
      </c>
      <c r="I101" s="63">
        <v>0.237732</v>
      </c>
      <c r="J101" s="63">
        <v>0.212475</v>
      </c>
      <c r="K101" s="64">
        <v>13693</v>
      </c>
      <c r="L101" s="64">
        <v>2909.4</v>
      </c>
      <c r="M101" s="65">
        <v>3.31</v>
      </c>
    </row>
    <row r="102" spans="1:13" x14ac:dyDescent="0.35">
      <c r="A102" s="3">
        <v>95</v>
      </c>
      <c r="B102" s="63">
        <v>0.31224400000000002</v>
      </c>
      <c r="C102" s="63">
        <v>0.27007900000000001</v>
      </c>
      <c r="D102" s="64">
        <v>5340.9</v>
      </c>
      <c r="E102" s="64">
        <v>1442.5</v>
      </c>
      <c r="F102" s="65">
        <v>2.72</v>
      </c>
      <c r="G102" s="3" t="s">
        <v>12</v>
      </c>
      <c r="H102" s="3">
        <v>95</v>
      </c>
      <c r="I102" s="63">
        <v>0.26479399999999997</v>
      </c>
      <c r="J102" s="63">
        <v>0.23383499999999999</v>
      </c>
      <c r="K102" s="64">
        <v>10783.6</v>
      </c>
      <c r="L102" s="64">
        <v>2521.6</v>
      </c>
      <c r="M102" s="65">
        <v>3.07</v>
      </c>
    </row>
    <row r="103" spans="1:13" x14ac:dyDescent="0.35">
      <c r="A103" s="3">
        <v>96</v>
      </c>
      <c r="B103" s="63">
        <v>0.33574999999999999</v>
      </c>
      <c r="C103" s="63">
        <v>0.28748800000000002</v>
      </c>
      <c r="D103" s="64">
        <v>3898.5</v>
      </c>
      <c r="E103" s="64">
        <v>1120.8</v>
      </c>
      <c r="F103" s="65">
        <v>2.54</v>
      </c>
      <c r="G103" s="3" t="s">
        <v>12</v>
      </c>
      <c r="H103" s="3">
        <v>96</v>
      </c>
      <c r="I103" s="63">
        <v>0.29198800000000003</v>
      </c>
      <c r="J103" s="63">
        <v>0.25479000000000002</v>
      </c>
      <c r="K103" s="64">
        <v>8262</v>
      </c>
      <c r="L103" s="64">
        <v>2105.1</v>
      </c>
      <c r="M103" s="65">
        <v>2.86</v>
      </c>
    </row>
    <row r="104" spans="1:13" x14ac:dyDescent="0.35">
      <c r="A104" s="3">
        <v>97</v>
      </c>
      <c r="B104" s="63">
        <v>0.37653399999999998</v>
      </c>
      <c r="C104" s="63">
        <v>0.31687599999999999</v>
      </c>
      <c r="D104" s="64">
        <v>2777.7</v>
      </c>
      <c r="E104" s="64">
        <v>880.2</v>
      </c>
      <c r="F104" s="65">
        <v>2.36</v>
      </c>
      <c r="G104" s="3" t="s">
        <v>12</v>
      </c>
      <c r="H104" s="3">
        <v>97</v>
      </c>
      <c r="I104" s="63">
        <v>0.31284099999999998</v>
      </c>
      <c r="J104" s="63">
        <v>0.27052599999999999</v>
      </c>
      <c r="K104" s="64">
        <v>6156.9</v>
      </c>
      <c r="L104" s="64">
        <v>1665.6</v>
      </c>
      <c r="M104" s="65">
        <v>2.66</v>
      </c>
    </row>
    <row r="105" spans="1:13" x14ac:dyDescent="0.35">
      <c r="A105" s="3">
        <v>98</v>
      </c>
      <c r="B105" s="63">
        <v>0.39774199999999998</v>
      </c>
      <c r="C105" s="63">
        <v>0.331764</v>
      </c>
      <c r="D105" s="64">
        <v>1897.5</v>
      </c>
      <c r="E105" s="64">
        <v>629.5</v>
      </c>
      <c r="F105" s="65">
        <v>2.23</v>
      </c>
      <c r="G105" s="3" t="s">
        <v>12</v>
      </c>
      <c r="H105" s="3">
        <v>98</v>
      </c>
      <c r="I105" s="63">
        <v>0.35446899999999998</v>
      </c>
      <c r="J105" s="63">
        <v>0.30110300000000001</v>
      </c>
      <c r="K105" s="64">
        <v>4491.3</v>
      </c>
      <c r="L105" s="64">
        <v>1352.3</v>
      </c>
      <c r="M105" s="65">
        <v>2.4700000000000002</v>
      </c>
    </row>
    <row r="106" spans="1:13" x14ac:dyDescent="0.35">
      <c r="A106" s="3">
        <v>99</v>
      </c>
      <c r="B106" s="63">
        <v>0.42950500000000003</v>
      </c>
      <c r="C106" s="63">
        <v>0.353574</v>
      </c>
      <c r="D106" s="64">
        <v>1268</v>
      </c>
      <c r="E106" s="64">
        <v>448.3</v>
      </c>
      <c r="F106" s="65">
        <v>2.09</v>
      </c>
      <c r="G106" s="3" t="s">
        <v>12</v>
      </c>
      <c r="H106" s="3">
        <v>99</v>
      </c>
      <c r="I106" s="63">
        <v>0.37589800000000001</v>
      </c>
      <c r="J106" s="63">
        <v>0.31642599999999999</v>
      </c>
      <c r="K106" s="64">
        <v>3139</v>
      </c>
      <c r="L106" s="64">
        <v>993.3</v>
      </c>
      <c r="M106" s="65">
        <v>2.31</v>
      </c>
    </row>
    <row r="107" spans="1:13" x14ac:dyDescent="0.35">
      <c r="A107" s="3">
        <v>100</v>
      </c>
      <c r="B107" s="3">
        <v>0.472667</v>
      </c>
      <c r="C107" s="3">
        <v>0.38231399999999999</v>
      </c>
      <c r="D107" s="3">
        <v>819.7</v>
      </c>
      <c r="E107" s="3">
        <v>313.39999999999998</v>
      </c>
      <c r="F107" s="3">
        <v>1.95</v>
      </c>
      <c r="G107" s="3" t="s">
        <v>12</v>
      </c>
      <c r="H107" s="3">
        <v>100</v>
      </c>
      <c r="I107" s="3">
        <v>0.41187699999999999</v>
      </c>
      <c r="J107" s="3">
        <v>0.34154099999999998</v>
      </c>
      <c r="K107" s="3">
        <v>2145.6999999999998</v>
      </c>
      <c r="L107" s="3">
        <v>732.8</v>
      </c>
      <c r="M107" s="3">
        <v>2.15</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38</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5.3540000000000003E-3</v>
      </c>
      <c r="C7" s="63">
        <v>5.3400000000000001E-3</v>
      </c>
      <c r="D7" s="64">
        <v>100000</v>
      </c>
      <c r="E7" s="64">
        <v>534</v>
      </c>
      <c r="F7" s="65">
        <v>77.41</v>
      </c>
      <c r="G7" s="3" t="s">
        <v>12</v>
      </c>
      <c r="H7" s="3">
        <v>0</v>
      </c>
      <c r="I7" s="63">
        <v>4.3660000000000001E-3</v>
      </c>
      <c r="J7" s="63">
        <v>4.3569999999999998E-3</v>
      </c>
      <c r="K7" s="64">
        <v>100000</v>
      </c>
      <c r="L7" s="64">
        <v>435.7</v>
      </c>
      <c r="M7" s="65">
        <v>81.62</v>
      </c>
    </row>
    <row r="8" spans="1:13" x14ac:dyDescent="0.35">
      <c r="A8" s="3">
        <v>1</v>
      </c>
      <c r="B8" s="63">
        <v>3.88E-4</v>
      </c>
      <c r="C8" s="63">
        <v>3.8699999999999997E-4</v>
      </c>
      <c r="D8" s="64">
        <v>99466</v>
      </c>
      <c r="E8" s="64">
        <v>38.5</v>
      </c>
      <c r="F8" s="65">
        <v>76.83</v>
      </c>
      <c r="G8" s="3" t="s">
        <v>12</v>
      </c>
      <c r="H8" s="3">
        <v>1</v>
      </c>
      <c r="I8" s="63">
        <v>3.5E-4</v>
      </c>
      <c r="J8" s="63">
        <v>3.5E-4</v>
      </c>
      <c r="K8" s="64">
        <v>99564.3</v>
      </c>
      <c r="L8" s="64">
        <v>34.799999999999997</v>
      </c>
      <c r="M8" s="65">
        <v>80.98</v>
      </c>
    </row>
    <row r="9" spans="1:13" x14ac:dyDescent="0.35">
      <c r="A9" s="3">
        <v>2</v>
      </c>
      <c r="B9" s="63">
        <v>2.2900000000000001E-4</v>
      </c>
      <c r="C9" s="63">
        <v>2.2900000000000001E-4</v>
      </c>
      <c r="D9" s="64">
        <v>99427.4</v>
      </c>
      <c r="E9" s="64">
        <v>22.8</v>
      </c>
      <c r="F9" s="65">
        <v>75.849999999999994</v>
      </c>
      <c r="G9" s="3" t="s">
        <v>12</v>
      </c>
      <c r="H9" s="3">
        <v>2</v>
      </c>
      <c r="I9" s="63">
        <v>1.9699999999999999E-4</v>
      </c>
      <c r="J9" s="63">
        <v>1.9699999999999999E-4</v>
      </c>
      <c r="K9" s="64">
        <v>99529.5</v>
      </c>
      <c r="L9" s="64">
        <v>19.600000000000001</v>
      </c>
      <c r="M9" s="65">
        <v>80</v>
      </c>
    </row>
    <row r="10" spans="1:13" x14ac:dyDescent="0.35">
      <c r="A10" s="3">
        <v>3</v>
      </c>
      <c r="B10" s="63">
        <v>1.6899999999999999E-4</v>
      </c>
      <c r="C10" s="63">
        <v>1.6899999999999999E-4</v>
      </c>
      <c r="D10" s="64">
        <v>99404.6</v>
      </c>
      <c r="E10" s="64">
        <v>16.8</v>
      </c>
      <c r="F10" s="65">
        <v>74.87</v>
      </c>
      <c r="G10" s="3" t="s">
        <v>12</v>
      </c>
      <c r="H10" s="3">
        <v>3</v>
      </c>
      <c r="I10" s="63">
        <v>1.5899999999999999E-4</v>
      </c>
      <c r="J10" s="63">
        <v>1.5899999999999999E-4</v>
      </c>
      <c r="K10" s="64">
        <v>99509.9</v>
      </c>
      <c r="L10" s="64">
        <v>15.8</v>
      </c>
      <c r="M10" s="65">
        <v>79.02</v>
      </c>
    </row>
    <row r="11" spans="1:13" x14ac:dyDescent="0.35">
      <c r="A11" s="3">
        <v>4</v>
      </c>
      <c r="B11" s="63">
        <v>1.3200000000000001E-4</v>
      </c>
      <c r="C11" s="63">
        <v>1.3200000000000001E-4</v>
      </c>
      <c r="D11" s="64">
        <v>99387.8</v>
      </c>
      <c r="E11" s="64">
        <v>13.2</v>
      </c>
      <c r="F11" s="65">
        <v>73.88</v>
      </c>
      <c r="G11" s="3" t="s">
        <v>12</v>
      </c>
      <c r="H11" s="3">
        <v>4</v>
      </c>
      <c r="I11" s="63">
        <v>1.2E-4</v>
      </c>
      <c r="J11" s="63">
        <v>1.2E-4</v>
      </c>
      <c r="K11" s="64">
        <v>99494.1</v>
      </c>
      <c r="L11" s="64">
        <v>11.9</v>
      </c>
      <c r="M11" s="65">
        <v>78.03</v>
      </c>
    </row>
    <row r="12" spans="1:13" x14ac:dyDescent="0.35">
      <c r="A12" s="3">
        <v>5</v>
      </c>
      <c r="B12" s="63">
        <v>1.2799999999999999E-4</v>
      </c>
      <c r="C12" s="63">
        <v>1.2799999999999999E-4</v>
      </c>
      <c r="D12" s="64">
        <v>99374.6</v>
      </c>
      <c r="E12" s="64">
        <v>12.8</v>
      </c>
      <c r="F12" s="65">
        <v>72.89</v>
      </c>
      <c r="G12" s="3" t="s">
        <v>12</v>
      </c>
      <c r="H12" s="3">
        <v>5</v>
      </c>
      <c r="I12" s="63">
        <v>9.7E-5</v>
      </c>
      <c r="J12" s="63">
        <v>9.7E-5</v>
      </c>
      <c r="K12" s="64">
        <v>99482.2</v>
      </c>
      <c r="L12" s="64">
        <v>9.6999999999999993</v>
      </c>
      <c r="M12" s="65">
        <v>77.040000000000006</v>
      </c>
    </row>
    <row r="13" spans="1:13" x14ac:dyDescent="0.35">
      <c r="A13" s="3">
        <v>6</v>
      </c>
      <c r="B13" s="63">
        <v>1.1E-4</v>
      </c>
      <c r="C13" s="63">
        <v>1.1E-4</v>
      </c>
      <c r="D13" s="64">
        <v>99361.9</v>
      </c>
      <c r="E13" s="64">
        <v>10.9</v>
      </c>
      <c r="F13" s="65">
        <v>71.900000000000006</v>
      </c>
      <c r="G13" s="3" t="s">
        <v>12</v>
      </c>
      <c r="H13" s="3">
        <v>6</v>
      </c>
      <c r="I13" s="63">
        <v>9.7E-5</v>
      </c>
      <c r="J13" s="63">
        <v>9.7E-5</v>
      </c>
      <c r="K13" s="64">
        <v>99472.5</v>
      </c>
      <c r="L13" s="64">
        <v>9.6999999999999993</v>
      </c>
      <c r="M13" s="65">
        <v>76.05</v>
      </c>
    </row>
    <row r="14" spans="1:13" x14ac:dyDescent="0.35">
      <c r="A14" s="3">
        <v>7</v>
      </c>
      <c r="B14" s="63">
        <v>1E-4</v>
      </c>
      <c r="C14" s="63">
        <v>1E-4</v>
      </c>
      <c r="D14" s="64">
        <v>99351</v>
      </c>
      <c r="E14" s="64">
        <v>10</v>
      </c>
      <c r="F14" s="65">
        <v>70.91</v>
      </c>
      <c r="G14" s="3" t="s">
        <v>12</v>
      </c>
      <c r="H14" s="3">
        <v>7</v>
      </c>
      <c r="I14" s="63">
        <v>7.6000000000000004E-5</v>
      </c>
      <c r="J14" s="63">
        <v>7.6000000000000004E-5</v>
      </c>
      <c r="K14" s="64">
        <v>99462.9</v>
      </c>
      <c r="L14" s="64">
        <v>7.5</v>
      </c>
      <c r="M14" s="65">
        <v>75.06</v>
      </c>
    </row>
    <row r="15" spans="1:13" x14ac:dyDescent="0.35">
      <c r="A15" s="3">
        <v>8</v>
      </c>
      <c r="B15" s="63">
        <v>1.2300000000000001E-4</v>
      </c>
      <c r="C15" s="63">
        <v>1.2300000000000001E-4</v>
      </c>
      <c r="D15" s="64">
        <v>99341</v>
      </c>
      <c r="E15" s="64">
        <v>12.2</v>
      </c>
      <c r="F15" s="65">
        <v>69.92</v>
      </c>
      <c r="G15" s="3" t="s">
        <v>12</v>
      </c>
      <c r="H15" s="3">
        <v>8</v>
      </c>
      <c r="I15" s="63">
        <v>8.5000000000000006E-5</v>
      </c>
      <c r="J15" s="63">
        <v>8.5000000000000006E-5</v>
      </c>
      <c r="K15" s="64">
        <v>99455.3</v>
      </c>
      <c r="L15" s="64">
        <v>8.4</v>
      </c>
      <c r="M15" s="65">
        <v>74.06</v>
      </c>
    </row>
    <row r="16" spans="1:13" x14ac:dyDescent="0.35">
      <c r="A16" s="3">
        <v>9</v>
      </c>
      <c r="B16" s="63">
        <v>1.1400000000000001E-4</v>
      </c>
      <c r="C16" s="63">
        <v>1.1400000000000001E-4</v>
      </c>
      <c r="D16" s="64">
        <v>99328.8</v>
      </c>
      <c r="E16" s="64">
        <v>11.3</v>
      </c>
      <c r="F16" s="65">
        <v>68.930000000000007</v>
      </c>
      <c r="G16" s="3" t="s">
        <v>12</v>
      </c>
      <c r="H16" s="3">
        <v>9</v>
      </c>
      <c r="I16" s="63">
        <v>7.4999999999999993E-5</v>
      </c>
      <c r="J16" s="63">
        <v>7.4999999999999993E-5</v>
      </c>
      <c r="K16" s="64">
        <v>99446.9</v>
      </c>
      <c r="L16" s="64">
        <v>7.5</v>
      </c>
      <c r="M16" s="65">
        <v>73.069999999999993</v>
      </c>
    </row>
    <row r="17" spans="1:13" x14ac:dyDescent="0.35">
      <c r="A17" s="3">
        <v>10</v>
      </c>
      <c r="B17" s="63">
        <v>1.01E-4</v>
      </c>
      <c r="C17" s="63">
        <v>1.01E-4</v>
      </c>
      <c r="D17" s="64">
        <v>99317.5</v>
      </c>
      <c r="E17" s="64">
        <v>10.1</v>
      </c>
      <c r="F17" s="65">
        <v>67.94</v>
      </c>
      <c r="G17" s="3" t="s">
        <v>12</v>
      </c>
      <c r="H17" s="3">
        <v>10</v>
      </c>
      <c r="I17" s="63">
        <v>9.2E-5</v>
      </c>
      <c r="J17" s="63">
        <v>9.2E-5</v>
      </c>
      <c r="K17" s="64">
        <v>99439.4</v>
      </c>
      <c r="L17" s="64">
        <v>9.1999999999999993</v>
      </c>
      <c r="M17" s="65">
        <v>72.069999999999993</v>
      </c>
    </row>
    <row r="18" spans="1:13" x14ac:dyDescent="0.35">
      <c r="A18" s="3">
        <v>11</v>
      </c>
      <c r="B18" s="63">
        <v>1.13E-4</v>
      </c>
      <c r="C18" s="63">
        <v>1.13E-4</v>
      </c>
      <c r="D18" s="64">
        <v>99307.4</v>
      </c>
      <c r="E18" s="64">
        <v>11.2</v>
      </c>
      <c r="F18" s="65">
        <v>66.94</v>
      </c>
      <c r="G18" s="3" t="s">
        <v>12</v>
      </c>
      <c r="H18" s="3">
        <v>11</v>
      </c>
      <c r="I18" s="63">
        <v>9.5000000000000005E-5</v>
      </c>
      <c r="J18" s="63">
        <v>9.5000000000000005E-5</v>
      </c>
      <c r="K18" s="64">
        <v>99430.3</v>
      </c>
      <c r="L18" s="64">
        <v>9.5</v>
      </c>
      <c r="M18" s="65">
        <v>71.08</v>
      </c>
    </row>
    <row r="19" spans="1:13" x14ac:dyDescent="0.35">
      <c r="A19" s="3">
        <v>12</v>
      </c>
      <c r="B19" s="63">
        <v>1.16E-4</v>
      </c>
      <c r="C19" s="63">
        <v>1.16E-4</v>
      </c>
      <c r="D19" s="64">
        <v>99296.2</v>
      </c>
      <c r="E19" s="64">
        <v>11.5</v>
      </c>
      <c r="F19" s="65">
        <v>65.95</v>
      </c>
      <c r="G19" s="3" t="s">
        <v>12</v>
      </c>
      <c r="H19" s="3">
        <v>12</v>
      </c>
      <c r="I19" s="63">
        <v>9.7999999999999997E-5</v>
      </c>
      <c r="J19" s="63">
        <v>9.7E-5</v>
      </c>
      <c r="K19" s="64">
        <v>99420.800000000003</v>
      </c>
      <c r="L19" s="64">
        <v>9.6999999999999993</v>
      </c>
      <c r="M19" s="65">
        <v>70.09</v>
      </c>
    </row>
    <row r="20" spans="1:13" x14ac:dyDescent="0.35">
      <c r="A20" s="3">
        <v>13</v>
      </c>
      <c r="B20" s="63">
        <v>1.5300000000000001E-4</v>
      </c>
      <c r="C20" s="63">
        <v>1.5300000000000001E-4</v>
      </c>
      <c r="D20" s="64">
        <v>99284.7</v>
      </c>
      <c r="E20" s="64">
        <v>15.2</v>
      </c>
      <c r="F20" s="65">
        <v>64.959999999999994</v>
      </c>
      <c r="G20" s="3" t="s">
        <v>12</v>
      </c>
      <c r="H20" s="3">
        <v>13</v>
      </c>
      <c r="I20" s="63">
        <v>1.13E-4</v>
      </c>
      <c r="J20" s="63">
        <v>1.13E-4</v>
      </c>
      <c r="K20" s="64">
        <v>99411.1</v>
      </c>
      <c r="L20" s="64">
        <v>11.2</v>
      </c>
      <c r="M20" s="65">
        <v>69.09</v>
      </c>
    </row>
    <row r="21" spans="1:13" x14ac:dyDescent="0.35">
      <c r="A21" s="3">
        <v>14</v>
      </c>
      <c r="B21" s="63">
        <v>1.7699999999999999E-4</v>
      </c>
      <c r="C21" s="63">
        <v>1.7699999999999999E-4</v>
      </c>
      <c r="D21" s="64">
        <v>99269.5</v>
      </c>
      <c r="E21" s="64">
        <v>17.600000000000001</v>
      </c>
      <c r="F21" s="65">
        <v>63.97</v>
      </c>
      <c r="G21" s="3" t="s">
        <v>12</v>
      </c>
      <c r="H21" s="3">
        <v>14</v>
      </c>
      <c r="I21" s="63">
        <v>1.13E-4</v>
      </c>
      <c r="J21" s="63">
        <v>1.13E-4</v>
      </c>
      <c r="K21" s="64">
        <v>99399.9</v>
      </c>
      <c r="L21" s="64">
        <v>11.3</v>
      </c>
      <c r="M21" s="65">
        <v>68.099999999999994</v>
      </c>
    </row>
    <row r="22" spans="1:13" x14ac:dyDescent="0.35">
      <c r="A22" s="3">
        <v>15</v>
      </c>
      <c r="B22" s="63">
        <v>2.3699999999999999E-4</v>
      </c>
      <c r="C22" s="63">
        <v>2.3699999999999999E-4</v>
      </c>
      <c r="D22" s="64">
        <v>99251.9</v>
      </c>
      <c r="E22" s="64">
        <v>23.5</v>
      </c>
      <c r="F22" s="65">
        <v>62.98</v>
      </c>
      <c r="G22" s="3" t="s">
        <v>12</v>
      </c>
      <c r="H22" s="3">
        <v>15</v>
      </c>
      <c r="I22" s="63">
        <v>1.55E-4</v>
      </c>
      <c r="J22" s="63">
        <v>1.55E-4</v>
      </c>
      <c r="K22" s="64">
        <v>99388.6</v>
      </c>
      <c r="L22" s="64">
        <v>15.4</v>
      </c>
      <c r="M22" s="65">
        <v>67.11</v>
      </c>
    </row>
    <row r="23" spans="1:13" x14ac:dyDescent="0.35">
      <c r="A23" s="3">
        <v>16</v>
      </c>
      <c r="B23" s="63">
        <v>3.4600000000000001E-4</v>
      </c>
      <c r="C23" s="63">
        <v>3.4600000000000001E-4</v>
      </c>
      <c r="D23" s="64">
        <v>99228.4</v>
      </c>
      <c r="E23" s="64">
        <v>34.299999999999997</v>
      </c>
      <c r="F23" s="65">
        <v>61.99</v>
      </c>
      <c r="G23" s="3" t="s">
        <v>12</v>
      </c>
      <c r="H23" s="3">
        <v>16</v>
      </c>
      <c r="I23" s="63">
        <v>1.65E-4</v>
      </c>
      <c r="J23" s="63">
        <v>1.65E-4</v>
      </c>
      <c r="K23" s="64">
        <v>99373.2</v>
      </c>
      <c r="L23" s="64">
        <v>16.399999999999999</v>
      </c>
      <c r="M23" s="65">
        <v>66.12</v>
      </c>
    </row>
    <row r="24" spans="1:13" x14ac:dyDescent="0.35">
      <c r="A24" s="3">
        <v>17</v>
      </c>
      <c r="B24" s="63">
        <v>5.2499999999999997E-4</v>
      </c>
      <c r="C24" s="63">
        <v>5.2499999999999997E-4</v>
      </c>
      <c r="D24" s="64">
        <v>99194.1</v>
      </c>
      <c r="E24" s="64">
        <v>52.1</v>
      </c>
      <c r="F24" s="65">
        <v>61.01</v>
      </c>
      <c r="G24" s="3" t="s">
        <v>12</v>
      </c>
      <c r="H24" s="3">
        <v>17</v>
      </c>
      <c r="I24" s="63">
        <v>2.4000000000000001E-4</v>
      </c>
      <c r="J24" s="63">
        <v>2.4000000000000001E-4</v>
      </c>
      <c r="K24" s="64">
        <v>99356.800000000003</v>
      </c>
      <c r="L24" s="64">
        <v>23.9</v>
      </c>
      <c r="M24" s="65">
        <v>65.13</v>
      </c>
    </row>
    <row r="25" spans="1:13" x14ac:dyDescent="0.35">
      <c r="A25" s="3">
        <v>18</v>
      </c>
      <c r="B25" s="63">
        <v>5.9999999999999995E-4</v>
      </c>
      <c r="C25" s="63">
        <v>5.9999999999999995E-4</v>
      </c>
      <c r="D25" s="64">
        <v>99142</v>
      </c>
      <c r="E25" s="64">
        <v>59.5</v>
      </c>
      <c r="F25" s="65">
        <v>60.05</v>
      </c>
      <c r="G25" s="3" t="s">
        <v>12</v>
      </c>
      <c r="H25" s="3">
        <v>18</v>
      </c>
      <c r="I25" s="63">
        <v>2.6899999999999998E-4</v>
      </c>
      <c r="J25" s="63">
        <v>2.6899999999999998E-4</v>
      </c>
      <c r="K25" s="64">
        <v>99332.9</v>
      </c>
      <c r="L25" s="64">
        <v>26.8</v>
      </c>
      <c r="M25" s="65">
        <v>64.150000000000006</v>
      </c>
    </row>
    <row r="26" spans="1:13" x14ac:dyDescent="0.35">
      <c r="A26" s="3">
        <v>19</v>
      </c>
      <c r="B26" s="63">
        <v>6.4300000000000002E-4</v>
      </c>
      <c r="C26" s="63">
        <v>6.4199999999999999E-4</v>
      </c>
      <c r="D26" s="64">
        <v>99082.5</v>
      </c>
      <c r="E26" s="64">
        <v>63.7</v>
      </c>
      <c r="F26" s="65">
        <v>59.08</v>
      </c>
      <c r="G26" s="3" t="s">
        <v>12</v>
      </c>
      <c r="H26" s="3">
        <v>19</v>
      </c>
      <c r="I26" s="63">
        <v>2.5700000000000001E-4</v>
      </c>
      <c r="J26" s="63">
        <v>2.5700000000000001E-4</v>
      </c>
      <c r="K26" s="64">
        <v>99306.1</v>
      </c>
      <c r="L26" s="64">
        <v>25.5</v>
      </c>
      <c r="M26" s="65">
        <v>63.16</v>
      </c>
    </row>
    <row r="27" spans="1:13" x14ac:dyDescent="0.35">
      <c r="A27" s="3">
        <v>20</v>
      </c>
      <c r="B27" s="63">
        <v>7.2800000000000002E-4</v>
      </c>
      <c r="C27" s="63">
        <v>7.2800000000000002E-4</v>
      </c>
      <c r="D27" s="64">
        <v>99018.9</v>
      </c>
      <c r="E27" s="64">
        <v>72.099999999999994</v>
      </c>
      <c r="F27" s="65">
        <v>58.12</v>
      </c>
      <c r="G27" s="3" t="s">
        <v>12</v>
      </c>
      <c r="H27" s="3">
        <v>20</v>
      </c>
      <c r="I27" s="63">
        <v>2.42E-4</v>
      </c>
      <c r="J27" s="63">
        <v>2.42E-4</v>
      </c>
      <c r="K27" s="64">
        <v>99280.6</v>
      </c>
      <c r="L27" s="64">
        <v>24.1</v>
      </c>
      <c r="M27" s="65">
        <v>62.18</v>
      </c>
    </row>
    <row r="28" spans="1:13" x14ac:dyDescent="0.35">
      <c r="A28" s="3">
        <v>21</v>
      </c>
      <c r="B28" s="63">
        <v>6.8300000000000001E-4</v>
      </c>
      <c r="C28" s="63">
        <v>6.8300000000000001E-4</v>
      </c>
      <c r="D28" s="64">
        <v>98946.8</v>
      </c>
      <c r="E28" s="64">
        <v>67.599999999999994</v>
      </c>
      <c r="F28" s="65">
        <v>57.16</v>
      </c>
      <c r="G28" s="3" t="s">
        <v>12</v>
      </c>
      <c r="H28" s="3">
        <v>21</v>
      </c>
      <c r="I28" s="63">
        <v>2.63E-4</v>
      </c>
      <c r="J28" s="63">
        <v>2.6200000000000003E-4</v>
      </c>
      <c r="K28" s="64">
        <v>99256.5</v>
      </c>
      <c r="L28" s="64">
        <v>26.1</v>
      </c>
      <c r="M28" s="65">
        <v>61.19</v>
      </c>
    </row>
    <row r="29" spans="1:13" x14ac:dyDescent="0.35">
      <c r="A29" s="3">
        <v>22</v>
      </c>
      <c r="B29" s="63">
        <v>7.1299999999999998E-4</v>
      </c>
      <c r="C29" s="63">
        <v>7.1299999999999998E-4</v>
      </c>
      <c r="D29" s="64">
        <v>98879.2</v>
      </c>
      <c r="E29" s="64">
        <v>70.5</v>
      </c>
      <c r="F29" s="65">
        <v>56.2</v>
      </c>
      <c r="G29" s="3" t="s">
        <v>12</v>
      </c>
      <c r="H29" s="3">
        <v>22</v>
      </c>
      <c r="I29" s="63">
        <v>2.5999999999999998E-4</v>
      </c>
      <c r="J29" s="63">
        <v>2.5999999999999998E-4</v>
      </c>
      <c r="K29" s="64">
        <v>99230.399999999994</v>
      </c>
      <c r="L29" s="64">
        <v>25.8</v>
      </c>
      <c r="M29" s="65">
        <v>60.21</v>
      </c>
    </row>
    <row r="30" spans="1:13" x14ac:dyDescent="0.35">
      <c r="A30" s="3">
        <v>23</v>
      </c>
      <c r="B30" s="63">
        <v>7.36E-4</v>
      </c>
      <c r="C30" s="63">
        <v>7.36E-4</v>
      </c>
      <c r="D30" s="64">
        <v>98808.8</v>
      </c>
      <c r="E30" s="64">
        <v>72.7</v>
      </c>
      <c r="F30" s="65">
        <v>55.24</v>
      </c>
      <c r="G30" s="3" t="s">
        <v>12</v>
      </c>
      <c r="H30" s="3">
        <v>23</v>
      </c>
      <c r="I30" s="63">
        <v>2.43E-4</v>
      </c>
      <c r="J30" s="63">
        <v>2.43E-4</v>
      </c>
      <c r="K30" s="64">
        <v>99204.6</v>
      </c>
      <c r="L30" s="64">
        <v>24.1</v>
      </c>
      <c r="M30" s="65">
        <v>59.23</v>
      </c>
    </row>
    <row r="31" spans="1:13" x14ac:dyDescent="0.35">
      <c r="A31" s="3">
        <v>24</v>
      </c>
      <c r="B31" s="63">
        <v>7.3800000000000005E-4</v>
      </c>
      <c r="C31" s="63">
        <v>7.3800000000000005E-4</v>
      </c>
      <c r="D31" s="64">
        <v>98736.1</v>
      </c>
      <c r="E31" s="64">
        <v>72.900000000000006</v>
      </c>
      <c r="F31" s="65">
        <v>54.28</v>
      </c>
      <c r="G31" s="3" t="s">
        <v>12</v>
      </c>
      <c r="H31" s="3">
        <v>24</v>
      </c>
      <c r="I31" s="63">
        <v>2.8499999999999999E-4</v>
      </c>
      <c r="J31" s="63">
        <v>2.8499999999999999E-4</v>
      </c>
      <c r="K31" s="64">
        <v>99180.5</v>
      </c>
      <c r="L31" s="64">
        <v>28.3</v>
      </c>
      <c r="M31" s="65">
        <v>58.24</v>
      </c>
    </row>
    <row r="32" spans="1:13" x14ac:dyDescent="0.35">
      <c r="A32" s="3">
        <v>25</v>
      </c>
      <c r="B32" s="63">
        <v>7.4399999999999998E-4</v>
      </c>
      <c r="C32" s="63">
        <v>7.4399999999999998E-4</v>
      </c>
      <c r="D32" s="64">
        <v>98663.2</v>
      </c>
      <c r="E32" s="64">
        <v>73.400000000000006</v>
      </c>
      <c r="F32" s="65">
        <v>53.32</v>
      </c>
      <c r="G32" s="3" t="s">
        <v>12</v>
      </c>
      <c r="H32" s="3">
        <v>25</v>
      </c>
      <c r="I32" s="63">
        <v>2.72E-4</v>
      </c>
      <c r="J32" s="63">
        <v>2.72E-4</v>
      </c>
      <c r="K32" s="64">
        <v>99152.3</v>
      </c>
      <c r="L32" s="64">
        <v>27</v>
      </c>
      <c r="M32" s="65">
        <v>57.26</v>
      </c>
    </row>
    <row r="33" spans="1:13" x14ac:dyDescent="0.35">
      <c r="A33" s="3">
        <v>26</v>
      </c>
      <c r="B33" s="63">
        <v>7.7099999999999998E-4</v>
      </c>
      <c r="C33" s="63">
        <v>7.7099999999999998E-4</v>
      </c>
      <c r="D33" s="64">
        <v>98589.8</v>
      </c>
      <c r="E33" s="64">
        <v>76</v>
      </c>
      <c r="F33" s="65">
        <v>52.36</v>
      </c>
      <c r="G33" s="3" t="s">
        <v>12</v>
      </c>
      <c r="H33" s="3">
        <v>26</v>
      </c>
      <c r="I33" s="63">
        <v>3.2200000000000002E-4</v>
      </c>
      <c r="J33" s="63">
        <v>3.2200000000000002E-4</v>
      </c>
      <c r="K33" s="64">
        <v>99125.3</v>
      </c>
      <c r="L33" s="64">
        <v>32</v>
      </c>
      <c r="M33" s="65">
        <v>56.27</v>
      </c>
    </row>
    <row r="34" spans="1:13" x14ac:dyDescent="0.35">
      <c r="A34" s="3">
        <v>27</v>
      </c>
      <c r="B34" s="63">
        <v>7.9299999999999998E-4</v>
      </c>
      <c r="C34" s="63">
        <v>7.9299999999999998E-4</v>
      </c>
      <c r="D34" s="64">
        <v>98513.8</v>
      </c>
      <c r="E34" s="64">
        <v>78.099999999999994</v>
      </c>
      <c r="F34" s="65">
        <v>51.4</v>
      </c>
      <c r="G34" s="3" t="s">
        <v>12</v>
      </c>
      <c r="H34" s="3">
        <v>27</v>
      </c>
      <c r="I34" s="63">
        <v>2.9700000000000001E-4</v>
      </c>
      <c r="J34" s="63">
        <v>2.9700000000000001E-4</v>
      </c>
      <c r="K34" s="64">
        <v>99093.3</v>
      </c>
      <c r="L34" s="64">
        <v>29.4</v>
      </c>
      <c r="M34" s="65">
        <v>55.29</v>
      </c>
    </row>
    <row r="35" spans="1:13" x14ac:dyDescent="0.35">
      <c r="A35" s="3">
        <v>28</v>
      </c>
      <c r="B35" s="63">
        <v>8.0000000000000004E-4</v>
      </c>
      <c r="C35" s="63">
        <v>7.9900000000000001E-4</v>
      </c>
      <c r="D35" s="64">
        <v>98435.7</v>
      </c>
      <c r="E35" s="64">
        <v>78.7</v>
      </c>
      <c r="F35" s="65">
        <v>50.44</v>
      </c>
      <c r="G35" s="3" t="s">
        <v>12</v>
      </c>
      <c r="H35" s="3">
        <v>28</v>
      </c>
      <c r="I35" s="63">
        <v>3.5199999999999999E-4</v>
      </c>
      <c r="J35" s="63">
        <v>3.5199999999999999E-4</v>
      </c>
      <c r="K35" s="64">
        <v>99063.9</v>
      </c>
      <c r="L35" s="64">
        <v>34.799999999999997</v>
      </c>
      <c r="M35" s="65">
        <v>54.31</v>
      </c>
    </row>
    <row r="36" spans="1:13" x14ac:dyDescent="0.35">
      <c r="A36" s="3">
        <v>29</v>
      </c>
      <c r="B36" s="63">
        <v>8.5599999999999999E-4</v>
      </c>
      <c r="C36" s="63">
        <v>8.5599999999999999E-4</v>
      </c>
      <c r="D36" s="64">
        <v>98357</v>
      </c>
      <c r="E36" s="64">
        <v>84.2</v>
      </c>
      <c r="F36" s="65">
        <v>49.48</v>
      </c>
      <c r="G36" s="3" t="s">
        <v>12</v>
      </c>
      <c r="H36" s="3">
        <v>29</v>
      </c>
      <c r="I36" s="63">
        <v>3.6900000000000002E-4</v>
      </c>
      <c r="J36" s="63">
        <v>3.68E-4</v>
      </c>
      <c r="K36" s="64">
        <v>99029.1</v>
      </c>
      <c r="L36" s="64">
        <v>36.5</v>
      </c>
      <c r="M36" s="65">
        <v>53.33</v>
      </c>
    </row>
    <row r="37" spans="1:13" x14ac:dyDescent="0.35">
      <c r="A37" s="3">
        <v>30</v>
      </c>
      <c r="B37" s="63">
        <v>9.2000000000000003E-4</v>
      </c>
      <c r="C37" s="63">
        <v>9.19E-4</v>
      </c>
      <c r="D37" s="64">
        <v>98272.8</v>
      </c>
      <c r="E37" s="64">
        <v>90.3</v>
      </c>
      <c r="F37" s="65">
        <v>48.52</v>
      </c>
      <c r="G37" s="3" t="s">
        <v>12</v>
      </c>
      <c r="H37" s="3">
        <v>30</v>
      </c>
      <c r="I37" s="63">
        <v>4.0299999999999998E-4</v>
      </c>
      <c r="J37" s="63">
        <v>4.0200000000000001E-4</v>
      </c>
      <c r="K37" s="64">
        <v>98992.6</v>
      </c>
      <c r="L37" s="64">
        <v>39.799999999999997</v>
      </c>
      <c r="M37" s="65">
        <v>52.35</v>
      </c>
    </row>
    <row r="38" spans="1:13" x14ac:dyDescent="0.35">
      <c r="A38" s="3">
        <v>31</v>
      </c>
      <c r="B38" s="63">
        <v>9.9799999999999997E-4</v>
      </c>
      <c r="C38" s="63">
        <v>9.9799999999999997E-4</v>
      </c>
      <c r="D38" s="64">
        <v>98182.5</v>
      </c>
      <c r="E38" s="64">
        <v>98</v>
      </c>
      <c r="F38" s="65">
        <v>47.57</v>
      </c>
      <c r="G38" s="3" t="s">
        <v>12</v>
      </c>
      <c r="H38" s="3">
        <v>31</v>
      </c>
      <c r="I38" s="63">
        <v>3.9800000000000002E-4</v>
      </c>
      <c r="J38" s="63">
        <v>3.9800000000000002E-4</v>
      </c>
      <c r="K38" s="64">
        <v>98952.7</v>
      </c>
      <c r="L38" s="64">
        <v>39.4</v>
      </c>
      <c r="M38" s="65">
        <v>51.37</v>
      </c>
    </row>
    <row r="39" spans="1:13" x14ac:dyDescent="0.35">
      <c r="A39" s="3">
        <v>32</v>
      </c>
      <c r="B39" s="63">
        <v>1.0499999999999999E-3</v>
      </c>
      <c r="C39" s="63">
        <v>1.049E-3</v>
      </c>
      <c r="D39" s="64">
        <v>98084.5</v>
      </c>
      <c r="E39" s="64">
        <v>102.9</v>
      </c>
      <c r="F39" s="65">
        <v>46.61</v>
      </c>
      <c r="G39" s="3" t="s">
        <v>12</v>
      </c>
      <c r="H39" s="3">
        <v>32</v>
      </c>
      <c r="I39" s="63">
        <v>4.7199999999999998E-4</v>
      </c>
      <c r="J39" s="63">
        <v>4.7199999999999998E-4</v>
      </c>
      <c r="K39" s="64">
        <v>98913.4</v>
      </c>
      <c r="L39" s="64">
        <v>46.6</v>
      </c>
      <c r="M39" s="65">
        <v>50.39</v>
      </c>
    </row>
    <row r="40" spans="1:13" x14ac:dyDescent="0.35">
      <c r="A40" s="3">
        <v>33</v>
      </c>
      <c r="B40" s="63">
        <v>1.119E-3</v>
      </c>
      <c r="C40" s="63">
        <v>1.1180000000000001E-3</v>
      </c>
      <c r="D40" s="64">
        <v>97981.6</v>
      </c>
      <c r="E40" s="64">
        <v>109.6</v>
      </c>
      <c r="F40" s="65">
        <v>45.66</v>
      </c>
      <c r="G40" s="3" t="s">
        <v>12</v>
      </c>
      <c r="H40" s="3">
        <v>33</v>
      </c>
      <c r="I40" s="63">
        <v>5.2999999999999998E-4</v>
      </c>
      <c r="J40" s="63">
        <v>5.2999999999999998E-4</v>
      </c>
      <c r="K40" s="64">
        <v>98866.7</v>
      </c>
      <c r="L40" s="64">
        <v>52.4</v>
      </c>
      <c r="M40" s="65">
        <v>49.41</v>
      </c>
    </row>
    <row r="41" spans="1:13" x14ac:dyDescent="0.35">
      <c r="A41" s="3">
        <v>34</v>
      </c>
      <c r="B41" s="63">
        <v>1.1640000000000001E-3</v>
      </c>
      <c r="C41" s="63">
        <v>1.163E-3</v>
      </c>
      <c r="D41" s="64">
        <v>97872</v>
      </c>
      <c r="E41" s="64">
        <v>113.9</v>
      </c>
      <c r="F41" s="65">
        <v>44.71</v>
      </c>
      <c r="G41" s="3" t="s">
        <v>12</v>
      </c>
      <c r="H41" s="3">
        <v>34</v>
      </c>
      <c r="I41" s="63">
        <v>5.6599999999999999E-4</v>
      </c>
      <c r="J41" s="63">
        <v>5.6599999999999999E-4</v>
      </c>
      <c r="K41" s="64">
        <v>98814.3</v>
      </c>
      <c r="L41" s="64">
        <v>55.9</v>
      </c>
      <c r="M41" s="65">
        <v>48.44</v>
      </c>
    </row>
    <row r="42" spans="1:13" x14ac:dyDescent="0.35">
      <c r="A42" s="3">
        <v>35</v>
      </c>
      <c r="B42" s="63">
        <v>1.274E-3</v>
      </c>
      <c r="C42" s="63">
        <v>1.273E-3</v>
      </c>
      <c r="D42" s="64">
        <v>97758.2</v>
      </c>
      <c r="E42" s="64">
        <v>124.5</v>
      </c>
      <c r="F42" s="65">
        <v>43.76</v>
      </c>
      <c r="G42" s="3" t="s">
        <v>12</v>
      </c>
      <c r="H42" s="3">
        <v>35</v>
      </c>
      <c r="I42" s="63">
        <v>5.8900000000000001E-4</v>
      </c>
      <c r="J42" s="63">
        <v>5.8900000000000001E-4</v>
      </c>
      <c r="K42" s="64">
        <v>98758.399999999994</v>
      </c>
      <c r="L42" s="64">
        <v>58.1</v>
      </c>
      <c r="M42" s="65">
        <v>47.46</v>
      </c>
    </row>
    <row r="43" spans="1:13" x14ac:dyDescent="0.35">
      <c r="A43" s="3">
        <v>36</v>
      </c>
      <c r="B43" s="63">
        <v>1.263E-3</v>
      </c>
      <c r="C43" s="63">
        <v>1.2620000000000001E-3</v>
      </c>
      <c r="D43" s="64">
        <v>97633.7</v>
      </c>
      <c r="E43" s="64">
        <v>123.2</v>
      </c>
      <c r="F43" s="65">
        <v>42.82</v>
      </c>
      <c r="G43" s="3" t="s">
        <v>12</v>
      </c>
      <c r="H43" s="3">
        <v>36</v>
      </c>
      <c r="I43" s="63">
        <v>6.3299999999999999E-4</v>
      </c>
      <c r="J43" s="63">
        <v>6.3299999999999999E-4</v>
      </c>
      <c r="K43" s="64">
        <v>98700.3</v>
      </c>
      <c r="L43" s="64">
        <v>62.5</v>
      </c>
      <c r="M43" s="65">
        <v>46.49</v>
      </c>
    </row>
    <row r="44" spans="1:13" x14ac:dyDescent="0.35">
      <c r="A44" s="3">
        <v>37</v>
      </c>
      <c r="B44" s="63">
        <v>1.322E-3</v>
      </c>
      <c r="C44" s="63">
        <v>1.3209999999999999E-3</v>
      </c>
      <c r="D44" s="64">
        <v>97510.5</v>
      </c>
      <c r="E44" s="64">
        <v>128.80000000000001</v>
      </c>
      <c r="F44" s="65">
        <v>41.87</v>
      </c>
      <c r="G44" s="3" t="s">
        <v>12</v>
      </c>
      <c r="H44" s="3">
        <v>37</v>
      </c>
      <c r="I44" s="63">
        <v>7.2099999999999996E-4</v>
      </c>
      <c r="J44" s="63">
        <v>7.2000000000000005E-4</v>
      </c>
      <c r="K44" s="64">
        <v>98637.8</v>
      </c>
      <c r="L44" s="64">
        <v>71</v>
      </c>
      <c r="M44" s="65">
        <v>45.52</v>
      </c>
    </row>
    <row r="45" spans="1:13" x14ac:dyDescent="0.35">
      <c r="A45" s="3">
        <v>38</v>
      </c>
      <c r="B45" s="63">
        <v>1.451E-3</v>
      </c>
      <c r="C45" s="63">
        <v>1.4499999999999999E-3</v>
      </c>
      <c r="D45" s="64">
        <v>97381.7</v>
      </c>
      <c r="E45" s="64">
        <v>141.19999999999999</v>
      </c>
      <c r="F45" s="65">
        <v>40.93</v>
      </c>
      <c r="G45" s="3" t="s">
        <v>12</v>
      </c>
      <c r="H45" s="3">
        <v>38</v>
      </c>
      <c r="I45" s="63">
        <v>7.8799999999999996E-4</v>
      </c>
      <c r="J45" s="63">
        <v>7.8799999999999996E-4</v>
      </c>
      <c r="K45" s="64">
        <v>98566.7</v>
      </c>
      <c r="L45" s="64">
        <v>77.7</v>
      </c>
      <c r="M45" s="65">
        <v>44.55</v>
      </c>
    </row>
    <row r="46" spans="1:13" x14ac:dyDescent="0.35">
      <c r="A46" s="3">
        <v>39</v>
      </c>
      <c r="B46" s="63">
        <v>1.5039999999999999E-3</v>
      </c>
      <c r="C46" s="63">
        <v>1.5020000000000001E-3</v>
      </c>
      <c r="D46" s="64">
        <v>97240.5</v>
      </c>
      <c r="E46" s="64">
        <v>146.1</v>
      </c>
      <c r="F46" s="65">
        <v>39.99</v>
      </c>
      <c r="G46" s="3" t="s">
        <v>12</v>
      </c>
      <c r="H46" s="3">
        <v>39</v>
      </c>
      <c r="I46" s="63">
        <v>8.9400000000000005E-4</v>
      </c>
      <c r="J46" s="63">
        <v>8.9400000000000005E-4</v>
      </c>
      <c r="K46" s="64">
        <v>98489.1</v>
      </c>
      <c r="L46" s="64">
        <v>88</v>
      </c>
      <c r="M46" s="65">
        <v>43.59</v>
      </c>
    </row>
    <row r="47" spans="1:13" x14ac:dyDescent="0.35">
      <c r="A47" s="3">
        <v>40</v>
      </c>
      <c r="B47" s="63">
        <v>1.598E-3</v>
      </c>
      <c r="C47" s="63">
        <v>1.596E-3</v>
      </c>
      <c r="D47" s="64">
        <v>97094.399999999994</v>
      </c>
      <c r="E47" s="64">
        <v>155</v>
      </c>
      <c r="F47" s="65">
        <v>39.04</v>
      </c>
      <c r="G47" s="3" t="s">
        <v>12</v>
      </c>
      <c r="H47" s="3">
        <v>40</v>
      </c>
      <c r="I47" s="63">
        <v>9.7999999999999997E-4</v>
      </c>
      <c r="J47" s="63">
        <v>9.7999999999999997E-4</v>
      </c>
      <c r="K47" s="64">
        <v>98401</v>
      </c>
      <c r="L47" s="64">
        <v>96.4</v>
      </c>
      <c r="M47" s="65">
        <v>42.63</v>
      </c>
    </row>
    <row r="48" spans="1:13" x14ac:dyDescent="0.35">
      <c r="A48" s="3">
        <v>41</v>
      </c>
      <c r="B48" s="63">
        <v>1.7470000000000001E-3</v>
      </c>
      <c r="C48" s="63">
        <v>1.7459999999999999E-3</v>
      </c>
      <c r="D48" s="64">
        <v>96939.4</v>
      </c>
      <c r="E48" s="64">
        <v>169.2</v>
      </c>
      <c r="F48" s="65">
        <v>38.11</v>
      </c>
      <c r="G48" s="3" t="s">
        <v>12</v>
      </c>
      <c r="H48" s="3">
        <v>41</v>
      </c>
      <c r="I48" s="63">
        <v>1.047E-3</v>
      </c>
      <c r="J48" s="63">
        <v>1.047E-3</v>
      </c>
      <c r="K48" s="64">
        <v>98304.6</v>
      </c>
      <c r="L48" s="64">
        <v>102.9</v>
      </c>
      <c r="M48" s="65">
        <v>41.67</v>
      </c>
    </row>
    <row r="49" spans="1:13" x14ac:dyDescent="0.35">
      <c r="A49" s="3">
        <v>42</v>
      </c>
      <c r="B49" s="63">
        <v>1.8890000000000001E-3</v>
      </c>
      <c r="C49" s="63">
        <v>1.8879999999999999E-3</v>
      </c>
      <c r="D49" s="64">
        <v>96770.2</v>
      </c>
      <c r="E49" s="64">
        <v>182.7</v>
      </c>
      <c r="F49" s="65">
        <v>37.17</v>
      </c>
      <c r="G49" s="3" t="s">
        <v>12</v>
      </c>
      <c r="H49" s="3">
        <v>42</v>
      </c>
      <c r="I49" s="63">
        <v>1.152E-3</v>
      </c>
      <c r="J49" s="63">
        <v>1.1509999999999999E-3</v>
      </c>
      <c r="K49" s="64">
        <v>98201.7</v>
      </c>
      <c r="L49" s="64">
        <v>113</v>
      </c>
      <c r="M49" s="65">
        <v>40.71</v>
      </c>
    </row>
    <row r="50" spans="1:13" x14ac:dyDescent="0.35">
      <c r="A50" s="3">
        <v>43</v>
      </c>
      <c r="B50" s="63">
        <v>2.0049999999999998E-3</v>
      </c>
      <c r="C50" s="63">
        <v>2.003E-3</v>
      </c>
      <c r="D50" s="64">
        <v>96587.5</v>
      </c>
      <c r="E50" s="64">
        <v>193.4</v>
      </c>
      <c r="F50" s="65">
        <v>36.24</v>
      </c>
      <c r="G50" s="3" t="s">
        <v>12</v>
      </c>
      <c r="H50" s="3">
        <v>43</v>
      </c>
      <c r="I50" s="63">
        <v>1.2700000000000001E-3</v>
      </c>
      <c r="J50" s="63">
        <v>1.2700000000000001E-3</v>
      </c>
      <c r="K50" s="64">
        <v>98088.7</v>
      </c>
      <c r="L50" s="64">
        <v>124.5</v>
      </c>
      <c r="M50" s="65">
        <v>39.76</v>
      </c>
    </row>
    <row r="51" spans="1:13" x14ac:dyDescent="0.35">
      <c r="A51" s="3">
        <v>44</v>
      </c>
      <c r="B51" s="63">
        <v>2.1419999999999998E-3</v>
      </c>
      <c r="C51" s="63">
        <v>2.14E-3</v>
      </c>
      <c r="D51" s="64">
        <v>96394.1</v>
      </c>
      <c r="E51" s="64">
        <v>206.3</v>
      </c>
      <c r="F51" s="65">
        <v>35.31</v>
      </c>
      <c r="G51" s="3" t="s">
        <v>12</v>
      </c>
      <c r="H51" s="3">
        <v>44</v>
      </c>
      <c r="I51" s="63">
        <v>1.3370000000000001E-3</v>
      </c>
      <c r="J51" s="63">
        <v>1.3359999999999999E-3</v>
      </c>
      <c r="K51" s="64">
        <v>97964.2</v>
      </c>
      <c r="L51" s="64">
        <v>130.9</v>
      </c>
      <c r="M51" s="65">
        <v>38.81</v>
      </c>
    </row>
    <row r="52" spans="1:13" x14ac:dyDescent="0.35">
      <c r="A52" s="3">
        <v>45</v>
      </c>
      <c r="B52" s="63">
        <v>2.3709999999999998E-3</v>
      </c>
      <c r="C52" s="63">
        <v>2.3679999999999999E-3</v>
      </c>
      <c r="D52" s="64">
        <v>96187.8</v>
      </c>
      <c r="E52" s="64">
        <v>227.8</v>
      </c>
      <c r="F52" s="65">
        <v>34.39</v>
      </c>
      <c r="G52" s="3" t="s">
        <v>12</v>
      </c>
      <c r="H52" s="3">
        <v>45</v>
      </c>
      <c r="I52" s="63">
        <v>1.529E-3</v>
      </c>
      <c r="J52" s="63">
        <v>1.5269999999999999E-3</v>
      </c>
      <c r="K52" s="64">
        <v>97833.3</v>
      </c>
      <c r="L52" s="64">
        <v>149.4</v>
      </c>
      <c r="M52" s="65">
        <v>37.86</v>
      </c>
    </row>
    <row r="53" spans="1:13" x14ac:dyDescent="0.35">
      <c r="A53" s="3">
        <v>46</v>
      </c>
      <c r="B53" s="63">
        <v>2.5270000000000002E-3</v>
      </c>
      <c r="C53" s="63">
        <v>2.5240000000000002E-3</v>
      </c>
      <c r="D53" s="64">
        <v>95960</v>
      </c>
      <c r="E53" s="64">
        <v>242.2</v>
      </c>
      <c r="F53" s="65">
        <v>33.47</v>
      </c>
      <c r="G53" s="3" t="s">
        <v>12</v>
      </c>
      <c r="H53" s="3">
        <v>46</v>
      </c>
      <c r="I53" s="63">
        <v>1.634E-3</v>
      </c>
      <c r="J53" s="63">
        <v>1.6329999999999999E-3</v>
      </c>
      <c r="K53" s="64">
        <v>97683.9</v>
      </c>
      <c r="L53" s="64">
        <v>159.5</v>
      </c>
      <c r="M53" s="65">
        <v>36.909999999999997</v>
      </c>
    </row>
    <row r="54" spans="1:13" x14ac:dyDescent="0.35">
      <c r="A54" s="3">
        <v>47</v>
      </c>
      <c r="B54" s="63">
        <v>2.8279999999999998E-3</v>
      </c>
      <c r="C54" s="63">
        <v>2.8240000000000001E-3</v>
      </c>
      <c r="D54" s="64">
        <v>95717.9</v>
      </c>
      <c r="E54" s="64">
        <v>270.3</v>
      </c>
      <c r="F54" s="65">
        <v>32.549999999999997</v>
      </c>
      <c r="G54" s="3" t="s">
        <v>12</v>
      </c>
      <c r="H54" s="3">
        <v>47</v>
      </c>
      <c r="I54" s="63">
        <v>1.812E-3</v>
      </c>
      <c r="J54" s="63">
        <v>1.8109999999999999E-3</v>
      </c>
      <c r="K54" s="64">
        <v>97524.4</v>
      </c>
      <c r="L54" s="64">
        <v>176.6</v>
      </c>
      <c r="M54" s="65">
        <v>35.97</v>
      </c>
    </row>
    <row r="55" spans="1:13" x14ac:dyDescent="0.35">
      <c r="A55" s="3">
        <v>48</v>
      </c>
      <c r="B55" s="63">
        <v>3.0079999999999998E-3</v>
      </c>
      <c r="C55" s="63">
        <v>3.003E-3</v>
      </c>
      <c r="D55" s="64">
        <v>95447.5</v>
      </c>
      <c r="E55" s="64">
        <v>286.7</v>
      </c>
      <c r="F55" s="65">
        <v>31.64</v>
      </c>
      <c r="G55" s="3" t="s">
        <v>12</v>
      </c>
      <c r="H55" s="3">
        <v>48</v>
      </c>
      <c r="I55" s="63">
        <v>2.0709999999999999E-3</v>
      </c>
      <c r="J55" s="63">
        <v>2.0690000000000001E-3</v>
      </c>
      <c r="K55" s="64">
        <v>97347.8</v>
      </c>
      <c r="L55" s="64">
        <v>201.4</v>
      </c>
      <c r="M55" s="65">
        <v>35.04</v>
      </c>
    </row>
    <row r="56" spans="1:13" x14ac:dyDescent="0.35">
      <c r="A56" s="3">
        <v>49</v>
      </c>
      <c r="B56" s="63">
        <v>3.3149999999999998E-3</v>
      </c>
      <c r="C56" s="63">
        <v>3.31E-3</v>
      </c>
      <c r="D56" s="64">
        <v>95160.9</v>
      </c>
      <c r="E56" s="64">
        <v>315</v>
      </c>
      <c r="F56" s="65">
        <v>30.74</v>
      </c>
      <c r="G56" s="3" t="s">
        <v>12</v>
      </c>
      <c r="H56" s="3">
        <v>49</v>
      </c>
      <c r="I56" s="63">
        <v>2.1450000000000002E-3</v>
      </c>
      <c r="J56" s="63">
        <v>2.1429999999999999E-3</v>
      </c>
      <c r="K56" s="64">
        <v>97146.4</v>
      </c>
      <c r="L56" s="64">
        <v>208.2</v>
      </c>
      <c r="M56" s="65">
        <v>34.11</v>
      </c>
    </row>
    <row r="57" spans="1:13" x14ac:dyDescent="0.35">
      <c r="A57" s="3">
        <v>50</v>
      </c>
      <c r="B57" s="63">
        <v>3.6900000000000001E-3</v>
      </c>
      <c r="C57" s="63">
        <v>3.6830000000000001E-3</v>
      </c>
      <c r="D57" s="64">
        <v>94845.9</v>
      </c>
      <c r="E57" s="64">
        <v>349.3</v>
      </c>
      <c r="F57" s="65">
        <v>29.84</v>
      </c>
      <c r="G57" s="3" t="s">
        <v>12</v>
      </c>
      <c r="H57" s="3">
        <v>50</v>
      </c>
      <c r="I57" s="63">
        <v>2.5579999999999999E-3</v>
      </c>
      <c r="J57" s="63">
        <v>2.5539999999999998E-3</v>
      </c>
      <c r="K57" s="64">
        <v>96938.2</v>
      </c>
      <c r="L57" s="64">
        <v>247.6</v>
      </c>
      <c r="M57" s="65">
        <v>33.18</v>
      </c>
    </row>
    <row r="58" spans="1:13" x14ac:dyDescent="0.35">
      <c r="A58" s="3">
        <v>51</v>
      </c>
      <c r="B58" s="63">
        <v>4.0810000000000004E-3</v>
      </c>
      <c r="C58" s="63">
        <v>4.0720000000000001E-3</v>
      </c>
      <c r="D58" s="64">
        <v>94496.5</v>
      </c>
      <c r="E58" s="64">
        <v>384.8</v>
      </c>
      <c r="F58" s="65">
        <v>28.94</v>
      </c>
      <c r="G58" s="3" t="s">
        <v>12</v>
      </c>
      <c r="H58" s="3">
        <v>51</v>
      </c>
      <c r="I58" s="63">
        <v>2.6830000000000001E-3</v>
      </c>
      <c r="J58" s="63">
        <v>2.6800000000000001E-3</v>
      </c>
      <c r="K58" s="64">
        <v>96690.5</v>
      </c>
      <c r="L58" s="64">
        <v>259.10000000000002</v>
      </c>
      <c r="M58" s="65">
        <v>32.270000000000003</v>
      </c>
    </row>
    <row r="59" spans="1:13" x14ac:dyDescent="0.35">
      <c r="A59" s="3">
        <v>52</v>
      </c>
      <c r="B59" s="63">
        <v>4.3449999999999999E-3</v>
      </c>
      <c r="C59" s="63">
        <v>4.3359999999999996E-3</v>
      </c>
      <c r="D59" s="64">
        <v>94111.7</v>
      </c>
      <c r="E59" s="64">
        <v>408.1</v>
      </c>
      <c r="F59" s="65">
        <v>28.06</v>
      </c>
      <c r="G59" s="3" t="s">
        <v>12</v>
      </c>
      <c r="H59" s="3">
        <v>52</v>
      </c>
      <c r="I59" s="63">
        <v>2.8549999999999999E-3</v>
      </c>
      <c r="J59" s="63">
        <v>2.8509999999999998E-3</v>
      </c>
      <c r="K59" s="64">
        <v>96431.5</v>
      </c>
      <c r="L59" s="64">
        <v>274.89999999999998</v>
      </c>
      <c r="M59" s="65">
        <v>31.35</v>
      </c>
    </row>
    <row r="60" spans="1:13" x14ac:dyDescent="0.35">
      <c r="A60" s="3">
        <v>53</v>
      </c>
      <c r="B60" s="63">
        <v>4.9300000000000004E-3</v>
      </c>
      <c r="C60" s="63">
        <v>4.9179999999999996E-3</v>
      </c>
      <c r="D60" s="64">
        <v>93703.6</v>
      </c>
      <c r="E60" s="64">
        <v>460.8</v>
      </c>
      <c r="F60" s="65">
        <v>27.18</v>
      </c>
      <c r="G60" s="3" t="s">
        <v>12</v>
      </c>
      <c r="H60" s="3">
        <v>53</v>
      </c>
      <c r="I60" s="63">
        <v>3.1389999999999999E-3</v>
      </c>
      <c r="J60" s="63">
        <v>3.1340000000000001E-3</v>
      </c>
      <c r="K60" s="64">
        <v>96156.6</v>
      </c>
      <c r="L60" s="64">
        <v>301.39999999999998</v>
      </c>
      <c r="M60" s="65">
        <v>30.44</v>
      </c>
    </row>
    <row r="61" spans="1:13" x14ac:dyDescent="0.35">
      <c r="A61" s="3">
        <v>54</v>
      </c>
      <c r="B61" s="63">
        <v>5.3660000000000001E-3</v>
      </c>
      <c r="C61" s="63">
        <v>5.3509999999999999E-3</v>
      </c>
      <c r="D61" s="64">
        <v>93242.8</v>
      </c>
      <c r="E61" s="64">
        <v>499</v>
      </c>
      <c r="F61" s="65">
        <v>26.31</v>
      </c>
      <c r="G61" s="3" t="s">
        <v>12</v>
      </c>
      <c r="H61" s="3">
        <v>54</v>
      </c>
      <c r="I61" s="63">
        <v>3.5370000000000002E-3</v>
      </c>
      <c r="J61" s="63">
        <v>3.5309999999999999E-3</v>
      </c>
      <c r="K61" s="64">
        <v>95855.2</v>
      </c>
      <c r="L61" s="64">
        <v>338.5</v>
      </c>
      <c r="M61" s="65">
        <v>29.53</v>
      </c>
    </row>
    <row r="62" spans="1:13" x14ac:dyDescent="0.35">
      <c r="A62" s="3">
        <v>55</v>
      </c>
      <c r="B62" s="63">
        <v>5.9300000000000004E-3</v>
      </c>
      <c r="C62" s="63">
        <v>5.9119999999999997E-3</v>
      </c>
      <c r="D62" s="64">
        <v>92743.8</v>
      </c>
      <c r="E62" s="64">
        <v>548.29999999999995</v>
      </c>
      <c r="F62" s="65">
        <v>25.45</v>
      </c>
      <c r="G62" s="3" t="s">
        <v>12</v>
      </c>
      <c r="H62" s="3">
        <v>55</v>
      </c>
      <c r="I62" s="63">
        <v>3.7650000000000001E-3</v>
      </c>
      <c r="J62" s="63">
        <v>3.7580000000000001E-3</v>
      </c>
      <c r="K62" s="64">
        <v>95516.7</v>
      </c>
      <c r="L62" s="64">
        <v>358.9</v>
      </c>
      <c r="M62" s="65">
        <v>28.64</v>
      </c>
    </row>
    <row r="63" spans="1:13" x14ac:dyDescent="0.35">
      <c r="A63" s="3">
        <v>56</v>
      </c>
      <c r="B63" s="63">
        <v>6.4710000000000002E-3</v>
      </c>
      <c r="C63" s="63">
        <v>6.45E-3</v>
      </c>
      <c r="D63" s="64">
        <v>92195.5</v>
      </c>
      <c r="E63" s="64">
        <v>594.70000000000005</v>
      </c>
      <c r="F63" s="65">
        <v>24.6</v>
      </c>
      <c r="G63" s="3" t="s">
        <v>12</v>
      </c>
      <c r="H63" s="3">
        <v>56</v>
      </c>
      <c r="I63" s="63">
        <v>4.1469999999999996E-3</v>
      </c>
      <c r="J63" s="63">
        <v>4.1380000000000002E-3</v>
      </c>
      <c r="K63" s="64">
        <v>95157.8</v>
      </c>
      <c r="L63" s="64">
        <v>393.8</v>
      </c>
      <c r="M63" s="65">
        <v>27.74</v>
      </c>
    </row>
    <row r="64" spans="1:13" x14ac:dyDescent="0.35">
      <c r="A64" s="3">
        <v>57</v>
      </c>
      <c r="B64" s="63">
        <v>6.8729999999999998E-3</v>
      </c>
      <c r="C64" s="63">
        <v>6.8500000000000002E-3</v>
      </c>
      <c r="D64" s="64">
        <v>91600.8</v>
      </c>
      <c r="E64" s="64">
        <v>627.4</v>
      </c>
      <c r="F64" s="65">
        <v>23.76</v>
      </c>
      <c r="G64" s="3" t="s">
        <v>12</v>
      </c>
      <c r="H64" s="3">
        <v>57</v>
      </c>
      <c r="I64" s="63">
        <v>4.3860000000000001E-3</v>
      </c>
      <c r="J64" s="63">
        <v>4.3769999999999998E-3</v>
      </c>
      <c r="K64" s="64">
        <v>94764</v>
      </c>
      <c r="L64" s="64">
        <v>414.7</v>
      </c>
      <c r="M64" s="65">
        <v>26.86</v>
      </c>
    </row>
    <row r="65" spans="1:13" x14ac:dyDescent="0.35">
      <c r="A65" s="3">
        <v>58</v>
      </c>
      <c r="B65" s="63">
        <v>7.515E-3</v>
      </c>
      <c r="C65" s="63">
        <v>7.4859999999999996E-3</v>
      </c>
      <c r="D65" s="64">
        <v>90973.4</v>
      </c>
      <c r="E65" s="64">
        <v>681.1</v>
      </c>
      <c r="F65" s="65">
        <v>22.92</v>
      </c>
      <c r="G65" s="3" t="s">
        <v>12</v>
      </c>
      <c r="H65" s="3">
        <v>58</v>
      </c>
      <c r="I65" s="63">
        <v>4.7210000000000004E-3</v>
      </c>
      <c r="J65" s="63">
        <v>4.7099999999999998E-3</v>
      </c>
      <c r="K65" s="64">
        <v>94349.3</v>
      </c>
      <c r="L65" s="64">
        <v>444.4</v>
      </c>
      <c r="M65" s="65">
        <v>25.97</v>
      </c>
    </row>
    <row r="66" spans="1:13" x14ac:dyDescent="0.35">
      <c r="A66" s="3">
        <v>59</v>
      </c>
      <c r="B66" s="63">
        <v>8.0180000000000008E-3</v>
      </c>
      <c r="C66" s="63">
        <v>7.986E-3</v>
      </c>
      <c r="D66" s="64">
        <v>90292.3</v>
      </c>
      <c r="E66" s="64">
        <v>721.1</v>
      </c>
      <c r="F66" s="65">
        <v>22.09</v>
      </c>
      <c r="G66" s="3" t="s">
        <v>12</v>
      </c>
      <c r="H66" s="3">
        <v>59</v>
      </c>
      <c r="I66" s="63">
        <v>5.293E-3</v>
      </c>
      <c r="J66" s="63">
        <v>5.2789999999999998E-3</v>
      </c>
      <c r="K66" s="64">
        <v>93904.9</v>
      </c>
      <c r="L66" s="64">
        <v>495.7</v>
      </c>
      <c r="M66" s="65">
        <v>25.09</v>
      </c>
    </row>
    <row r="67" spans="1:13" x14ac:dyDescent="0.35">
      <c r="A67" s="3">
        <v>60</v>
      </c>
      <c r="B67" s="63">
        <v>8.8199999999999997E-3</v>
      </c>
      <c r="C67" s="63">
        <v>8.7810000000000006E-3</v>
      </c>
      <c r="D67" s="64">
        <v>89571.199999999997</v>
      </c>
      <c r="E67" s="64">
        <v>786.6</v>
      </c>
      <c r="F67" s="65">
        <v>21.26</v>
      </c>
      <c r="G67" s="3" t="s">
        <v>12</v>
      </c>
      <c r="H67" s="3">
        <v>60</v>
      </c>
      <c r="I67" s="63">
        <v>5.7140000000000003E-3</v>
      </c>
      <c r="J67" s="63">
        <v>5.6979999999999999E-3</v>
      </c>
      <c r="K67" s="64">
        <v>93409.2</v>
      </c>
      <c r="L67" s="64">
        <v>532.20000000000005</v>
      </c>
      <c r="M67" s="65">
        <v>24.22</v>
      </c>
    </row>
    <row r="68" spans="1:13" x14ac:dyDescent="0.35">
      <c r="A68" s="3">
        <v>61</v>
      </c>
      <c r="B68" s="63">
        <v>9.9260000000000008E-3</v>
      </c>
      <c r="C68" s="63">
        <v>9.8770000000000004E-3</v>
      </c>
      <c r="D68" s="64">
        <v>88784.7</v>
      </c>
      <c r="E68" s="64">
        <v>877</v>
      </c>
      <c r="F68" s="65">
        <v>20.440000000000001</v>
      </c>
      <c r="G68" s="3" t="s">
        <v>12</v>
      </c>
      <c r="H68" s="3">
        <v>61</v>
      </c>
      <c r="I68" s="63">
        <v>6.4619999999999999E-3</v>
      </c>
      <c r="J68" s="63">
        <v>6.4409999999999997E-3</v>
      </c>
      <c r="K68" s="64">
        <v>92877</v>
      </c>
      <c r="L68" s="64">
        <v>598.20000000000005</v>
      </c>
      <c r="M68" s="65">
        <v>23.36</v>
      </c>
    </row>
    <row r="69" spans="1:13" x14ac:dyDescent="0.35">
      <c r="A69" s="3">
        <v>62</v>
      </c>
      <c r="B69" s="63">
        <v>1.1181E-2</v>
      </c>
      <c r="C69" s="63">
        <v>1.1119E-2</v>
      </c>
      <c r="D69" s="64">
        <v>87907.7</v>
      </c>
      <c r="E69" s="64">
        <v>977.4</v>
      </c>
      <c r="F69" s="65">
        <v>19.64</v>
      </c>
      <c r="G69" s="3" t="s">
        <v>12</v>
      </c>
      <c r="H69" s="3">
        <v>62</v>
      </c>
      <c r="I69" s="63">
        <v>6.9490000000000003E-3</v>
      </c>
      <c r="J69" s="63">
        <v>6.9249999999999997E-3</v>
      </c>
      <c r="K69" s="64">
        <v>92278.8</v>
      </c>
      <c r="L69" s="64">
        <v>639</v>
      </c>
      <c r="M69" s="65">
        <v>22.51</v>
      </c>
    </row>
    <row r="70" spans="1:13" x14ac:dyDescent="0.35">
      <c r="A70" s="3">
        <v>63</v>
      </c>
      <c r="B70" s="63">
        <v>1.231E-2</v>
      </c>
      <c r="C70" s="63">
        <v>1.2234999999999999E-2</v>
      </c>
      <c r="D70" s="64">
        <v>86930.3</v>
      </c>
      <c r="E70" s="64">
        <v>1063.5999999999999</v>
      </c>
      <c r="F70" s="65">
        <v>18.86</v>
      </c>
      <c r="G70" s="3" t="s">
        <v>12</v>
      </c>
      <c r="H70" s="3">
        <v>63</v>
      </c>
      <c r="I70" s="63">
        <v>7.8209999999999998E-3</v>
      </c>
      <c r="J70" s="63">
        <v>7.7910000000000002E-3</v>
      </c>
      <c r="K70" s="64">
        <v>91639.8</v>
      </c>
      <c r="L70" s="64">
        <v>714</v>
      </c>
      <c r="M70" s="65">
        <v>21.66</v>
      </c>
    </row>
    <row r="71" spans="1:13" x14ac:dyDescent="0.35">
      <c r="A71" s="3">
        <v>64</v>
      </c>
      <c r="B71" s="63">
        <v>1.3427E-2</v>
      </c>
      <c r="C71" s="63">
        <v>1.3337E-2</v>
      </c>
      <c r="D71" s="64">
        <v>85866.7</v>
      </c>
      <c r="E71" s="64">
        <v>1145.2</v>
      </c>
      <c r="F71" s="65">
        <v>18.09</v>
      </c>
      <c r="G71" s="3" t="s">
        <v>12</v>
      </c>
      <c r="H71" s="3">
        <v>64</v>
      </c>
      <c r="I71" s="63">
        <v>8.5430000000000002E-3</v>
      </c>
      <c r="J71" s="63">
        <v>8.5070000000000007E-3</v>
      </c>
      <c r="K71" s="64">
        <v>90925.8</v>
      </c>
      <c r="L71" s="64">
        <v>773.5</v>
      </c>
      <c r="M71" s="65">
        <v>20.83</v>
      </c>
    </row>
    <row r="72" spans="1:13" x14ac:dyDescent="0.35">
      <c r="A72" s="3">
        <v>65</v>
      </c>
      <c r="B72" s="63">
        <v>1.4996000000000001E-2</v>
      </c>
      <c r="C72" s="63">
        <v>1.4884E-2</v>
      </c>
      <c r="D72" s="64">
        <v>84721.5</v>
      </c>
      <c r="E72" s="64">
        <v>1261</v>
      </c>
      <c r="F72" s="65">
        <v>17.32</v>
      </c>
      <c r="G72" s="3" t="s">
        <v>12</v>
      </c>
      <c r="H72" s="3">
        <v>65</v>
      </c>
      <c r="I72" s="63">
        <v>9.2320000000000006E-3</v>
      </c>
      <c r="J72" s="63">
        <v>9.1889999999999993E-3</v>
      </c>
      <c r="K72" s="64">
        <v>90152.3</v>
      </c>
      <c r="L72" s="64">
        <v>828.4</v>
      </c>
      <c r="M72" s="65">
        <v>20</v>
      </c>
    </row>
    <row r="73" spans="1:13" x14ac:dyDescent="0.35">
      <c r="A73" s="3">
        <v>66</v>
      </c>
      <c r="B73" s="63">
        <v>1.6381E-2</v>
      </c>
      <c r="C73" s="63">
        <v>1.6247999999999999E-2</v>
      </c>
      <c r="D73" s="64">
        <v>83460.5</v>
      </c>
      <c r="E73" s="64">
        <v>1356.1</v>
      </c>
      <c r="F73" s="65">
        <v>16.579999999999998</v>
      </c>
      <c r="G73" s="3" t="s">
        <v>12</v>
      </c>
      <c r="H73" s="3">
        <v>66</v>
      </c>
      <c r="I73" s="63">
        <v>1.0126E-2</v>
      </c>
      <c r="J73" s="63">
        <v>1.0075000000000001E-2</v>
      </c>
      <c r="K73" s="64">
        <v>89323.9</v>
      </c>
      <c r="L73" s="64">
        <v>899.9</v>
      </c>
      <c r="M73" s="65">
        <v>19.18</v>
      </c>
    </row>
    <row r="74" spans="1:13" x14ac:dyDescent="0.35">
      <c r="A74" s="3">
        <v>67</v>
      </c>
      <c r="B74" s="63">
        <v>1.7817E-2</v>
      </c>
      <c r="C74" s="63">
        <v>1.7659999999999999E-2</v>
      </c>
      <c r="D74" s="64">
        <v>82104.399999999994</v>
      </c>
      <c r="E74" s="64">
        <v>1449.9</v>
      </c>
      <c r="F74" s="65">
        <v>15.84</v>
      </c>
      <c r="G74" s="3" t="s">
        <v>12</v>
      </c>
      <c r="H74" s="3">
        <v>67</v>
      </c>
      <c r="I74" s="63">
        <v>1.1381E-2</v>
      </c>
      <c r="J74" s="63">
        <v>1.1317000000000001E-2</v>
      </c>
      <c r="K74" s="64">
        <v>88423.9</v>
      </c>
      <c r="L74" s="64">
        <v>1000.7</v>
      </c>
      <c r="M74" s="65">
        <v>18.37</v>
      </c>
    </row>
    <row r="75" spans="1:13" x14ac:dyDescent="0.35">
      <c r="A75" s="3">
        <v>68</v>
      </c>
      <c r="B75" s="63">
        <v>1.9921000000000001E-2</v>
      </c>
      <c r="C75" s="63">
        <v>1.9724999999999999E-2</v>
      </c>
      <c r="D75" s="64">
        <v>80654.5</v>
      </c>
      <c r="E75" s="64">
        <v>1590.9</v>
      </c>
      <c r="F75" s="65">
        <v>15.12</v>
      </c>
      <c r="G75" s="3" t="s">
        <v>12</v>
      </c>
      <c r="H75" s="3">
        <v>68</v>
      </c>
      <c r="I75" s="63">
        <v>1.2449E-2</v>
      </c>
      <c r="J75" s="63">
        <v>1.2371999999999999E-2</v>
      </c>
      <c r="K75" s="64">
        <v>87423.2</v>
      </c>
      <c r="L75" s="64">
        <v>1081.5999999999999</v>
      </c>
      <c r="M75" s="65">
        <v>17.579999999999998</v>
      </c>
    </row>
    <row r="76" spans="1:13" x14ac:dyDescent="0.35">
      <c r="A76" s="3">
        <v>69</v>
      </c>
      <c r="B76" s="63">
        <v>2.1545999999999999E-2</v>
      </c>
      <c r="C76" s="63">
        <v>2.1316999999999999E-2</v>
      </c>
      <c r="D76" s="64">
        <v>79063.600000000006</v>
      </c>
      <c r="E76" s="64">
        <v>1685.4</v>
      </c>
      <c r="F76" s="65">
        <v>14.41</v>
      </c>
      <c r="G76" s="3" t="s">
        <v>12</v>
      </c>
      <c r="H76" s="3">
        <v>69</v>
      </c>
      <c r="I76" s="63">
        <v>1.3669000000000001E-2</v>
      </c>
      <c r="J76" s="63">
        <v>1.3576E-2</v>
      </c>
      <c r="K76" s="64">
        <v>86341.6</v>
      </c>
      <c r="L76" s="64">
        <v>1172.2</v>
      </c>
      <c r="M76" s="65">
        <v>16.79</v>
      </c>
    </row>
    <row r="77" spans="1:13" x14ac:dyDescent="0.35">
      <c r="A77" s="3">
        <v>70</v>
      </c>
      <c r="B77" s="63">
        <v>2.3546000000000001E-2</v>
      </c>
      <c r="C77" s="63">
        <v>2.3272000000000001E-2</v>
      </c>
      <c r="D77" s="64">
        <v>77378.2</v>
      </c>
      <c r="E77" s="64">
        <v>1800.8</v>
      </c>
      <c r="F77" s="65">
        <v>13.72</v>
      </c>
      <c r="G77" s="3" t="s">
        <v>12</v>
      </c>
      <c r="H77" s="3">
        <v>70</v>
      </c>
      <c r="I77" s="63">
        <v>1.5207999999999999E-2</v>
      </c>
      <c r="J77" s="63">
        <v>1.5093000000000001E-2</v>
      </c>
      <c r="K77" s="64">
        <v>85169.4</v>
      </c>
      <c r="L77" s="64">
        <v>1285.5</v>
      </c>
      <c r="M77" s="65">
        <v>16.010000000000002</v>
      </c>
    </row>
    <row r="78" spans="1:13" x14ac:dyDescent="0.35">
      <c r="A78" s="3">
        <v>71</v>
      </c>
      <c r="B78" s="63">
        <v>2.6081E-2</v>
      </c>
      <c r="C78" s="63">
        <v>2.5745000000000001E-2</v>
      </c>
      <c r="D78" s="64">
        <v>75577.5</v>
      </c>
      <c r="E78" s="64">
        <v>1945.7</v>
      </c>
      <c r="F78" s="65">
        <v>13.03</v>
      </c>
      <c r="G78" s="3" t="s">
        <v>12</v>
      </c>
      <c r="H78" s="3">
        <v>71</v>
      </c>
      <c r="I78" s="63">
        <v>1.6722999999999998E-2</v>
      </c>
      <c r="J78" s="63">
        <v>1.6584999999999999E-2</v>
      </c>
      <c r="K78" s="64">
        <v>83883.899999999994</v>
      </c>
      <c r="L78" s="64">
        <v>1391.2</v>
      </c>
      <c r="M78" s="65">
        <v>15.25</v>
      </c>
    </row>
    <row r="79" spans="1:13" x14ac:dyDescent="0.35">
      <c r="A79" s="3">
        <v>72</v>
      </c>
      <c r="B79" s="63">
        <v>2.9076000000000001E-2</v>
      </c>
      <c r="C79" s="63">
        <v>2.8660000000000001E-2</v>
      </c>
      <c r="D79" s="64">
        <v>73631.7</v>
      </c>
      <c r="E79" s="64">
        <v>2110.3000000000002</v>
      </c>
      <c r="F79" s="65">
        <v>12.36</v>
      </c>
      <c r="G79" s="3" t="s">
        <v>12</v>
      </c>
      <c r="H79" s="3">
        <v>72</v>
      </c>
      <c r="I79" s="63">
        <v>1.8589000000000001E-2</v>
      </c>
      <c r="J79" s="63">
        <v>1.8416999999999999E-2</v>
      </c>
      <c r="K79" s="64">
        <v>82492.800000000003</v>
      </c>
      <c r="L79" s="64">
        <v>1519.3</v>
      </c>
      <c r="M79" s="65">
        <v>14.5</v>
      </c>
    </row>
    <row r="80" spans="1:13" x14ac:dyDescent="0.35">
      <c r="A80" s="3">
        <v>73</v>
      </c>
      <c r="B80" s="63">
        <v>3.2078000000000002E-2</v>
      </c>
      <c r="C80" s="63">
        <v>3.1572000000000003E-2</v>
      </c>
      <c r="D80" s="64">
        <v>71521.399999999994</v>
      </c>
      <c r="E80" s="64">
        <v>2258.1</v>
      </c>
      <c r="F80" s="65">
        <v>11.71</v>
      </c>
      <c r="G80" s="3" t="s">
        <v>12</v>
      </c>
      <c r="H80" s="3">
        <v>73</v>
      </c>
      <c r="I80" s="63">
        <v>2.1070999999999999E-2</v>
      </c>
      <c r="J80" s="63">
        <v>2.0851000000000001E-2</v>
      </c>
      <c r="K80" s="64">
        <v>80973.5</v>
      </c>
      <c r="L80" s="64">
        <v>1688.4</v>
      </c>
      <c r="M80" s="65">
        <v>13.76</v>
      </c>
    </row>
    <row r="81" spans="1:13" x14ac:dyDescent="0.35">
      <c r="A81" s="3">
        <v>74</v>
      </c>
      <c r="B81" s="63">
        <v>3.5429000000000002E-2</v>
      </c>
      <c r="C81" s="63">
        <v>3.4812000000000003E-2</v>
      </c>
      <c r="D81" s="64">
        <v>69263.399999999994</v>
      </c>
      <c r="E81" s="64">
        <v>2411.1999999999998</v>
      </c>
      <c r="F81" s="65">
        <v>11.08</v>
      </c>
      <c r="G81" s="3" t="s">
        <v>12</v>
      </c>
      <c r="H81" s="3">
        <v>74</v>
      </c>
      <c r="I81" s="63">
        <v>2.3781E-2</v>
      </c>
      <c r="J81" s="63">
        <v>2.3501000000000001E-2</v>
      </c>
      <c r="K81" s="64">
        <v>79285.100000000006</v>
      </c>
      <c r="L81" s="64">
        <v>1863.3</v>
      </c>
      <c r="M81" s="65">
        <v>13.05</v>
      </c>
    </row>
    <row r="82" spans="1:13" x14ac:dyDescent="0.35">
      <c r="A82" s="3">
        <v>75</v>
      </c>
      <c r="B82" s="63">
        <v>3.9956999999999999E-2</v>
      </c>
      <c r="C82" s="63">
        <v>3.9175000000000001E-2</v>
      </c>
      <c r="D82" s="64">
        <v>66852.2</v>
      </c>
      <c r="E82" s="64">
        <v>2618.9</v>
      </c>
      <c r="F82" s="65">
        <v>10.46</v>
      </c>
      <c r="G82" s="3" t="s">
        <v>12</v>
      </c>
      <c r="H82" s="3">
        <v>75</v>
      </c>
      <c r="I82" s="63">
        <v>2.6270000000000002E-2</v>
      </c>
      <c r="J82" s="63">
        <v>2.5930000000000002E-2</v>
      </c>
      <c r="K82" s="64">
        <v>77421.8</v>
      </c>
      <c r="L82" s="64">
        <v>2007.5</v>
      </c>
      <c r="M82" s="65">
        <v>12.35</v>
      </c>
    </row>
    <row r="83" spans="1:13" x14ac:dyDescent="0.35">
      <c r="A83" s="3">
        <v>76</v>
      </c>
      <c r="B83" s="63">
        <v>4.4579000000000001E-2</v>
      </c>
      <c r="C83" s="63">
        <v>4.3607E-2</v>
      </c>
      <c r="D83" s="64">
        <v>64233.3</v>
      </c>
      <c r="E83" s="64">
        <v>2801</v>
      </c>
      <c r="F83" s="65">
        <v>9.8699999999999992</v>
      </c>
      <c r="G83" s="3" t="s">
        <v>12</v>
      </c>
      <c r="H83" s="3">
        <v>76</v>
      </c>
      <c r="I83" s="63">
        <v>2.9645000000000001E-2</v>
      </c>
      <c r="J83" s="63">
        <v>2.9211999999999998E-2</v>
      </c>
      <c r="K83" s="64">
        <v>75414.3</v>
      </c>
      <c r="L83" s="64">
        <v>2203</v>
      </c>
      <c r="M83" s="65">
        <v>11.66</v>
      </c>
    </row>
    <row r="84" spans="1:13" x14ac:dyDescent="0.35">
      <c r="A84" s="3">
        <v>77</v>
      </c>
      <c r="B84" s="63">
        <v>4.9694000000000002E-2</v>
      </c>
      <c r="C84" s="63">
        <v>4.8488999999999997E-2</v>
      </c>
      <c r="D84" s="64">
        <v>61432.3</v>
      </c>
      <c r="E84" s="64">
        <v>2978.8</v>
      </c>
      <c r="F84" s="65">
        <v>9.2899999999999991</v>
      </c>
      <c r="G84" s="3" t="s">
        <v>12</v>
      </c>
      <c r="H84" s="3">
        <v>77</v>
      </c>
      <c r="I84" s="63">
        <v>3.3272000000000003E-2</v>
      </c>
      <c r="J84" s="63">
        <v>3.2726999999999999E-2</v>
      </c>
      <c r="K84" s="64">
        <v>73211.3</v>
      </c>
      <c r="L84" s="64">
        <v>2396</v>
      </c>
      <c r="M84" s="65">
        <v>11</v>
      </c>
    </row>
    <row r="85" spans="1:13" x14ac:dyDescent="0.35">
      <c r="A85" s="3">
        <v>78</v>
      </c>
      <c r="B85" s="63">
        <v>5.5215E-2</v>
      </c>
      <c r="C85" s="63">
        <v>5.3732000000000002E-2</v>
      </c>
      <c r="D85" s="64">
        <v>58453.5</v>
      </c>
      <c r="E85" s="64">
        <v>3140.8</v>
      </c>
      <c r="F85" s="65">
        <v>8.74</v>
      </c>
      <c r="G85" s="3" t="s">
        <v>12</v>
      </c>
      <c r="H85" s="3">
        <v>78</v>
      </c>
      <c r="I85" s="63">
        <v>3.7615000000000003E-2</v>
      </c>
      <c r="J85" s="63">
        <v>3.6921000000000002E-2</v>
      </c>
      <c r="K85" s="64">
        <v>70815.3</v>
      </c>
      <c r="L85" s="64">
        <v>2614.6</v>
      </c>
      <c r="M85" s="65">
        <v>10.35</v>
      </c>
    </row>
    <row r="86" spans="1:13" x14ac:dyDescent="0.35">
      <c r="A86" s="3">
        <v>79</v>
      </c>
      <c r="B86" s="63">
        <v>6.2463999999999999E-2</v>
      </c>
      <c r="C86" s="63">
        <v>6.0572000000000001E-2</v>
      </c>
      <c r="D86" s="64">
        <v>55312.7</v>
      </c>
      <c r="E86" s="64">
        <v>3350.4</v>
      </c>
      <c r="F86" s="65">
        <v>8.2100000000000009</v>
      </c>
      <c r="G86" s="3" t="s">
        <v>12</v>
      </c>
      <c r="H86" s="3">
        <v>79</v>
      </c>
      <c r="I86" s="63">
        <v>4.2932999999999999E-2</v>
      </c>
      <c r="J86" s="63">
        <v>4.2030999999999999E-2</v>
      </c>
      <c r="K86" s="64">
        <v>68200.7</v>
      </c>
      <c r="L86" s="64">
        <v>2866.5</v>
      </c>
      <c r="M86" s="65">
        <v>9.73</v>
      </c>
    </row>
    <row r="87" spans="1:13" x14ac:dyDescent="0.35">
      <c r="A87" s="3">
        <v>80</v>
      </c>
      <c r="B87" s="63">
        <v>6.9117999999999999E-2</v>
      </c>
      <c r="C87" s="63">
        <v>6.6808999999999993E-2</v>
      </c>
      <c r="D87" s="64">
        <v>51962.3</v>
      </c>
      <c r="E87" s="64">
        <v>3471.6</v>
      </c>
      <c r="F87" s="65">
        <v>7.71</v>
      </c>
      <c r="G87" s="3" t="s">
        <v>12</v>
      </c>
      <c r="H87" s="3">
        <v>80</v>
      </c>
      <c r="I87" s="63">
        <v>4.8429E-2</v>
      </c>
      <c r="J87" s="63">
        <v>4.7284E-2</v>
      </c>
      <c r="K87" s="64">
        <v>65334.1</v>
      </c>
      <c r="L87" s="64">
        <v>3089.3</v>
      </c>
      <c r="M87" s="65">
        <v>9.14</v>
      </c>
    </row>
    <row r="88" spans="1:13" x14ac:dyDescent="0.35">
      <c r="A88" s="3">
        <v>81</v>
      </c>
      <c r="B88" s="63">
        <v>7.7525999999999998E-2</v>
      </c>
      <c r="C88" s="63">
        <v>7.4633000000000005E-2</v>
      </c>
      <c r="D88" s="64">
        <v>48490.7</v>
      </c>
      <c r="E88" s="64">
        <v>3619</v>
      </c>
      <c r="F88" s="65">
        <v>7.22</v>
      </c>
      <c r="G88" s="3" t="s">
        <v>12</v>
      </c>
      <c r="H88" s="3">
        <v>81</v>
      </c>
      <c r="I88" s="63">
        <v>5.4493E-2</v>
      </c>
      <c r="J88" s="63">
        <v>5.3047999999999998E-2</v>
      </c>
      <c r="K88" s="64">
        <v>62244.9</v>
      </c>
      <c r="L88" s="64">
        <v>3302</v>
      </c>
      <c r="M88" s="65">
        <v>8.57</v>
      </c>
    </row>
    <row r="89" spans="1:13" x14ac:dyDescent="0.35">
      <c r="A89" s="3">
        <v>82</v>
      </c>
      <c r="B89" s="63">
        <v>8.6832000000000006E-2</v>
      </c>
      <c r="C89" s="63">
        <v>8.3219000000000001E-2</v>
      </c>
      <c r="D89" s="64">
        <v>44871.7</v>
      </c>
      <c r="E89" s="64">
        <v>3734.2</v>
      </c>
      <c r="F89" s="65">
        <v>6.76</v>
      </c>
      <c r="G89" s="3" t="s">
        <v>12</v>
      </c>
      <c r="H89" s="3">
        <v>82</v>
      </c>
      <c r="I89" s="63">
        <v>6.0706000000000003E-2</v>
      </c>
      <c r="J89" s="63">
        <v>5.8917999999999998E-2</v>
      </c>
      <c r="K89" s="64">
        <v>58942.9</v>
      </c>
      <c r="L89" s="64">
        <v>3472.8</v>
      </c>
      <c r="M89" s="65">
        <v>8.02</v>
      </c>
    </row>
    <row r="90" spans="1:13" x14ac:dyDescent="0.35">
      <c r="A90" s="3">
        <v>83</v>
      </c>
      <c r="B90" s="63">
        <v>9.6084000000000003E-2</v>
      </c>
      <c r="C90" s="63">
        <v>9.1679999999999998E-2</v>
      </c>
      <c r="D90" s="64">
        <v>41137.5</v>
      </c>
      <c r="E90" s="64">
        <v>3771.5</v>
      </c>
      <c r="F90" s="65">
        <v>6.33</v>
      </c>
      <c r="G90" s="3" t="s">
        <v>12</v>
      </c>
      <c r="H90" s="3">
        <v>83</v>
      </c>
      <c r="I90" s="63">
        <v>6.8779000000000007E-2</v>
      </c>
      <c r="J90" s="63">
        <v>6.6492999999999997E-2</v>
      </c>
      <c r="K90" s="64">
        <v>55470.1</v>
      </c>
      <c r="L90" s="64">
        <v>3688.4</v>
      </c>
      <c r="M90" s="65">
        <v>7.49</v>
      </c>
    </row>
    <row r="91" spans="1:13" x14ac:dyDescent="0.35">
      <c r="A91" s="3">
        <v>84</v>
      </c>
      <c r="B91" s="63">
        <v>0.10718900000000001</v>
      </c>
      <c r="C91" s="63">
        <v>0.10173699999999999</v>
      </c>
      <c r="D91" s="64">
        <v>37366</v>
      </c>
      <c r="E91" s="64">
        <v>3801.5</v>
      </c>
      <c r="F91" s="65">
        <v>5.92</v>
      </c>
      <c r="G91" s="3" t="s">
        <v>12</v>
      </c>
      <c r="H91" s="3">
        <v>84</v>
      </c>
      <c r="I91" s="63">
        <v>7.7657000000000004E-2</v>
      </c>
      <c r="J91" s="63">
        <v>7.4754000000000001E-2</v>
      </c>
      <c r="K91" s="64">
        <v>51781.8</v>
      </c>
      <c r="L91" s="64">
        <v>3870.9</v>
      </c>
      <c r="M91" s="65">
        <v>6.99</v>
      </c>
    </row>
    <row r="92" spans="1:13" x14ac:dyDescent="0.35">
      <c r="A92" s="3">
        <v>85</v>
      </c>
      <c r="B92" s="63">
        <v>0.119453</v>
      </c>
      <c r="C92" s="63">
        <v>0.112721</v>
      </c>
      <c r="D92" s="64">
        <v>33564.5</v>
      </c>
      <c r="E92" s="64">
        <v>3783.4</v>
      </c>
      <c r="F92" s="65">
        <v>5.53</v>
      </c>
      <c r="G92" s="3" t="s">
        <v>12</v>
      </c>
      <c r="H92" s="3">
        <v>85</v>
      </c>
      <c r="I92" s="63">
        <v>8.7217000000000003E-2</v>
      </c>
      <c r="J92" s="63">
        <v>8.3572999999999995E-2</v>
      </c>
      <c r="K92" s="64">
        <v>47910.9</v>
      </c>
      <c r="L92" s="64">
        <v>4004</v>
      </c>
      <c r="M92" s="65">
        <v>6.51</v>
      </c>
    </row>
    <row r="93" spans="1:13" x14ac:dyDescent="0.35">
      <c r="A93" s="3">
        <v>86</v>
      </c>
      <c r="B93" s="63">
        <v>0.134518</v>
      </c>
      <c r="C93" s="63">
        <v>0.12604099999999999</v>
      </c>
      <c r="D93" s="64">
        <v>29781.1</v>
      </c>
      <c r="E93" s="64">
        <v>3753.6</v>
      </c>
      <c r="F93" s="65">
        <v>5.17</v>
      </c>
      <c r="G93" s="3" t="s">
        <v>12</v>
      </c>
      <c r="H93" s="3">
        <v>86</v>
      </c>
      <c r="I93" s="63">
        <v>9.7533999999999996E-2</v>
      </c>
      <c r="J93" s="63">
        <v>9.2997999999999997E-2</v>
      </c>
      <c r="K93" s="64">
        <v>43906.8</v>
      </c>
      <c r="L93" s="64">
        <v>4083.3</v>
      </c>
      <c r="M93" s="65">
        <v>6.06</v>
      </c>
    </row>
    <row r="94" spans="1:13" x14ac:dyDescent="0.35">
      <c r="A94" s="3">
        <v>87</v>
      </c>
      <c r="B94" s="63">
        <v>0.14166599999999999</v>
      </c>
      <c r="C94" s="63">
        <v>0.132295</v>
      </c>
      <c r="D94" s="64">
        <v>26027.5</v>
      </c>
      <c r="E94" s="64">
        <v>3443.3</v>
      </c>
      <c r="F94" s="65">
        <v>4.8499999999999996</v>
      </c>
      <c r="G94" s="3" t="s">
        <v>12</v>
      </c>
      <c r="H94" s="3">
        <v>87</v>
      </c>
      <c r="I94" s="63">
        <v>0.10735</v>
      </c>
      <c r="J94" s="63">
        <v>0.101881</v>
      </c>
      <c r="K94" s="64">
        <v>39823.599999999999</v>
      </c>
      <c r="L94" s="64">
        <v>4057.3</v>
      </c>
      <c r="M94" s="65">
        <v>5.63</v>
      </c>
    </row>
    <row r="95" spans="1:13" x14ac:dyDescent="0.35">
      <c r="A95" s="3">
        <v>88</v>
      </c>
      <c r="B95" s="63">
        <v>0.15571499999999999</v>
      </c>
      <c r="C95" s="63">
        <v>0.14446700000000001</v>
      </c>
      <c r="D95" s="64">
        <v>22584.2</v>
      </c>
      <c r="E95" s="64">
        <v>3262.7</v>
      </c>
      <c r="F95" s="65">
        <v>4.51</v>
      </c>
      <c r="G95" s="3" t="s">
        <v>12</v>
      </c>
      <c r="H95" s="3">
        <v>88</v>
      </c>
      <c r="I95" s="63">
        <v>0.121697</v>
      </c>
      <c r="J95" s="63">
        <v>0.114716</v>
      </c>
      <c r="K95" s="64">
        <v>35766.300000000003</v>
      </c>
      <c r="L95" s="64">
        <v>4103</v>
      </c>
      <c r="M95" s="65">
        <v>5.21</v>
      </c>
    </row>
    <row r="96" spans="1:13" x14ac:dyDescent="0.35">
      <c r="A96" s="3">
        <v>89</v>
      </c>
      <c r="B96" s="63">
        <v>0.16991899999999999</v>
      </c>
      <c r="C96" s="63">
        <v>0.156613</v>
      </c>
      <c r="D96" s="64">
        <v>19321.5</v>
      </c>
      <c r="E96" s="64">
        <v>3026</v>
      </c>
      <c r="F96" s="65">
        <v>4.1900000000000004</v>
      </c>
      <c r="G96" s="3" t="s">
        <v>12</v>
      </c>
      <c r="H96" s="3">
        <v>89</v>
      </c>
      <c r="I96" s="63">
        <v>0.13384599999999999</v>
      </c>
      <c r="J96" s="63">
        <v>0.12545000000000001</v>
      </c>
      <c r="K96" s="64">
        <v>31663.3</v>
      </c>
      <c r="L96" s="64">
        <v>3972.2</v>
      </c>
      <c r="M96" s="65">
        <v>4.82</v>
      </c>
    </row>
    <row r="97" spans="1:13" x14ac:dyDescent="0.35">
      <c r="A97" s="3">
        <v>90</v>
      </c>
      <c r="B97" s="63">
        <v>0.19672000000000001</v>
      </c>
      <c r="C97" s="63">
        <v>0.17910400000000001</v>
      </c>
      <c r="D97" s="64">
        <v>16295.5</v>
      </c>
      <c r="E97" s="64">
        <v>2918.6</v>
      </c>
      <c r="F97" s="65">
        <v>3.87</v>
      </c>
      <c r="G97" s="3" t="s">
        <v>12</v>
      </c>
      <c r="H97" s="3">
        <v>90</v>
      </c>
      <c r="I97" s="63">
        <v>0.15518000000000001</v>
      </c>
      <c r="J97" s="63">
        <v>0.144006</v>
      </c>
      <c r="K97" s="64">
        <v>27691.1</v>
      </c>
      <c r="L97" s="64">
        <v>3987.7</v>
      </c>
      <c r="M97" s="65">
        <v>4.4400000000000004</v>
      </c>
    </row>
    <row r="98" spans="1:13" x14ac:dyDescent="0.35">
      <c r="A98" s="3">
        <v>91</v>
      </c>
      <c r="B98" s="63">
        <v>0.21478</v>
      </c>
      <c r="C98" s="63">
        <v>0.19395200000000001</v>
      </c>
      <c r="D98" s="64">
        <v>13376.9</v>
      </c>
      <c r="E98" s="64">
        <v>2594.5</v>
      </c>
      <c r="F98" s="65">
        <v>3.61</v>
      </c>
      <c r="G98" s="3" t="s">
        <v>12</v>
      </c>
      <c r="H98" s="3">
        <v>91</v>
      </c>
      <c r="I98" s="63">
        <v>0.17466899999999999</v>
      </c>
      <c r="J98" s="63">
        <v>0.16064000000000001</v>
      </c>
      <c r="K98" s="64">
        <v>23703.4</v>
      </c>
      <c r="L98" s="64">
        <v>3807.7</v>
      </c>
      <c r="M98" s="65">
        <v>4.0999999999999996</v>
      </c>
    </row>
    <row r="99" spans="1:13" x14ac:dyDescent="0.35">
      <c r="A99" s="3">
        <v>92</v>
      </c>
      <c r="B99" s="63">
        <v>0.236204</v>
      </c>
      <c r="C99" s="63">
        <v>0.211255</v>
      </c>
      <c r="D99" s="64">
        <v>10782.4</v>
      </c>
      <c r="E99" s="64">
        <v>2277.8000000000002</v>
      </c>
      <c r="F99" s="65">
        <v>3.36</v>
      </c>
      <c r="G99" s="3" t="s">
        <v>12</v>
      </c>
      <c r="H99" s="3">
        <v>92</v>
      </c>
      <c r="I99" s="63">
        <v>0.196469</v>
      </c>
      <c r="J99" s="63">
        <v>0.178895</v>
      </c>
      <c r="K99" s="64">
        <v>19895.7</v>
      </c>
      <c r="L99" s="64">
        <v>3559.3</v>
      </c>
      <c r="M99" s="65">
        <v>3.79</v>
      </c>
    </row>
    <row r="100" spans="1:13" x14ac:dyDescent="0.35">
      <c r="A100" s="3">
        <v>93</v>
      </c>
      <c r="B100" s="63">
        <v>0.25950400000000001</v>
      </c>
      <c r="C100" s="63">
        <v>0.22969999999999999</v>
      </c>
      <c r="D100" s="64">
        <v>8504.6</v>
      </c>
      <c r="E100" s="64">
        <v>1953.5</v>
      </c>
      <c r="F100" s="65">
        <v>3.12</v>
      </c>
      <c r="G100" s="3" t="s">
        <v>12</v>
      </c>
      <c r="H100" s="3">
        <v>93</v>
      </c>
      <c r="I100" s="63">
        <v>0.21958</v>
      </c>
      <c r="J100" s="63">
        <v>0.19785700000000001</v>
      </c>
      <c r="K100" s="64">
        <v>16336.5</v>
      </c>
      <c r="L100" s="64">
        <v>3232.3</v>
      </c>
      <c r="M100" s="65">
        <v>3.51</v>
      </c>
    </row>
    <row r="101" spans="1:13" x14ac:dyDescent="0.35">
      <c r="A101" s="3">
        <v>94</v>
      </c>
      <c r="B101" s="63">
        <v>0.27550200000000002</v>
      </c>
      <c r="C101" s="63">
        <v>0.242146</v>
      </c>
      <c r="D101" s="64">
        <v>6551.1</v>
      </c>
      <c r="E101" s="64">
        <v>1586.3</v>
      </c>
      <c r="F101" s="65">
        <v>2.9</v>
      </c>
      <c r="G101" s="3" t="s">
        <v>12</v>
      </c>
      <c r="H101" s="3">
        <v>94</v>
      </c>
      <c r="I101" s="63">
        <v>0.24332200000000001</v>
      </c>
      <c r="J101" s="63">
        <v>0.21693000000000001</v>
      </c>
      <c r="K101" s="64">
        <v>13104.2</v>
      </c>
      <c r="L101" s="64">
        <v>2842.7</v>
      </c>
      <c r="M101" s="65">
        <v>3.25</v>
      </c>
    </row>
    <row r="102" spans="1:13" x14ac:dyDescent="0.35">
      <c r="A102" s="3">
        <v>95</v>
      </c>
      <c r="B102" s="63">
        <v>0.31625599999999998</v>
      </c>
      <c r="C102" s="63">
        <v>0.27307500000000001</v>
      </c>
      <c r="D102" s="64">
        <v>4964.8</v>
      </c>
      <c r="E102" s="64">
        <v>1355.8</v>
      </c>
      <c r="F102" s="65">
        <v>2.67</v>
      </c>
      <c r="G102" s="3" t="s">
        <v>12</v>
      </c>
      <c r="H102" s="3">
        <v>95</v>
      </c>
      <c r="I102" s="63">
        <v>0.270372</v>
      </c>
      <c r="J102" s="63">
        <v>0.238174</v>
      </c>
      <c r="K102" s="64">
        <v>10261.5</v>
      </c>
      <c r="L102" s="64">
        <v>2444</v>
      </c>
      <c r="M102" s="65">
        <v>3.02</v>
      </c>
    </row>
    <row r="103" spans="1:13" x14ac:dyDescent="0.35">
      <c r="A103" s="3">
        <v>96</v>
      </c>
      <c r="B103" s="63">
        <v>0.34433000000000002</v>
      </c>
      <c r="C103" s="63">
        <v>0.29375499999999999</v>
      </c>
      <c r="D103" s="64">
        <v>3609</v>
      </c>
      <c r="E103" s="64">
        <v>1060.2</v>
      </c>
      <c r="F103" s="65">
        <v>2.4900000000000002</v>
      </c>
      <c r="G103" s="3" t="s">
        <v>12</v>
      </c>
      <c r="H103" s="3">
        <v>96</v>
      </c>
      <c r="I103" s="63">
        <v>0.30169499999999999</v>
      </c>
      <c r="J103" s="63">
        <v>0.26215100000000002</v>
      </c>
      <c r="K103" s="64">
        <v>7817.5</v>
      </c>
      <c r="L103" s="64">
        <v>2049.4</v>
      </c>
      <c r="M103" s="65">
        <v>2.8</v>
      </c>
    </row>
    <row r="104" spans="1:13" x14ac:dyDescent="0.35">
      <c r="A104" s="3">
        <v>97</v>
      </c>
      <c r="B104" s="63">
        <v>0.38865699999999997</v>
      </c>
      <c r="C104" s="63">
        <v>0.32541900000000001</v>
      </c>
      <c r="D104" s="64">
        <v>2548.8000000000002</v>
      </c>
      <c r="E104" s="64">
        <v>829.4</v>
      </c>
      <c r="F104" s="65">
        <v>2.3199999999999998</v>
      </c>
      <c r="G104" s="3" t="s">
        <v>12</v>
      </c>
      <c r="H104" s="3">
        <v>97</v>
      </c>
      <c r="I104" s="63">
        <v>0.321162</v>
      </c>
      <c r="J104" s="63">
        <v>0.27672600000000003</v>
      </c>
      <c r="K104" s="64">
        <v>5768.1</v>
      </c>
      <c r="L104" s="64">
        <v>1596.2</v>
      </c>
      <c r="M104" s="65">
        <v>2.62</v>
      </c>
    </row>
    <row r="105" spans="1:13" x14ac:dyDescent="0.35">
      <c r="A105" s="3">
        <v>98</v>
      </c>
      <c r="B105" s="63">
        <v>0.41242400000000001</v>
      </c>
      <c r="C105" s="63">
        <v>0.341916</v>
      </c>
      <c r="D105" s="64">
        <v>1719.4</v>
      </c>
      <c r="E105" s="64">
        <v>587.9</v>
      </c>
      <c r="F105" s="65">
        <v>2.19</v>
      </c>
      <c r="G105" s="3" t="s">
        <v>12</v>
      </c>
      <c r="H105" s="3">
        <v>98</v>
      </c>
      <c r="I105" s="63">
        <v>0.35872399999999999</v>
      </c>
      <c r="J105" s="63">
        <v>0.30416799999999999</v>
      </c>
      <c r="K105" s="64">
        <v>4171.8999999999996</v>
      </c>
      <c r="L105" s="64">
        <v>1269</v>
      </c>
      <c r="M105" s="65">
        <v>2.44</v>
      </c>
    </row>
    <row r="106" spans="1:13" x14ac:dyDescent="0.35">
      <c r="A106" s="3">
        <v>99</v>
      </c>
      <c r="B106" s="63">
        <v>0.432923</v>
      </c>
      <c r="C106" s="63">
        <v>0.35588700000000001</v>
      </c>
      <c r="D106" s="64">
        <v>1131.5</v>
      </c>
      <c r="E106" s="64">
        <v>402.7</v>
      </c>
      <c r="F106" s="65">
        <v>2.0699999999999998</v>
      </c>
      <c r="G106" s="3" t="s">
        <v>12</v>
      </c>
      <c r="H106" s="3">
        <v>99</v>
      </c>
      <c r="I106" s="63">
        <v>0.38038899999999998</v>
      </c>
      <c r="J106" s="63">
        <v>0.319602</v>
      </c>
      <c r="K106" s="64">
        <v>2903</v>
      </c>
      <c r="L106" s="64">
        <v>927.8</v>
      </c>
      <c r="M106" s="65">
        <v>2.2799999999999998</v>
      </c>
    </row>
    <row r="107" spans="1:13" x14ac:dyDescent="0.35">
      <c r="A107" s="3">
        <v>100</v>
      </c>
      <c r="B107" s="3">
        <v>0.47514499999999998</v>
      </c>
      <c r="C107" s="3">
        <v>0.38393300000000002</v>
      </c>
      <c r="D107" s="3">
        <v>728.8</v>
      </c>
      <c r="E107" s="3">
        <v>279.8</v>
      </c>
      <c r="F107" s="3">
        <v>1.94</v>
      </c>
      <c r="G107" s="3" t="s">
        <v>12</v>
      </c>
      <c r="H107" s="3">
        <v>100</v>
      </c>
      <c r="I107" s="3">
        <v>0.42178199999999999</v>
      </c>
      <c r="J107" s="3">
        <v>0.34832400000000002</v>
      </c>
      <c r="K107" s="3">
        <v>1975.2</v>
      </c>
      <c r="L107" s="3">
        <v>688</v>
      </c>
      <c r="M107" s="3">
        <v>2.12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49DE5-36A0-43F1-9C0B-66F059440C30}">
  <dimension ref="A1:F11"/>
  <sheetViews>
    <sheetView showGridLines="0" workbookViewId="0"/>
  </sheetViews>
  <sheetFormatPr defaultRowHeight="12.5" x14ac:dyDescent="0.25"/>
  <cols>
    <col min="1" max="1" width="14.54296875" bestFit="1" customWidth="1"/>
    <col min="2" max="2" width="97.54296875" customWidth="1"/>
  </cols>
  <sheetData>
    <row r="1" spans="1:6" s="2" customFormat="1" ht="31" customHeight="1" x14ac:dyDescent="0.4">
      <c r="A1" s="28" t="s">
        <v>65</v>
      </c>
    </row>
    <row r="2" spans="1:6" s="3" customFormat="1" ht="31" customHeight="1" x14ac:dyDescent="0.35">
      <c r="A2" s="29" t="s">
        <v>96</v>
      </c>
      <c r="B2" s="30"/>
      <c r="C2" s="30"/>
      <c r="D2" s="30"/>
      <c r="E2" s="30"/>
      <c r="F2" s="30"/>
    </row>
    <row r="3" spans="1:6" s="3" customFormat="1" ht="15.5" x14ac:dyDescent="0.35">
      <c r="A3" s="7" t="s">
        <v>97</v>
      </c>
      <c r="B3" s="7" t="s">
        <v>98</v>
      </c>
    </row>
    <row r="4" spans="1:6" s="3" customFormat="1" ht="31" x14ac:dyDescent="0.35">
      <c r="A4" s="31">
        <v>1</v>
      </c>
      <c r="B4" s="32" t="s">
        <v>99</v>
      </c>
    </row>
    <row r="5" spans="1:6" s="3" customFormat="1" ht="15.5" x14ac:dyDescent="0.35">
      <c r="A5" s="31">
        <v>2</v>
      </c>
      <c r="B5" s="37" t="s">
        <v>150</v>
      </c>
    </row>
    <row r="6" spans="1:6" s="3" customFormat="1" ht="46.5" x14ac:dyDescent="0.35">
      <c r="A6" s="31">
        <v>3</v>
      </c>
      <c r="B6" s="35" t="s">
        <v>152</v>
      </c>
    </row>
    <row r="7" spans="1:6" s="3" customFormat="1" ht="31" x14ac:dyDescent="0.35">
      <c r="A7" s="31">
        <v>4</v>
      </c>
      <c r="B7" s="36" t="s">
        <v>101</v>
      </c>
    </row>
    <row r="8" spans="1:6" s="3" customFormat="1" ht="139.5" x14ac:dyDescent="0.35">
      <c r="A8" s="31">
        <v>5</v>
      </c>
      <c r="B8" s="37" t="s">
        <v>154</v>
      </c>
    </row>
    <row r="9" spans="1:6" s="3" customFormat="1" ht="170.5" x14ac:dyDescent="0.35">
      <c r="A9" s="31">
        <v>6</v>
      </c>
      <c r="B9" s="33" t="s">
        <v>151</v>
      </c>
    </row>
    <row r="10" spans="1:6" s="3" customFormat="1" ht="31" x14ac:dyDescent="0.35">
      <c r="A10" s="31"/>
      <c r="B10" s="34" t="s">
        <v>100</v>
      </c>
    </row>
    <row r="11" spans="1:6" s="3" customFormat="1" ht="77.5" x14ac:dyDescent="0.35">
      <c r="A11" s="31">
        <v>7</v>
      </c>
      <c r="B11" s="75" t="s">
        <v>155</v>
      </c>
    </row>
  </sheetData>
  <hyperlinks>
    <hyperlink ref="B10" r:id="rId1" xr:uid="{B2AACD4E-25FE-446A-9B33-824ACDF7690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37</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5.4999999999999997E-3</v>
      </c>
      <c r="C7" s="63">
        <v>5.4850000000000003E-3</v>
      </c>
      <c r="D7" s="64">
        <v>100000</v>
      </c>
      <c r="E7" s="64">
        <v>548.5</v>
      </c>
      <c r="F7" s="65">
        <v>77.17</v>
      </c>
      <c r="G7" s="3" t="s">
        <v>12</v>
      </c>
      <c r="H7" s="3">
        <v>0</v>
      </c>
      <c r="I7" s="63">
        <v>4.4419999999999998E-3</v>
      </c>
      <c r="J7" s="63">
        <v>4.4320000000000002E-3</v>
      </c>
      <c r="K7" s="64">
        <v>100000</v>
      </c>
      <c r="L7" s="64">
        <v>443.2</v>
      </c>
      <c r="M7" s="65">
        <v>81.45</v>
      </c>
    </row>
    <row r="8" spans="1:13" x14ac:dyDescent="0.35">
      <c r="A8" s="3">
        <v>1</v>
      </c>
      <c r="B8" s="63">
        <v>4.0099999999999999E-4</v>
      </c>
      <c r="C8" s="63">
        <v>4.0099999999999999E-4</v>
      </c>
      <c r="D8" s="64">
        <v>99451.5</v>
      </c>
      <c r="E8" s="64">
        <v>39.9</v>
      </c>
      <c r="F8" s="65">
        <v>76.59</v>
      </c>
      <c r="G8" s="3" t="s">
        <v>12</v>
      </c>
      <c r="H8" s="3">
        <v>1</v>
      </c>
      <c r="I8" s="63">
        <v>3.6999999999999999E-4</v>
      </c>
      <c r="J8" s="63">
        <v>3.6999999999999999E-4</v>
      </c>
      <c r="K8" s="64">
        <v>99556.800000000003</v>
      </c>
      <c r="L8" s="64">
        <v>36.9</v>
      </c>
      <c r="M8" s="65">
        <v>80.81</v>
      </c>
    </row>
    <row r="9" spans="1:13" x14ac:dyDescent="0.35">
      <c r="A9" s="3">
        <v>2</v>
      </c>
      <c r="B9" s="63">
        <v>2.5500000000000002E-4</v>
      </c>
      <c r="C9" s="63">
        <v>2.5500000000000002E-4</v>
      </c>
      <c r="D9" s="64">
        <v>99411.6</v>
      </c>
      <c r="E9" s="64">
        <v>25.3</v>
      </c>
      <c r="F9" s="65">
        <v>75.62</v>
      </c>
      <c r="G9" s="3" t="s">
        <v>12</v>
      </c>
      <c r="H9" s="3">
        <v>2</v>
      </c>
      <c r="I9" s="63">
        <v>1.85E-4</v>
      </c>
      <c r="J9" s="63">
        <v>1.85E-4</v>
      </c>
      <c r="K9" s="64">
        <v>99519.9</v>
      </c>
      <c r="L9" s="64">
        <v>18.399999999999999</v>
      </c>
      <c r="M9" s="65">
        <v>79.84</v>
      </c>
    </row>
    <row r="10" spans="1:13" x14ac:dyDescent="0.35">
      <c r="A10" s="3">
        <v>3</v>
      </c>
      <c r="B10" s="63">
        <v>1.7799999999999999E-4</v>
      </c>
      <c r="C10" s="63">
        <v>1.7799999999999999E-4</v>
      </c>
      <c r="D10" s="64">
        <v>99386.3</v>
      </c>
      <c r="E10" s="64">
        <v>17.7</v>
      </c>
      <c r="F10" s="65">
        <v>74.64</v>
      </c>
      <c r="G10" s="3" t="s">
        <v>12</v>
      </c>
      <c r="H10" s="3">
        <v>3</v>
      </c>
      <c r="I10" s="63">
        <v>1.45E-4</v>
      </c>
      <c r="J10" s="63">
        <v>1.45E-4</v>
      </c>
      <c r="K10" s="64">
        <v>99501.5</v>
      </c>
      <c r="L10" s="64">
        <v>14.4</v>
      </c>
      <c r="M10" s="65">
        <v>78.86</v>
      </c>
    </row>
    <row r="11" spans="1:13" x14ac:dyDescent="0.35">
      <c r="A11" s="3">
        <v>4</v>
      </c>
      <c r="B11" s="63">
        <v>1.3100000000000001E-4</v>
      </c>
      <c r="C11" s="63">
        <v>1.3100000000000001E-4</v>
      </c>
      <c r="D11" s="64">
        <v>99368.6</v>
      </c>
      <c r="E11" s="64">
        <v>13</v>
      </c>
      <c r="F11" s="65">
        <v>73.66</v>
      </c>
      <c r="G11" s="3" t="s">
        <v>12</v>
      </c>
      <c r="H11" s="3">
        <v>4</v>
      </c>
      <c r="I11" s="63">
        <v>1.06E-4</v>
      </c>
      <c r="J11" s="63">
        <v>1.06E-4</v>
      </c>
      <c r="K11" s="64">
        <v>99487.1</v>
      </c>
      <c r="L11" s="64">
        <v>10.5</v>
      </c>
      <c r="M11" s="65">
        <v>77.87</v>
      </c>
    </row>
    <row r="12" spans="1:13" x14ac:dyDescent="0.35">
      <c r="A12" s="3">
        <v>5</v>
      </c>
      <c r="B12" s="63">
        <v>1.1900000000000001E-4</v>
      </c>
      <c r="C12" s="63">
        <v>1.1900000000000001E-4</v>
      </c>
      <c r="D12" s="64">
        <v>99355.6</v>
      </c>
      <c r="E12" s="64">
        <v>11.8</v>
      </c>
      <c r="F12" s="65">
        <v>72.67</v>
      </c>
      <c r="G12" s="3" t="s">
        <v>12</v>
      </c>
      <c r="H12" s="3">
        <v>5</v>
      </c>
      <c r="I12" s="63">
        <v>9.3999999999999994E-5</v>
      </c>
      <c r="J12" s="63">
        <v>9.3999999999999994E-5</v>
      </c>
      <c r="K12" s="64">
        <v>99476.6</v>
      </c>
      <c r="L12" s="64">
        <v>9.3000000000000007</v>
      </c>
      <c r="M12" s="65">
        <v>76.88</v>
      </c>
    </row>
    <row r="13" spans="1:13" x14ac:dyDescent="0.35">
      <c r="A13" s="3">
        <v>6</v>
      </c>
      <c r="B13" s="63">
        <v>1.21E-4</v>
      </c>
      <c r="C13" s="63">
        <v>1.21E-4</v>
      </c>
      <c r="D13" s="64">
        <v>99343.8</v>
      </c>
      <c r="E13" s="64">
        <v>12</v>
      </c>
      <c r="F13" s="65">
        <v>71.680000000000007</v>
      </c>
      <c r="G13" s="3" t="s">
        <v>12</v>
      </c>
      <c r="H13" s="3">
        <v>6</v>
      </c>
      <c r="I13" s="63">
        <v>9.8999999999999994E-5</v>
      </c>
      <c r="J13" s="63">
        <v>9.8999999999999994E-5</v>
      </c>
      <c r="K13" s="64">
        <v>99467.3</v>
      </c>
      <c r="L13" s="64">
        <v>9.9</v>
      </c>
      <c r="M13" s="65">
        <v>75.88</v>
      </c>
    </row>
    <row r="14" spans="1:13" x14ac:dyDescent="0.35">
      <c r="A14" s="3">
        <v>7</v>
      </c>
      <c r="B14" s="63">
        <v>9.2E-5</v>
      </c>
      <c r="C14" s="63">
        <v>9.2E-5</v>
      </c>
      <c r="D14" s="64">
        <v>99331.8</v>
      </c>
      <c r="E14" s="64">
        <v>9.1</v>
      </c>
      <c r="F14" s="65">
        <v>70.680000000000007</v>
      </c>
      <c r="G14" s="3" t="s">
        <v>12</v>
      </c>
      <c r="H14" s="3">
        <v>7</v>
      </c>
      <c r="I14" s="63">
        <v>8.0000000000000007E-5</v>
      </c>
      <c r="J14" s="63">
        <v>8.0000000000000007E-5</v>
      </c>
      <c r="K14" s="64">
        <v>99457.4</v>
      </c>
      <c r="L14" s="64">
        <v>8</v>
      </c>
      <c r="M14" s="65">
        <v>74.89</v>
      </c>
    </row>
    <row r="15" spans="1:13" x14ac:dyDescent="0.35">
      <c r="A15" s="3">
        <v>8</v>
      </c>
      <c r="B15" s="63">
        <v>1.13E-4</v>
      </c>
      <c r="C15" s="63">
        <v>1.13E-4</v>
      </c>
      <c r="D15" s="64">
        <v>99322.7</v>
      </c>
      <c r="E15" s="64">
        <v>11.3</v>
      </c>
      <c r="F15" s="65">
        <v>69.69</v>
      </c>
      <c r="G15" s="3" t="s">
        <v>12</v>
      </c>
      <c r="H15" s="3">
        <v>8</v>
      </c>
      <c r="I15" s="63">
        <v>7.8999999999999996E-5</v>
      </c>
      <c r="J15" s="63">
        <v>7.8999999999999996E-5</v>
      </c>
      <c r="K15" s="64">
        <v>99449.4</v>
      </c>
      <c r="L15" s="64">
        <v>7.9</v>
      </c>
      <c r="M15" s="65">
        <v>73.900000000000006</v>
      </c>
    </row>
    <row r="16" spans="1:13" x14ac:dyDescent="0.35">
      <c r="A16" s="3">
        <v>9</v>
      </c>
      <c r="B16" s="63">
        <v>1.0900000000000001E-4</v>
      </c>
      <c r="C16" s="63">
        <v>1.0900000000000001E-4</v>
      </c>
      <c r="D16" s="64">
        <v>99311.4</v>
      </c>
      <c r="E16" s="64">
        <v>10.8</v>
      </c>
      <c r="F16" s="65">
        <v>68.7</v>
      </c>
      <c r="G16" s="3" t="s">
        <v>12</v>
      </c>
      <c r="H16" s="3">
        <v>9</v>
      </c>
      <c r="I16" s="63">
        <v>6.8999999999999997E-5</v>
      </c>
      <c r="J16" s="63">
        <v>6.8999999999999997E-5</v>
      </c>
      <c r="K16" s="64">
        <v>99441.5</v>
      </c>
      <c r="L16" s="64">
        <v>6.8</v>
      </c>
      <c r="M16" s="65">
        <v>72.900000000000006</v>
      </c>
    </row>
    <row r="17" spans="1:13" x14ac:dyDescent="0.35">
      <c r="A17" s="3">
        <v>10</v>
      </c>
      <c r="B17" s="63">
        <v>1.0399999999999999E-4</v>
      </c>
      <c r="C17" s="63">
        <v>1.0399999999999999E-4</v>
      </c>
      <c r="D17" s="64">
        <v>99300.6</v>
      </c>
      <c r="E17" s="64">
        <v>10.3</v>
      </c>
      <c r="F17" s="65">
        <v>67.709999999999994</v>
      </c>
      <c r="G17" s="3" t="s">
        <v>12</v>
      </c>
      <c r="H17" s="3">
        <v>10</v>
      </c>
      <c r="I17" s="63">
        <v>9.5000000000000005E-5</v>
      </c>
      <c r="J17" s="63">
        <v>9.5000000000000005E-5</v>
      </c>
      <c r="K17" s="64">
        <v>99434.7</v>
      </c>
      <c r="L17" s="64">
        <v>9.4</v>
      </c>
      <c r="M17" s="65">
        <v>71.91</v>
      </c>
    </row>
    <row r="18" spans="1:13" x14ac:dyDescent="0.35">
      <c r="A18" s="3">
        <v>11</v>
      </c>
      <c r="B18" s="63">
        <v>1.2999999999999999E-4</v>
      </c>
      <c r="C18" s="63">
        <v>1.2999999999999999E-4</v>
      </c>
      <c r="D18" s="64">
        <v>99290.3</v>
      </c>
      <c r="E18" s="64">
        <v>12.9</v>
      </c>
      <c r="F18" s="65">
        <v>66.709999999999994</v>
      </c>
      <c r="G18" s="3" t="s">
        <v>12</v>
      </c>
      <c r="H18" s="3">
        <v>11</v>
      </c>
      <c r="I18" s="63">
        <v>9.6000000000000002E-5</v>
      </c>
      <c r="J18" s="63">
        <v>9.6000000000000002E-5</v>
      </c>
      <c r="K18" s="64">
        <v>99425.3</v>
      </c>
      <c r="L18" s="64">
        <v>9.6</v>
      </c>
      <c r="M18" s="65">
        <v>70.91</v>
      </c>
    </row>
    <row r="19" spans="1:13" x14ac:dyDescent="0.35">
      <c r="A19" s="3">
        <v>12</v>
      </c>
      <c r="B19" s="63">
        <v>1.3899999999999999E-4</v>
      </c>
      <c r="C19" s="63">
        <v>1.3899999999999999E-4</v>
      </c>
      <c r="D19" s="64">
        <v>99277.4</v>
      </c>
      <c r="E19" s="64">
        <v>13.8</v>
      </c>
      <c r="F19" s="65">
        <v>65.72</v>
      </c>
      <c r="G19" s="3" t="s">
        <v>12</v>
      </c>
      <c r="H19" s="3">
        <v>12</v>
      </c>
      <c r="I19" s="63">
        <v>1.1400000000000001E-4</v>
      </c>
      <c r="J19" s="63">
        <v>1.1400000000000001E-4</v>
      </c>
      <c r="K19" s="64">
        <v>99415.7</v>
      </c>
      <c r="L19" s="64">
        <v>11.3</v>
      </c>
      <c r="M19" s="65">
        <v>69.92</v>
      </c>
    </row>
    <row r="20" spans="1:13" x14ac:dyDescent="0.35">
      <c r="A20" s="3">
        <v>13</v>
      </c>
      <c r="B20" s="63">
        <v>1.7200000000000001E-4</v>
      </c>
      <c r="C20" s="63">
        <v>1.7200000000000001E-4</v>
      </c>
      <c r="D20" s="64">
        <v>99263.6</v>
      </c>
      <c r="E20" s="64">
        <v>17.100000000000001</v>
      </c>
      <c r="F20" s="65">
        <v>64.73</v>
      </c>
      <c r="G20" s="3" t="s">
        <v>12</v>
      </c>
      <c r="H20" s="3">
        <v>13</v>
      </c>
      <c r="I20" s="63">
        <v>1.18E-4</v>
      </c>
      <c r="J20" s="63">
        <v>1.18E-4</v>
      </c>
      <c r="K20" s="64">
        <v>99404.4</v>
      </c>
      <c r="L20" s="64">
        <v>11.8</v>
      </c>
      <c r="M20" s="65">
        <v>68.930000000000007</v>
      </c>
    </row>
    <row r="21" spans="1:13" x14ac:dyDescent="0.35">
      <c r="A21" s="3">
        <v>14</v>
      </c>
      <c r="B21" s="63">
        <v>1.94E-4</v>
      </c>
      <c r="C21" s="63">
        <v>1.94E-4</v>
      </c>
      <c r="D21" s="64">
        <v>99246.5</v>
      </c>
      <c r="E21" s="64">
        <v>19.3</v>
      </c>
      <c r="F21" s="65">
        <v>63.74</v>
      </c>
      <c r="G21" s="3" t="s">
        <v>12</v>
      </c>
      <c r="H21" s="3">
        <v>14</v>
      </c>
      <c r="I21" s="63">
        <v>1.2899999999999999E-4</v>
      </c>
      <c r="J21" s="63">
        <v>1.2899999999999999E-4</v>
      </c>
      <c r="K21" s="64">
        <v>99392.7</v>
      </c>
      <c r="L21" s="64">
        <v>12.8</v>
      </c>
      <c r="M21" s="65">
        <v>67.94</v>
      </c>
    </row>
    <row r="22" spans="1:13" x14ac:dyDescent="0.35">
      <c r="A22" s="3">
        <v>15</v>
      </c>
      <c r="B22" s="63">
        <v>2.4399999999999999E-4</v>
      </c>
      <c r="C22" s="63">
        <v>2.4399999999999999E-4</v>
      </c>
      <c r="D22" s="64">
        <v>99227.199999999997</v>
      </c>
      <c r="E22" s="64">
        <v>24.2</v>
      </c>
      <c r="F22" s="65">
        <v>62.75</v>
      </c>
      <c r="G22" s="3" t="s">
        <v>12</v>
      </c>
      <c r="H22" s="3">
        <v>15</v>
      </c>
      <c r="I22" s="63">
        <v>1.47E-4</v>
      </c>
      <c r="J22" s="63">
        <v>1.47E-4</v>
      </c>
      <c r="K22" s="64">
        <v>99379.8</v>
      </c>
      <c r="L22" s="64">
        <v>14.6</v>
      </c>
      <c r="M22" s="65">
        <v>66.95</v>
      </c>
    </row>
    <row r="23" spans="1:13" x14ac:dyDescent="0.35">
      <c r="A23" s="3">
        <v>16</v>
      </c>
      <c r="B23" s="63">
        <v>3.4099999999999999E-4</v>
      </c>
      <c r="C23" s="63">
        <v>3.4099999999999999E-4</v>
      </c>
      <c r="D23" s="64">
        <v>99203.1</v>
      </c>
      <c r="E23" s="64">
        <v>33.9</v>
      </c>
      <c r="F23" s="65">
        <v>61.77</v>
      </c>
      <c r="G23" s="3" t="s">
        <v>12</v>
      </c>
      <c r="H23" s="3">
        <v>16</v>
      </c>
      <c r="I23" s="63">
        <v>1.9900000000000001E-4</v>
      </c>
      <c r="J23" s="63">
        <v>1.9799999999999999E-4</v>
      </c>
      <c r="K23" s="64">
        <v>99365.2</v>
      </c>
      <c r="L23" s="64">
        <v>19.7</v>
      </c>
      <c r="M23" s="65">
        <v>65.959999999999994</v>
      </c>
    </row>
    <row r="24" spans="1:13" x14ac:dyDescent="0.35">
      <c r="A24" s="3">
        <v>17</v>
      </c>
      <c r="B24" s="63">
        <v>5.5500000000000005E-4</v>
      </c>
      <c r="C24" s="63">
        <v>5.5500000000000005E-4</v>
      </c>
      <c r="D24" s="64">
        <v>99169.2</v>
      </c>
      <c r="E24" s="64">
        <v>55</v>
      </c>
      <c r="F24" s="65">
        <v>60.79</v>
      </c>
      <c r="G24" s="3" t="s">
        <v>12</v>
      </c>
      <c r="H24" s="3">
        <v>17</v>
      </c>
      <c r="I24" s="63">
        <v>2.4699999999999999E-4</v>
      </c>
      <c r="J24" s="63">
        <v>2.4699999999999999E-4</v>
      </c>
      <c r="K24" s="64">
        <v>99345.5</v>
      </c>
      <c r="L24" s="64">
        <v>24.5</v>
      </c>
      <c r="M24" s="65">
        <v>64.97</v>
      </c>
    </row>
    <row r="25" spans="1:13" x14ac:dyDescent="0.35">
      <c r="A25" s="3">
        <v>18</v>
      </c>
      <c r="B25" s="63">
        <v>6.2600000000000004E-4</v>
      </c>
      <c r="C25" s="63">
        <v>6.2600000000000004E-4</v>
      </c>
      <c r="D25" s="64">
        <v>99114.2</v>
      </c>
      <c r="E25" s="64">
        <v>62</v>
      </c>
      <c r="F25" s="65">
        <v>59.82</v>
      </c>
      <c r="G25" s="3" t="s">
        <v>12</v>
      </c>
      <c r="H25" s="3">
        <v>18</v>
      </c>
      <c r="I25" s="63">
        <v>2.6800000000000001E-4</v>
      </c>
      <c r="J25" s="63">
        <v>2.6699999999999998E-4</v>
      </c>
      <c r="K25" s="64">
        <v>99321</v>
      </c>
      <c r="L25" s="64">
        <v>26.6</v>
      </c>
      <c r="M25" s="65">
        <v>63.98</v>
      </c>
    </row>
    <row r="26" spans="1:13" x14ac:dyDescent="0.35">
      <c r="A26" s="3">
        <v>19</v>
      </c>
      <c r="B26" s="63">
        <v>6.8099999999999996E-4</v>
      </c>
      <c r="C26" s="63">
        <v>6.8000000000000005E-4</v>
      </c>
      <c r="D26" s="64">
        <v>99052.2</v>
      </c>
      <c r="E26" s="64">
        <v>67.400000000000006</v>
      </c>
      <c r="F26" s="65">
        <v>58.86</v>
      </c>
      <c r="G26" s="3" t="s">
        <v>12</v>
      </c>
      <c r="H26" s="3">
        <v>19</v>
      </c>
      <c r="I26" s="63">
        <v>2.61E-4</v>
      </c>
      <c r="J26" s="63">
        <v>2.61E-4</v>
      </c>
      <c r="K26" s="64">
        <v>99294.399999999994</v>
      </c>
      <c r="L26" s="64">
        <v>25.9</v>
      </c>
      <c r="M26" s="65">
        <v>63</v>
      </c>
    </row>
    <row r="27" spans="1:13" x14ac:dyDescent="0.35">
      <c r="A27" s="3">
        <v>20</v>
      </c>
      <c r="B27" s="63">
        <v>6.9499999999999998E-4</v>
      </c>
      <c r="C27" s="63">
        <v>6.9499999999999998E-4</v>
      </c>
      <c r="D27" s="64">
        <v>98984.8</v>
      </c>
      <c r="E27" s="64">
        <v>68.8</v>
      </c>
      <c r="F27" s="65">
        <v>57.9</v>
      </c>
      <c r="G27" s="3" t="s">
        <v>12</v>
      </c>
      <c r="H27" s="3">
        <v>20</v>
      </c>
      <c r="I27" s="63">
        <v>2.5700000000000001E-4</v>
      </c>
      <c r="J27" s="63">
        <v>2.5700000000000001E-4</v>
      </c>
      <c r="K27" s="64">
        <v>99268.5</v>
      </c>
      <c r="L27" s="64">
        <v>25.5</v>
      </c>
      <c r="M27" s="65">
        <v>62.02</v>
      </c>
    </row>
    <row r="28" spans="1:13" x14ac:dyDescent="0.35">
      <c r="A28" s="3">
        <v>21</v>
      </c>
      <c r="B28" s="63">
        <v>7.1400000000000001E-4</v>
      </c>
      <c r="C28" s="63">
        <v>7.1400000000000001E-4</v>
      </c>
      <c r="D28" s="64">
        <v>98916</v>
      </c>
      <c r="E28" s="64">
        <v>70.599999999999994</v>
      </c>
      <c r="F28" s="65">
        <v>56.94</v>
      </c>
      <c r="G28" s="3" t="s">
        <v>12</v>
      </c>
      <c r="H28" s="3">
        <v>21</v>
      </c>
      <c r="I28" s="63">
        <v>2.63E-4</v>
      </c>
      <c r="J28" s="63">
        <v>2.63E-4</v>
      </c>
      <c r="K28" s="64">
        <v>99243</v>
      </c>
      <c r="L28" s="64">
        <v>26.1</v>
      </c>
      <c r="M28" s="65">
        <v>61.03</v>
      </c>
    </row>
    <row r="29" spans="1:13" x14ac:dyDescent="0.35">
      <c r="A29" s="3">
        <v>22</v>
      </c>
      <c r="B29" s="63">
        <v>7.1500000000000003E-4</v>
      </c>
      <c r="C29" s="63">
        <v>7.1400000000000001E-4</v>
      </c>
      <c r="D29" s="64">
        <v>98845.4</v>
      </c>
      <c r="E29" s="64">
        <v>70.599999999999994</v>
      </c>
      <c r="F29" s="65">
        <v>55.98</v>
      </c>
      <c r="G29" s="3" t="s">
        <v>12</v>
      </c>
      <c r="H29" s="3">
        <v>22</v>
      </c>
      <c r="I29" s="63">
        <v>2.6499999999999999E-4</v>
      </c>
      <c r="J29" s="63">
        <v>2.6499999999999999E-4</v>
      </c>
      <c r="K29" s="64">
        <v>99216.9</v>
      </c>
      <c r="L29" s="64">
        <v>26.2</v>
      </c>
      <c r="M29" s="65">
        <v>60.05</v>
      </c>
    </row>
    <row r="30" spans="1:13" x14ac:dyDescent="0.35">
      <c r="A30" s="3">
        <v>23</v>
      </c>
      <c r="B30" s="63">
        <v>7.5000000000000002E-4</v>
      </c>
      <c r="C30" s="63">
        <v>7.5000000000000002E-4</v>
      </c>
      <c r="D30" s="64">
        <v>98774.8</v>
      </c>
      <c r="E30" s="64">
        <v>74</v>
      </c>
      <c r="F30" s="65">
        <v>55.02</v>
      </c>
      <c r="G30" s="3" t="s">
        <v>12</v>
      </c>
      <c r="H30" s="3">
        <v>23</v>
      </c>
      <c r="I30" s="63">
        <v>2.6200000000000003E-4</v>
      </c>
      <c r="J30" s="63">
        <v>2.6200000000000003E-4</v>
      </c>
      <c r="K30" s="64">
        <v>99190.7</v>
      </c>
      <c r="L30" s="64">
        <v>26</v>
      </c>
      <c r="M30" s="65">
        <v>59.07</v>
      </c>
    </row>
    <row r="31" spans="1:13" x14ac:dyDescent="0.35">
      <c r="A31" s="3">
        <v>24</v>
      </c>
      <c r="B31" s="63">
        <v>7.27E-4</v>
      </c>
      <c r="C31" s="63">
        <v>7.27E-4</v>
      </c>
      <c r="D31" s="64">
        <v>98700.800000000003</v>
      </c>
      <c r="E31" s="64">
        <v>71.7</v>
      </c>
      <c r="F31" s="65">
        <v>54.06</v>
      </c>
      <c r="G31" s="3" t="s">
        <v>12</v>
      </c>
      <c r="H31" s="3">
        <v>24</v>
      </c>
      <c r="I31" s="63">
        <v>2.7900000000000001E-4</v>
      </c>
      <c r="J31" s="63">
        <v>2.7900000000000001E-4</v>
      </c>
      <c r="K31" s="64">
        <v>99164.7</v>
      </c>
      <c r="L31" s="64">
        <v>27.7</v>
      </c>
      <c r="M31" s="65">
        <v>58.08</v>
      </c>
    </row>
    <row r="32" spans="1:13" x14ac:dyDescent="0.35">
      <c r="A32" s="3">
        <v>25</v>
      </c>
      <c r="B32" s="63">
        <v>7.8100000000000001E-4</v>
      </c>
      <c r="C32" s="63">
        <v>7.8100000000000001E-4</v>
      </c>
      <c r="D32" s="64">
        <v>98629</v>
      </c>
      <c r="E32" s="64">
        <v>77</v>
      </c>
      <c r="F32" s="65">
        <v>53.1</v>
      </c>
      <c r="G32" s="3" t="s">
        <v>12</v>
      </c>
      <c r="H32" s="3">
        <v>25</v>
      </c>
      <c r="I32" s="63">
        <v>2.7399999999999999E-4</v>
      </c>
      <c r="J32" s="63">
        <v>2.7399999999999999E-4</v>
      </c>
      <c r="K32" s="64">
        <v>99137</v>
      </c>
      <c r="L32" s="64">
        <v>27.2</v>
      </c>
      <c r="M32" s="65">
        <v>57.1</v>
      </c>
    </row>
    <row r="33" spans="1:13" x14ac:dyDescent="0.35">
      <c r="A33" s="3">
        <v>26</v>
      </c>
      <c r="B33" s="63">
        <v>7.4799999999999997E-4</v>
      </c>
      <c r="C33" s="63">
        <v>7.4700000000000005E-4</v>
      </c>
      <c r="D33" s="64">
        <v>98552</v>
      </c>
      <c r="E33" s="64">
        <v>73.599999999999994</v>
      </c>
      <c r="F33" s="65">
        <v>52.14</v>
      </c>
      <c r="G33" s="3" t="s">
        <v>12</v>
      </c>
      <c r="H33" s="3">
        <v>26</v>
      </c>
      <c r="I33" s="63">
        <v>3.2499999999999999E-4</v>
      </c>
      <c r="J33" s="63">
        <v>3.2499999999999999E-4</v>
      </c>
      <c r="K33" s="64">
        <v>99109.8</v>
      </c>
      <c r="L33" s="64">
        <v>32.200000000000003</v>
      </c>
      <c r="M33" s="65">
        <v>56.11</v>
      </c>
    </row>
    <row r="34" spans="1:13" x14ac:dyDescent="0.35">
      <c r="A34" s="3">
        <v>27</v>
      </c>
      <c r="B34" s="63">
        <v>8.0099999999999995E-4</v>
      </c>
      <c r="C34" s="63">
        <v>8.0000000000000004E-4</v>
      </c>
      <c r="D34" s="64">
        <v>98478.399999999994</v>
      </c>
      <c r="E34" s="64">
        <v>78.8</v>
      </c>
      <c r="F34" s="65">
        <v>51.18</v>
      </c>
      <c r="G34" s="3" t="s">
        <v>12</v>
      </c>
      <c r="H34" s="3">
        <v>27</v>
      </c>
      <c r="I34" s="63">
        <v>3.1799999999999998E-4</v>
      </c>
      <c r="J34" s="63">
        <v>3.1799999999999998E-4</v>
      </c>
      <c r="K34" s="64">
        <v>99077.6</v>
      </c>
      <c r="L34" s="64">
        <v>31.5</v>
      </c>
      <c r="M34" s="65">
        <v>55.13</v>
      </c>
    </row>
    <row r="35" spans="1:13" x14ac:dyDescent="0.35">
      <c r="A35" s="3">
        <v>28</v>
      </c>
      <c r="B35" s="63">
        <v>7.5100000000000004E-4</v>
      </c>
      <c r="C35" s="63">
        <v>7.5000000000000002E-4</v>
      </c>
      <c r="D35" s="64">
        <v>98399.6</v>
      </c>
      <c r="E35" s="64">
        <v>73.8</v>
      </c>
      <c r="F35" s="65">
        <v>50.22</v>
      </c>
      <c r="G35" s="3" t="s">
        <v>12</v>
      </c>
      <c r="H35" s="3">
        <v>28</v>
      </c>
      <c r="I35" s="63">
        <v>3.68E-4</v>
      </c>
      <c r="J35" s="63">
        <v>3.68E-4</v>
      </c>
      <c r="K35" s="64">
        <v>99046.2</v>
      </c>
      <c r="L35" s="64">
        <v>36.4</v>
      </c>
      <c r="M35" s="65">
        <v>54.15</v>
      </c>
    </row>
    <row r="36" spans="1:13" x14ac:dyDescent="0.35">
      <c r="A36" s="3">
        <v>29</v>
      </c>
      <c r="B36" s="63">
        <v>8.4400000000000002E-4</v>
      </c>
      <c r="C36" s="63">
        <v>8.4400000000000002E-4</v>
      </c>
      <c r="D36" s="64">
        <v>98325.7</v>
      </c>
      <c r="E36" s="64">
        <v>83</v>
      </c>
      <c r="F36" s="65">
        <v>49.26</v>
      </c>
      <c r="G36" s="3" t="s">
        <v>12</v>
      </c>
      <c r="H36" s="3">
        <v>29</v>
      </c>
      <c r="I36" s="63">
        <v>3.6900000000000002E-4</v>
      </c>
      <c r="J36" s="63">
        <v>3.6900000000000002E-4</v>
      </c>
      <c r="K36" s="64">
        <v>99009.7</v>
      </c>
      <c r="L36" s="64">
        <v>36.5</v>
      </c>
      <c r="M36" s="65">
        <v>53.17</v>
      </c>
    </row>
    <row r="37" spans="1:13" x14ac:dyDescent="0.35">
      <c r="A37" s="3">
        <v>30</v>
      </c>
      <c r="B37" s="63">
        <v>9.4499999999999998E-4</v>
      </c>
      <c r="C37" s="63">
        <v>9.4399999999999996E-4</v>
      </c>
      <c r="D37" s="64">
        <v>98242.7</v>
      </c>
      <c r="E37" s="64">
        <v>92.8</v>
      </c>
      <c r="F37" s="65">
        <v>48.3</v>
      </c>
      <c r="G37" s="3" t="s">
        <v>12</v>
      </c>
      <c r="H37" s="3">
        <v>30</v>
      </c>
      <c r="I37" s="63">
        <v>4.0200000000000001E-4</v>
      </c>
      <c r="J37" s="63">
        <v>4.0200000000000001E-4</v>
      </c>
      <c r="K37" s="64">
        <v>98973.2</v>
      </c>
      <c r="L37" s="64">
        <v>39.700000000000003</v>
      </c>
      <c r="M37" s="65">
        <v>52.19</v>
      </c>
    </row>
    <row r="38" spans="1:13" x14ac:dyDescent="0.35">
      <c r="A38" s="3">
        <v>31</v>
      </c>
      <c r="B38" s="63">
        <v>9.77E-4</v>
      </c>
      <c r="C38" s="63">
        <v>9.7599999999999998E-4</v>
      </c>
      <c r="D38" s="64">
        <v>98150</v>
      </c>
      <c r="E38" s="64">
        <v>95.8</v>
      </c>
      <c r="F38" s="65">
        <v>47.34</v>
      </c>
      <c r="G38" s="3" t="s">
        <v>12</v>
      </c>
      <c r="H38" s="3">
        <v>31</v>
      </c>
      <c r="I38" s="63">
        <v>4.06E-4</v>
      </c>
      <c r="J38" s="63">
        <v>4.06E-4</v>
      </c>
      <c r="K38" s="64">
        <v>98933.5</v>
      </c>
      <c r="L38" s="64">
        <v>40.1</v>
      </c>
      <c r="M38" s="65">
        <v>51.21</v>
      </c>
    </row>
    <row r="39" spans="1:13" x14ac:dyDescent="0.35">
      <c r="A39" s="3">
        <v>32</v>
      </c>
      <c r="B39" s="63">
        <v>1.075E-3</v>
      </c>
      <c r="C39" s="63">
        <v>1.075E-3</v>
      </c>
      <c r="D39" s="64">
        <v>98054.2</v>
      </c>
      <c r="E39" s="64">
        <v>105.4</v>
      </c>
      <c r="F39" s="65">
        <v>46.39</v>
      </c>
      <c r="G39" s="3" t="s">
        <v>12</v>
      </c>
      <c r="H39" s="3">
        <v>32</v>
      </c>
      <c r="I39" s="63">
        <v>4.6000000000000001E-4</v>
      </c>
      <c r="J39" s="63">
        <v>4.5899999999999999E-4</v>
      </c>
      <c r="K39" s="64">
        <v>98893.3</v>
      </c>
      <c r="L39" s="64">
        <v>45.4</v>
      </c>
      <c r="M39" s="65">
        <v>50.23</v>
      </c>
    </row>
    <row r="40" spans="1:13" x14ac:dyDescent="0.35">
      <c r="A40" s="3">
        <v>33</v>
      </c>
      <c r="B40" s="63">
        <v>1.129E-3</v>
      </c>
      <c r="C40" s="63">
        <v>1.129E-3</v>
      </c>
      <c r="D40" s="64">
        <v>97948.800000000003</v>
      </c>
      <c r="E40" s="64">
        <v>110.5</v>
      </c>
      <c r="F40" s="65">
        <v>45.44</v>
      </c>
      <c r="G40" s="3" t="s">
        <v>12</v>
      </c>
      <c r="H40" s="3">
        <v>33</v>
      </c>
      <c r="I40" s="63">
        <v>5.22E-4</v>
      </c>
      <c r="J40" s="63">
        <v>5.22E-4</v>
      </c>
      <c r="K40" s="64">
        <v>98847.9</v>
      </c>
      <c r="L40" s="64">
        <v>51.6</v>
      </c>
      <c r="M40" s="65">
        <v>49.25</v>
      </c>
    </row>
    <row r="41" spans="1:13" x14ac:dyDescent="0.35">
      <c r="A41" s="3">
        <v>34</v>
      </c>
      <c r="B41" s="63">
        <v>1.1230000000000001E-3</v>
      </c>
      <c r="C41" s="63">
        <v>1.122E-3</v>
      </c>
      <c r="D41" s="64">
        <v>97838.2</v>
      </c>
      <c r="E41" s="64">
        <v>109.8</v>
      </c>
      <c r="F41" s="65">
        <v>44.49</v>
      </c>
      <c r="G41" s="3" t="s">
        <v>12</v>
      </c>
      <c r="H41" s="3">
        <v>34</v>
      </c>
      <c r="I41" s="63">
        <v>5.5000000000000003E-4</v>
      </c>
      <c r="J41" s="63">
        <v>5.5000000000000003E-4</v>
      </c>
      <c r="K41" s="64">
        <v>98796.3</v>
      </c>
      <c r="L41" s="64">
        <v>54.3</v>
      </c>
      <c r="M41" s="65">
        <v>48.28</v>
      </c>
    </row>
    <row r="42" spans="1:13" x14ac:dyDescent="0.35">
      <c r="A42" s="3">
        <v>35</v>
      </c>
      <c r="B42" s="63">
        <v>1.219E-3</v>
      </c>
      <c r="C42" s="63">
        <v>1.219E-3</v>
      </c>
      <c r="D42" s="64">
        <v>97728.4</v>
      </c>
      <c r="E42" s="64">
        <v>119.1</v>
      </c>
      <c r="F42" s="65">
        <v>43.54</v>
      </c>
      <c r="G42" s="3" t="s">
        <v>12</v>
      </c>
      <c r="H42" s="3">
        <v>35</v>
      </c>
      <c r="I42" s="63">
        <v>5.7899999999999998E-4</v>
      </c>
      <c r="J42" s="63">
        <v>5.7899999999999998E-4</v>
      </c>
      <c r="K42" s="64">
        <v>98742</v>
      </c>
      <c r="L42" s="64">
        <v>57.2</v>
      </c>
      <c r="M42" s="65">
        <v>47.3</v>
      </c>
    </row>
    <row r="43" spans="1:13" x14ac:dyDescent="0.35">
      <c r="A43" s="3">
        <v>36</v>
      </c>
      <c r="B43" s="63">
        <v>1.2849999999999999E-3</v>
      </c>
      <c r="C43" s="63">
        <v>1.284E-3</v>
      </c>
      <c r="D43" s="64">
        <v>97609.3</v>
      </c>
      <c r="E43" s="64">
        <v>125.3</v>
      </c>
      <c r="F43" s="65">
        <v>42.59</v>
      </c>
      <c r="G43" s="3" t="s">
        <v>12</v>
      </c>
      <c r="H43" s="3">
        <v>36</v>
      </c>
      <c r="I43" s="63">
        <v>6.5799999999999995E-4</v>
      </c>
      <c r="J43" s="63">
        <v>6.5799999999999995E-4</v>
      </c>
      <c r="K43" s="64">
        <v>98684.800000000003</v>
      </c>
      <c r="L43" s="64">
        <v>65</v>
      </c>
      <c r="M43" s="65">
        <v>46.33</v>
      </c>
    </row>
    <row r="44" spans="1:13" x14ac:dyDescent="0.35">
      <c r="A44" s="3">
        <v>37</v>
      </c>
      <c r="B44" s="63">
        <v>1.3600000000000001E-3</v>
      </c>
      <c r="C44" s="63">
        <v>1.359E-3</v>
      </c>
      <c r="D44" s="64">
        <v>97484</v>
      </c>
      <c r="E44" s="64">
        <v>132.4</v>
      </c>
      <c r="F44" s="65">
        <v>41.65</v>
      </c>
      <c r="G44" s="3" t="s">
        <v>12</v>
      </c>
      <c r="H44" s="3">
        <v>37</v>
      </c>
      <c r="I44" s="63">
        <v>7.4200000000000004E-4</v>
      </c>
      <c r="J44" s="63">
        <v>7.4200000000000004E-4</v>
      </c>
      <c r="K44" s="64">
        <v>98619.9</v>
      </c>
      <c r="L44" s="64">
        <v>73.099999999999994</v>
      </c>
      <c r="M44" s="65">
        <v>45.36</v>
      </c>
    </row>
    <row r="45" spans="1:13" x14ac:dyDescent="0.35">
      <c r="A45" s="3">
        <v>38</v>
      </c>
      <c r="B45" s="63">
        <v>1.384E-3</v>
      </c>
      <c r="C45" s="63">
        <v>1.3829999999999999E-3</v>
      </c>
      <c r="D45" s="64">
        <v>97351.6</v>
      </c>
      <c r="E45" s="64">
        <v>134.6</v>
      </c>
      <c r="F45" s="65">
        <v>40.700000000000003</v>
      </c>
      <c r="G45" s="3" t="s">
        <v>12</v>
      </c>
      <c r="H45" s="3">
        <v>38</v>
      </c>
      <c r="I45" s="63">
        <v>7.7200000000000001E-4</v>
      </c>
      <c r="J45" s="63">
        <v>7.7099999999999998E-4</v>
      </c>
      <c r="K45" s="64">
        <v>98546.7</v>
      </c>
      <c r="L45" s="64">
        <v>76</v>
      </c>
      <c r="M45" s="65">
        <v>44.39</v>
      </c>
    </row>
    <row r="46" spans="1:13" x14ac:dyDescent="0.35">
      <c r="A46" s="3">
        <v>39</v>
      </c>
      <c r="B46" s="63">
        <v>1.4809999999999999E-3</v>
      </c>
      <c r="C46" s="63">
        <v>1.4790000000000001E-3</v>
      </c>
      <c r="D46" s="64">
        <v>97217</v>
      </c>
      <c r="E46" s="64">
        <v>143.80000000000001</v>
      </c>
      <c r="F46" s="65">
        <v>39.76</v>
      </c>
      <c r="G46" s="3" t="s">
        <v>12</v>
      </c>
      <c r="H46" s="3">
        <v>39</v>
      </c>
      <c r="I46" s="63">
        <v>8.8400000000000002E-4</v>
      </c>
      <c r="J46" s="63">
        <v>8.8400000000000002E-4</v>
      </c>
      <c r="K46" s="64">
        <v>98470.7</v>
      </c>
      <c r="L46" s="64">
        <v>87.1</v>
      </c>
      <c r="M46" s="65">
        <v>43.43</v>
      </c>
    </row>
    <row r="47" spans="1:13" x14ac:dyDescent="0.35">
      <c r="A47" s="3">
        <v>40</v>
      </c>
      <c r="B47" s="63">
        <v>1.5839999999999999E-3</v>
      </c>
      <c r="C47" s="63">
        <v>1.583E-3</v>
      </c>
      <c r="D47" s="64">
        <v>97073.2</v>
      </c>
      <c r="E47" s="64">
        <v>153.69999999999999</v>
      </c>
      <c r="F47" s="65">
        <v>38.82</v>
      </c>
      <c r="G47" s="3" t="s">
        <v>12</v>
      </c>
      <c r="H47" s="3">
        <v>40</v>
      </c>
      <c r="I47" s="63">
        <v>9.7499999999999996E-4</v>
      </c>
      <c r="J47" s="63">
        <v>9.7400000000000004E-4</v>
      </c>
      <c r="K47" s="64">
        <v>98383.6</v>
      </c>
      <c r="L47" s="64">
        <v>95.9</v>
      </c>
      <c r="M47" s="65">
        <v>42.47</v>
      </c>
    </row>
    <row r="48" spans="1:13" x14ac:dyDescent="0.35">
      <c r="A48" s="3">
        <v>41</v>
      </c>
      <c r="B48" s="63">
        <v>1.748E-3</v>
      </c>
      <c r="C48" s="63">
        <v>1.7459999999999999E-3</v>
      </c>
      <c r="D48" s="64">
        <v>96919.5</v>
      </c>
      <c r="E48" s="64">
        <v>169.3</v>
      </c>
      <c r="F48" s="65">
        <v>37.880000000000003</v>
      </c>
      <c r="G48" s="3" t="s">
        <v>12</v>
      </c>
      <c r="H48" s="3">
        <v>41</v>
      </c>
      <c r="I48" s="63">
        <v>1.01E-3</v>
      </c>
      <c r="J48" s="63">
        <v>1.01E-3</v>
      </c>
      <c r="K48" s="64">
        <v>98287.8</v>
      </c>
      <c r="L48" s="64">
        <v>99.2</v>
      </c>
      <c r="M48" s="65">
        <v>41.51</v>
      </c>
    </row>
    <row r="49" spans="1:13" x14ac:dyDescent="0.35">
      <c r="A49" s="3">
        <v>42</v>
      </c>
      <c r="B49" s="63">
        <v>1.921E-3</v>
      </c>
      <c r="C49" s="63">
        <v>1.92E-3</v>
      </c>
      <c r="D49" s="64">
        <v>96750.2</v>
      </c>
      <c r="E49" s="64">
        <v>185.7</v>
      </c>
      <c r="F49" s="65">
        <v>36.94</v>
      </c>
      <c r="G49" s="3" t="s">
        <v>12</v>
      </c>
      <c r="H49" s="3">
        <v>42</v>
      </c>
      <c r="I49" s="63">
        <v>1.17E-3</v>
      </c>
      <c r="J49" s="63">
        <v>1.17E-3</v>
      </c>
      <c r="K49" s="64">
        <v>98188.6</v>
      </c>
      <c r="L49" s="64">
        <v>114.8</v>
      </c>
      <c r="M49" s="65">
        <v>40.549999999999997</v>
      </c>
    </row>
    <row r="50" spans="1:13" x14ac:dyDescent="0.35">
      <c r="A50" s="3">
        <v>43</v>
      </c>
      <c r="B50" s="63">
        <v>2.0330000000000001E-3</v>
      </c>
      <c r="C50" s="63">
        <v>2.0309999999999998E-3</v>
      </c>
      <c r="D50" s="64">
        <v>96564.5</v>
      </c>
      <c r="E50" s="64">
        <v>196.1</v>
      </c>
      <c r="F50" s="65">
        <v>36.01</v>
      </c>
      <c r="G50" s="3" t="s">
        <v>12</v>
      </c>
      <c r="H50" s="3">
        <v>43</v>
      </c>
      <c r="I50" s="63">
        <v>1.2669999999999999E-3</v>
      </c>
      <c r="J50" s="63">
        <v>1.266E-3</v>
      </c>
      <c r="K50" s="64">
        <v>98073.7</v>
      </c>
      <c r="L50" s="64">
        <v>124.2</v>
      </c>
      <c r="M50" s="65">
        <v>39.590000000000003</v>
      </c>
    </row>
    <row r="51" spans="1:13" x14ac:dyDescent="0.35">
      <c r="A51" s="3">
        <v>44</v>
      </c>
      <c r="B51" s="63">
        <v>2.1489999999999999E-3</v>
      </c>
      <c r="C51" s="63">
        <v>2.147E-3</v>
      </c>
      <c r="D51" s="64">
        <v>96368.4</v>
      </c>
      <c r="E51" s="64">
        <v>206.9</v>
      </c>
      <c r="F51" s="65">
        <v>35.08</v>
      </c>
      <c r="G51" s="3" t="s">
        <v>12</v>
      </c>
      <c r="H51" s="3">
        <v>44</v>
      </c>
      <c r="I51" s="63">
        <v>1.369E-3</v>
      </c>
      <c r="J51" s="63">
        <v>1.3680000000000001E-3</v>
      </c>
      <c r="K51" s="64">
        <v>97949.6</v>
      </c>
      <c r="L51" s="64">
        <v>134</v>
      </c>
      <c r="M51" s="65">
        <v>38.64</v>
      </c>
    </row>
    <row r="52" spans="1:13" x14ac:dyDescent="0.35">
      <c r="A52" s="3">
        <v>45</v>
      </c>
      <c r="B52" s="63">
        <v>2.4099999999999998E-3</v>
      </c>
      <c r="C52" s="63">
        <v>2.4069999999999999E-3</v>
      </c>
      <c r="D52" s="64">
        <v>96161.5</v>
      </c>
      <c r="E52" s="64">
        <v>231.5</v>
      </c>
      <c r="F52" s="65">
        <v>34.159999999999997</v>
      </c>
      <c r="G52" s="3" t="s">
        <v>12</v>
      </c>
      <c r="H52" s="3">
        <v>45</v>
      </c>
      <c r="I52" s="63">
        <v>1.5250000000000001E-3</v>
      </c>
      <c r="J52" s="63">
        <v>1.524E-3</v>
      </c>
      <c r="K52" s="64">
        <v>97815.6</v>
      </c>
      <c r="L52" s="64">
        <v>149.1</v>
      </c>
      <c r="M52" s="65">
        <v>37.700000000000003</v>
      </c>
    </row>
    <row r="53" spans="1:13" x14ac:dyDescent="0.35">
      <c r="A53" s="3">
        <v>46</v>
      </c>
      <c r="B53" s="63">
        <v>2.5530000000000001E-3</v>
      </c>
      <c r="C53" s="63">
        <v>2.5490000000000001E-3</v>
      </c>
      <c r="D53" s="64">
        <v>95930</v>
      </c>
      <c r="E53" s="64">
        <v>244.6</v>
      </c>
      <c r="F53" s="65">
        <v>33.24</v>
      </c>
      <c r="G53" s="3" t="s">
        <v>12</v>
      </c>
      <c r="H53" s="3">
        <v>46</v>
      </c>
      <c r="I53" s="63">
        <v>1.6000000000000001E-3</v>
      </c>
      <c r="J53" s="63">
        <v>1.5989999999999999E-3</v>
      </c>
      <c r="K53" s="64">
        <v>97666.5</v>
      </c>
      <c r="L53" s="64">
        <v>156.1</v>
      </c>
      <c r="M53" s="65">
        <v>36.75</v>
      </c>
    </row>
    <row r="54" spans="1:13" x14ac:dyDescent="0.35">
      <c r="A54" s="3">
        <v>47</v>
      </c>
      <c r="B54" s="63">
        <v>2.8080000000000002E-3</v>
      </c>
      <c r="C54" s="63">
        <v>2.8040000000000001E-3</v>
      </c>
      <c r="D54" s="64">
        <v>95685.5</v>
      </c>
      <c r="E54" s="64">
        <v>268.3</v>
      </c>
      <c r="F54" s="65">
        <v>32.32</v>
      </c>
      <c r="G54" s="3" t="s">
        <v>12</v>
      </c>
      <c r="H54" s="3">
        <v>47</v>
      </c>
      <c r="I54" s="63">
        <v>1.8489999999999999E-3</v>
      </c>
      <c r="J54" s="63">
        <v>1.848E-3</v>
      </c>
      <c r="K54" s="64">
        <v>97510.399999999994</v>
      </c>
      <c r="L54" s="64">
        <v>180.2</v>
      </c>
      <c r="M54" s="65">
        <v>35.81</v>
      </c>
    </row>
    <row r="55" spans="1:13" x14ac:dyDescent="0.35">
      <c r="A55" s="3">
        <v>48</v>
      </c>
      <c r="B55" s="63">
        <v>3.0980000000000001E-3</v>
      </c>
      <c r="C55" s="63">
        <v>3.0929999999999998E-3</v>
      </c>
      <c r="D55" s="64">
        <v>95417.2</v>
      </c>
      <c r="E55" s="64">
        <v>295.10000000000002</v>
      </c>
      <c r="F55" s="65">
        <v>31.41</v>
      </c>
      <c r="G55" s="3" t="s">
        <v>12</v>
      </c>
      <c r="H55" s="3">
        <v>48</v>
      </c>
      <c r="I55" s="63">
        <v>2.1610000000000002E-3</v>
      </c>
      <c r="J55" s="63">
        <v>2.1580000000000002E-3</v>
      </c>
      <c r="K55" s="64">
        <v>97330.2</v>
      </c>
      <c r="L55" s="64">
        <v>210.1</v>
      </c>
      <c r="M55" s="65">
        <v>34.880000000000003</v>
      </c>
    </row>
    <row r="56" spans="1:13" x14ac:dyDescent="0.35">
      <c r="A56" s="3">
        <v>49</v>
      </c>
      <c r="B56" s="63">
        <v>3.3570000000000002E-3</v>
      </c>
      <c r="C56" s="63">
        <v>3.3509999999999998E-3</v>
      </c>
      <c r="D56" s="64">
        <v>95122.1</v>
      </c>
      <c r="E56" s="64">
        <v>318.8</v>
      </c>
      <c r="F56" s="65">
        <v>30.51</v>
      </c>
      <c r="G56" s="3" t="s">
        <v>12</v>
      </c>
      <c r="H56" s="3">
        <v>49</v>
      </c>
      <c r="I56" s="63">
        <v>2.2460000000000002E-3</v>
      </c>
      <c r="J56" s="63">
        <v>2.2439999999999999E-3</v>
      </c>
      <c r="K56" s="64">
        <v>97120.1</v>
      </c>
      <c r="L56" s="64">
        <v>217.9</v>
      </c>
      <c r="M56" s="65">
        <v>33.950000000000003</v>
      </c>
    </row>
    <row r="57" spans="1:13" x14ac:dyDescent="0.35">
      <c r="A57" s="3">
        <v>50</v>
      </c>
      <c r="B57" s="63">
        <v>3.7450000000000001E-3</v>
      </c>
      <c r="C57" s="63">
        <v>3.738E-3</v>
      </c>
      <c r="D57" s="64">
        <v>94803.3</v>
      </c>
      <c r="E57" s="64">
        <v>354.4</v>
      </c>
      <c r="F57" s="65">
        <v>29.61</v>
      </c>
      <c r="G57" s="3" t="s">
        <v>12</v>
      </c>
      <c r="H57" s="3">
        <v>50</v>
      </c>
      <c r="I57" s="63">
        <v>2.565E-3</v>
      </c>
      <c r="J57" s="63">
        <v>2.562E-3</v>
      </c>
      <c r="K57" s="64">
        <v>96902.2</v>
      </c>
      <c r="L57" s="64">
        <v>248.3</v>
      </c>
      <c r="M57" s="65">
        <v>33.03</v>
      </c>
    </row>
    <row r="58" spans="1:13" x14ac:dyDescent="0.35">
      <c r="A58" s="3">
        <v>51</v>
      </c>
      <c r="B58" s="63">
        <v>4.189E-3</v>
      </c>
      <c r="C58" s="63">
        <v>4.1809999999999998E-3</v>
      </c>
      <c r="D58" s="64">
        <v>94448.9</v>
      </c>
      <c r="E58" s="64">
        <v>394.8</v>
      </c>
      <c r="F58" s="65">
        <v>28.72</v>
      </c>
      <c r="G58" s="3" t="s">
        <v>12</v>
      </c>
      <c r="H58" s="3">
        <v>51</v>
      </c>
      <c r="I58" s="63">
        <v>2.6619999999999999E-3</v>
      </c>
      <c r="J58" s="63">
        <v>2.6580000000000002E-3</v>
      </c>
      <c r="K58" s="64">
        <v>96654</v>
      </c>
      <c r="L58" s="64">
        <v>256.89999999999998</v>
      </c>
      <c r="M58" s="65">
        <v>32.11</v>
      </c>
    </row>
    <row r="59" spans="1:13" x14ac:dyDescent="0.35">
      <c r="A59" s="3">
        <v>52</v>
      </c>
      <c r="B59" s="63">
        <v>4.4580000000000002E-3</v>
      </c>
      <c r="C59" s="63">
        <v>4.4479999999999997E-3</v>
      </c>
      <c r="D59" s="64">
        <v>94054.1</v>
      </c>
      <c r="E59" s="64">
        <v>418.4</v>
      </c>
      <c r="F59" s="65">
        <v>27.84</v>
      </c>
      <c r="G59" s="3" t="s">
        <v>12</v>
      </c>
      <c r="H59" s="3">
        <v>52</v>
      </c>
      <c r="I59" s="63">
        <v>2.9450000000000001E-3</v>
      </c>
      <c r="J59" s="63">
        <v>2.941E-3</v>
      </c>
      <c r="K59" s="64">
        <v>96397.1</v>
      </c>
      <c r="L59" s="64">
        <v>283.5</v>
      </c>
      <c r="M59" s="65">
        <v>31.19</v>
      </c>
    </row>
    <row r="60" spans="1:13" x14ac:dyDescent="0.35">
      <c r="A60" s="3">
        <v>53</v>
      </c>
      <c r="B60" s="63">
        <v>4.9519999999999998E-3</v>
      </c>
      <c r="C60" s="63">
        <v>4.9399999999999999E-3</v>
      </c>
      <c r="D60" s="64">
        <v>93635.7</v>
      </c>
      <c r="E60" s="64">
        <v>462.6</v>
      </c>
      <c r="F60" s="65">
        <v>26.96</v>
      </c>
      <c r="G60" s="3" t="s">
        <v>12</v>
      </c>
      <c r="H60" s="3">
        <v>53</v>
      </c>
      <c r="I60" s="63">
        <v>3.199E-3</v>
      </c>
      <c r="J60" s="63">
        <v>3.1939999999999998E-3</v>
      </c>
      <c r="K60" s="64">
        <v>96113.600000000006</v>
      </c>
      <c r="L60" s="64">
        <v>307</v>
      </c>
      <c r="M60" s="65">
        <v>30.28</v>
      </c>
    </row>
    <row r="61" spans="1:13" x14ac:dyDescent="0.35">
      <c r="A61" s="3">
        <v>54</v>
      </c>
      <c r="B61" s="63">
        <v>5.3800000000000002E-3</v>
      </c>
      <c r="C61" s="63">
        <v>5.365E-3</v>
      </c>
      <c r="D61" s="64">
        <v>93173.1</v>
      </c>
      <c r="E61" s="64">
        <v>499.9</v>
      </c>
      <c r="F61" s="65">
        <v>26.09</v>
      </c>
      <c r="G61" s="3" t="s">
        <v>12</v>
      </c>
      <c r="H61" s="3">
        <v>54</v>
      </c>
      <c r="I61" s="63">
        <v>3.5360000000000001E-3</v>
      </c>
      <c r="J61" s="63">
        <v>3.529E-3</v>
      </c>
      <c r="K61" s="64">
        <v>95806.6</v>
      </c>
      <c r="L61" s="64">
        <v>338.1</v>
      </c>
      <c r="M61" s="65">
        <v>29.38</v>
      </c>
    </row>
    <row r="62" spans="1:13" x14ac:dyDescent="0.35">
      <c r="A62" s="3">
        <v>55</v>
      </c>
      <c r="B62" s="63">
        <v>5.9839999999999997E-3</v>
      </c>
      <c r="C62" s="63">
        <v>5.9659999999999999E-3</v>
      </c>
      <c r="D62" s="64">
        <v>92673.2</v>
      </c>
      <c r="E62" s="64">
        <v>552.9</v>
      </c>
      <c r="F62" s="65">
        <v>25.23</v>
      </c>
      <c r="G62" s="3" t="s">
        <v>12</v>
      </c>
      <c r="H62" s="3">
        <v>55</v>
      </c>
      <c r="I62" s="63">
        <v>3.8119999999999999E-3</v>
      </c>
      <c r="J62" s="63">
        <v>3.8049999999999998E-3</v>
      </c>
      <c r="K62" s="64">
        <v>95468.5</v>
      </c>
      <c r="L62" s="64">
        <v>363.2</v>
      </c>
      <c r="M62" s="65">
        <v>28.48</v>
      </c>
    </row>
    <row r="63" spans="1:13" x14ac:dyDescent="0.35">
      <c r="A63" s="3">
        <v>56</v>
      </c>
      <c r="B63" s="63">
        <v>6.4879999999999998E-3</v>
      </c>
      <c r="C63" s="63">
        <v>6.4669999999999997E-3</v>
      </c>
      <c r="D63" s="64">
        <v>92120.3</v>
      </c>
      <c r="E63" s="64">
        <v>595.79999999999995</v>
      </c>
      <c r="F63" s="65">
        <v>24.38</v>
      </c>
      <c r="G63" s="3" t="s">
        <v>12</v>
      </c>
      <c r="H63" s="3">
        <v>56</v>
      </c>
      <c r="I63" s="63">
        <v>4.2269999999999999E-3</v>
      </c>
      <c r="J63" s="63">
        <v>4.2180000000000004E-3</v>
      </c>
      <c r="K63" s="64">
        <v>95105.2</v>
      </c>
      <c r="L63" s="64">
        <v>401.2</v>
      </c>
      <c r="M63" s="65">
        <v>27.59</v>
      </c>
    </row>
    <row r="64" spans="1:13" x14ac:dyDescent="0.35">
      <c r="A64" s="3">
        <v>57</v>
      </c>
      <c r="B64" s="63">
        <v>6.9090000000000002E-3</v>
      </c>
      <c r="C64" s="63">
        <v>6.8849999999999996E-3</v>
      </c>
      <c r="D64" s="64">
        <v>91524.6</v>
      </c>
      <c r="E64" s="64">
        <v>630.1</v>
      </c>
      <c r="F64" s="65">
        <v>23.53</v>
      </c>
      <c r="G64" s="3" t="s">
        <v>12</v>
      </c>
      <c r="H64" s="3">
        <v>57</v>
      </c>
      <c r="I64" s="63">
        <v>4.5589999999999997E-3</v>
      </c>
      <c r="J64" s="63">
        <v>4.5490000000000001E-3</v>
      </c>
      <c r="K64" s="64">
        <v>94704</v>
      </c>
      <c r="L64" s="64">
        <v>430.8</v>
      </c>
      <c r="M64" s="65">
        <v>26.7</v>
      </c>
    </row>
    <row r="65" spans="1:13" x14ac:dyDescent="0.35">
      <c r="A65" s="3">
        <v>58</v>
      </c>
      <c r="B65" s="63">
        <v>7.5570000000000003E-3</v>
      </c>
      <c r="C65" s="63">
        <v>7.5290000000000001E-3</v>
      </c>
      <c r="D65" s="64">
        <v>90894.399999999994</v>
      </c>
      <c r="E65" s="64">
        <v>684.3</v>
      </c>
      <c r="F65" s="65">
        <v>22.69</v>
      </c>
      <c r="G65" s="3" t="s">
        <v>12</v>
      </c>
      <c r="H65" s="3">
        <v>58</v>
      </c>
      <c r="I65" s="63">
        <v>4.7590000000000002E-3</v>
      </c>
      <c r="J65" s="63">
        <v>4.7479999999999996E-3</v>
      </c>
      <c r="K65" s="64">
        <v>94273.3</v>
      </c>
      <c r="L65" s="64">
        <v>447.6</v>
      </c>
      <c r="M65" s="65">
        <v>25.82</v>
      </c>
    </row>
    <row r="66" spans="1:13" x14ac:dyDescent="0.35">
      <c r="A66" s="3">
        <v>59</v>
      </c>
      <c r="B66" s="63">
        <v>8.1580000000000003E-3</v>
      </c>
      <c r="C66" s="63">
        <v>8.1250000000000003E-3</v>
      </c>
      <c r="D66" s="64">
        <v>90210.1</v>
      </c>
      <c r="E66" s="64">
        <v>733</v>
      </c>
      <c r="F66" s="65">
        <v>21.86</v>
      </c>
      <c r="G66" s="3" t="s">
        <v>12</v>
      </c>
      <c r="H66" s="3">
        <v>59</v>
      </c>
      <c r="I66" s="63">
        <v>5.2830000000000004E-3</v>
      </c>
      <c r="J66" s="63">
        <v>5.2690000000000002E-3</v>
      </c>
      <c r="K66" s="64">
        <v>93825.7</v>
      </c>
      <c r="L66" s="64">
        <v>494.4</v>
      </c>
      <c r="M66" s="65">
        <v>24.94</v>
      </c>
    </row>
    <row r="67" spans="1:13" x14ac:dyDescent="0.35">
      <c r="A67" s="3">
        <v>60</v>
      </c>
      <c r="B67" s="63">
        <v>9.1090000000000008E-3</v>
      </c>
      <c r="C67" s="63">
        <v>9.0679999999999997E-3</v>
      </c>
      <c r="D67" s="64">
        <v>89477.1</v>
      </c>
      <c r="E67" s="64">
        <v>811.4</v>
      </c>
      <c r="F67" s="65">
        <v>21.04</v>
      </c>
      <c r="G67" s="3" t="s">
        <v>12</v>
      </c>
      <c r="H67" s="3">
        <v>60</v>
      </c>
      <c r="I67" s="63">
        <v>5.6810000000000003E-3</v>
      </c>
      <c r="J67" s="63">
        <v>5.6649999999999999E-3</v>
      </c>
      <c r="K67" s="64">
        <v>93331.3</v>
      </c>
      <c r="L67" s="64">
        <v>528.70000000000005</v>
      </c>
      <c r="M67" s="65">
        <v>24.07</v>
      </c>
    </row>
    <row r="68" spans="1:13" x14ac:dyDescent="0.35">
      <c r="A68" s="3">
        <v>61</v>
      </c>
      <c r="B68" s="63">
        <v>1.0411E-2</v>
      </c>
      <c r="C68" s="63">
        <v>1.0357E-2</v>
      </c>
      <c r="D68" s="64">
        <v>88665.7</v>
      </c>
      <c r="E68" s="64">
        <v>918.3</v>
      </c>
      <c r="F68" s="65">
        <v>20.22</v>
      </c>
      <c r="G68" s="3" t="s">
        <v>12</v>
      </c>
      <c r="H68" s="3">
        <v>61</v>
      </c>
      <c r="I68" s="63">
        <v>6.6470000000000001E-3</v>
      </c>
      <c r="J68" s="63">
        <v>6.6249999999999998E-3</v>
      </c>
      <c r="K68" s="64">
        <v>92802.6</v>
      </c>
      <c r="L68" s="64">
        <v>614.79999999999995</v>
      </c>
      <c r="M68" s="65">
        <v>23.21</v>
      </c>
    </row>
    <row r="69" spans="1:13" x14ac:dyDescent="0.35">
      <c r="A69" s="3">
        <v>62</v>
      </c>
      <c r="B69" s="63">
        <v>1.1520000000000001E-2</v>
      </c>
      <c r="C69" s="63">
        <v>1.1454000000000001E-2</v>
      </c>
      <c r="D69" s="64">
        <v>87747.4</v>
      </c>
      <c r="E69" s="64">
        <v>1005.1</v>
      </c>
      <c r="F69" s="65">
        <v>19.43</v>
      </c>
      <c r="G69" s="3" t="s">
        <v>12</v>
      </c>
      <c r="H69" s="3">
        <v>62</v>
      </c>
      <c r="I69" s="63">
        <v>7.0549999999999996E-3</v>
      </c>
      <c r="J69" s="63">
        <v>7.0299999999999998E-3</v>
      </c>
      <c r="K69" s="64">
        <v>92187.8</v>
      </c>
      <c r="L69" s="64">
        <v>648.1</v>
      </c>
      <c r="M69" s="65">
        <v>22.36</v>
      </c>
    </row>
    <row r="70" spans="1:13" x14ac:dyDescent="0.35">
      <c r="A70" s="3">
        <v>63</v>
      </c>
      <c r="B70" s="63">
        <v>1.2583E-2</v>
      </c>
      <c r="C70" s="63">
        <v>1.2503999999999999E-2</v>
      </c>
      <c r="D70" s="64">
        <v>86742.3</v>
      </c>
      <c r="E70" s="64">
        <v>1084.5999999999999</v>
      </c>
      <c r="F70" s="65">
        <v>18.649999999999999</v>
      </c>
      <c r="G70" s="3" t="s">
        <v>12</v>
      </c>
      <c r="H70" s="3">
        <v>63</v>
      </c>
      <c r="I70" s="63">
        <v>7.9290000000000003E-3</v>
      </c>
      <c r="J70" s="63">
        <v>7.8969999999999995E-3</v>
      </c>
      <c r="K70" s="64">
        <v>91539.7</v>
      </c>
      <c r="L70" s="64">
        <v>722.9</v>
      </c>
      <c r="M70" s="65">
        <v>21.51</v>
      </c>
    </row>
    <row r="71" spans="1:13" x14ac:dyDescent="0.35">
      <c r="A71" s="3">
        <v>64</v>
      </c>
      <c r="B71" s="63">
        <v>1.3998999999999999E-2</v>
      </c>
      <c r="C71" s="63">
        <v>1.3901999999999999E-2</v>
      </c>
      <c r="D71" s="64">
        <v>85657.7</v>
      </c>
      <c r="E71" s="64">
        <v>1190.8</v>
      </c>
      <c r="F71" s="65">
        <v>17.88</v>
      </c>
      <c r="G71" s="3" t="s">
        <v>12</v>
      </c>
      <c r="H71" s="3">
        <v>64</v>
      </c>
      <c r="I71" s="63">
        <v>8.7690000000000008E-3</v>
      </c>
      <c r="J71" s="63">
        <v>8.7309999999999992E-3</v>
      </c>
      <c r="K71" s="64">
        <v>90816.8</v>
      </c>
      <c r="L71" s="64">
        <v>792.9</v>
      </c>
      <c r="M71" s="65">
        <v>20.68</v>
      </c>
    </row>
    <row r="72" spans="1:13" x14ac:dyDescent="0.35">
      <c r="A72" s="3">
        <v>65</v>
      </c>
      <c r="B72" s="63">
        <v>1.5424E-2</v>
      </c>
      <c r="C72" s="63">
        <v>1.5306E-2</v>
      </c>
      <c r="D72" s="64">
        <v>84466.9</v>
      </c>
      <c r="E72" s="64">
        <v>1292.8</v>
      </c>
      <c r="F72" s="65">
        <v>17.12</v>
      </c>
      <c r="G72" s="3" t="s">
        <v>12</v>
      </c>
      <c r="H72" s="3">
        <v>65</v>
      </c>
      <c r="I72" s="63">
        <v>9.5029999999999993E-3</v>
      </c>
      <c r="J72" s="63">
        <v>9.4579999999999994E-3</v>
      </c>
      <c r="K72" s="64">
        <v>90023.9</v>
      </c>
      <c r="L72" s="64">
        <v>851.4</v>
      </c>
      <c r="M72" s="65">
        <v>19.86</v>
      </c>
    </row>
    <row r="73" spans="1:13" x14ac:dyDescent="0.35">
      <c r="A73" s="3">
        <v>66</v>
      </c>
      <c r="B73" s="63">
        <v>1.6742E-2</v>
      </c>
      <c r="C73" s="63">
        <v>1.6603E-2</v>
      </c>
      <c r="D73" s="64">
        <v>83174</v>
      </c>
      <c r="E73" s="64">
        <v>1381</v>
      </c>
      <c r="F73" s="65">
        <v>16.38</v>
      </c>
      <c r="G73" s="3" t="s">
        <v>12</v>
      </c>
      <c r="H73" s="3">
        <v>66</v>
      </c>
      <c r="I73" s="63">
        <v>1.0619E-2</v>
      </c>
      <c r="J73" s="63">
        <v>1.0562999999999999E-2</v>
      </c>
      <c r="K73" s="64">
        <v>89172.5</v>
      </c>
      <c r="L73" s="64">
        <v>941.9</v>
      </c>
      <c r="M73" s="65">
        <v>19.04</v>
      </c>
    </row>
    <row r="74" spans="1:13" x14ac:dyDescent="0.35">
      <c r="A74" s="3">
        <v>67</v>
      </c>
      <c r="B74" s="63">
        <v>1.8401000000000001E-2</v>
      </c>
      <c r="C74" s="63">
        <v>1.8232999999999999E-2</v>
      </c>
      <c r="D74" s="64">
        <v>81793.100000000006</v>
      </c>
      <c r="E74" s="64">
        <v>1491.3</v>
      </c>
      <c r="F74" s="65">
        <v>15.65</v>
      </c>
      <c r="G74" s="3" t="s">
        <v>12</v>
      </c>
      <c r="H74" s="3">
        <v>67</v>
      </c>
      <c r="I74" s="63">
        <v>1.1599999999999999E-2</v>
      </c>
      <c r="J74" s="63">
        <v>1.1533E-2</v>
      </c>
      <c r="K74" s="64">
        <v>88230.5</v>
      </c>
      <c r="L74" s="64">
        <v>1017.6</v>
      </c>
      <c r="M74" s="65">
        <v>18.239999999999998</v>
      </c>
    </row>
    <row r="75" spans="1:13" x14ac:dyDescent="0.35">
      <c r="A75" s="3">
        <v>68</v>
      </c>
      <c r="B75" s="63">
        <v>2.0316000000000001E-2</v>
      </c>
      <c r="C75" s="63">
        <v>2.0111E-2</v>
      </c>
      <c r="D75" s="64">
        <v>80301.7</v>
      </c>
      <c r="E75" s="64">
        <v>1615</v>
      </c>
      <c r="F75" s="65">
        <v>14.93</v>
      </c>
      <c r="G75" s="3" t="s">
        <v>12</v>
      </c>
      <c r="H75" s="3">
        <v>68</v>
      </c>
      <c r="I75" s="63">
        <v>1.2671999999999999E-2</v>
      </c>
      <c r="J75" s="63">
        <v>1.2592000000000001E-2</v>
      </c>
      <c r="K75" s="64">
        <v>87213</v>
      </c>
      <c r="L75" s="64">
        <v>1098.2</v>
      </c>
      <c r="M75" s="65">
        <v>17.45</v>
      </c>
    </row>
    <row r="76" spans="1:13" x14ac:dyDescent="0.35">
      <c r="A76" s="3">
        <v>69</v>
      </c>
      <c r="B76" s="63">
        <v>2.1874999999999999E-2</v>
      </c>
      <c r="C76" s="63">
        <v>2.1638000000000001E-2</v>
      </c>
      <c r="D76" s="64">
        <v>78686.8</v>
      </c>
      <c r="E76" s="64">
        <v>1702.6</v>
      </c>
      <c r="F76" s="65">
        <v>14.23</v>
      </c>
      <c r="G76" s="3" t="s">
        <v>12</v>
      </c>
      <c r="H76" s="3">
        <v>69</v>
      </c>
      <c r="I76" s="63">
        <v>1.3948E-2</v>
      </c>
      <c r="J76" s="63">
        <v>1.3852E-2</v>
      </c>
      <c r="K76" s="64">
        <v>86114.8</v>
      </c>
      <c r="L76" s="64">
        <v>1192.8</v>
      </c>
      <c r="M76" s="65">
        <v>16.670000000000002</v>
      </c>
    </row>
    <row r="77" spans="1:13" x14ac:dyDescent="0.35">
      <c r="A77" s="3">
        <v>70</v>
      </c>
      <c r="B77" s="63">
        <v>2.41E-2</v>
      </c>
      <c r="C77" s="63">
        <v>2.3813000000000001E-2</v>
      </c>
      <c r="D77" s="64">
        <v>76984.100000000006</v>
      </c>
      <c r="E77" s="64">
        <v>1833.2</v>
      </c>
      <c r="F77" s="65">
        <v>13.53</v>
      </c>
      <c r="G77" s="3" t="s">
        <v>12</v>
      </c>
      <c r="H77" s="3">
        <v>70</v>
      </c>
      <c r="I77" s="63">
        <v>1.5403999999999999E-2</v>
      </c>
      <c r="J77" s="63">
        <v>1.5285999999999999E-2</v>
      </c>
      <c r="K77" s="64">
        <v>84921.9</v>
      </c>
      <c r="L77" s="64">
        <v>1298.0999999999999</v>
      </c>
      <c r="M77" s="65">
        <v>15.89</v>
      </c>
    </row>
    <row r="78" spans="1:13" x14ac:dyDescent="0.35">
      <c r="A78" s="3">
        <v>71</v>
      </c>
      <c r="B78" s="63">
        <v>2.7174E-2</v>
      </c>
      <c r="C78" s="63">
        <v>2.6808999999999999E-2</v>
      </c>
      <c r="D78" s="64">
        <v>75150.899999999994</v>
      </c>
      <c r="E78" s="64">
        <v>2014.7</v>
      </c>
      <c r="F78" s="65">
        <v>12.85</v>
      </c>
      <c r="G78" s="3" t="s">
        <v>12</v>
      </c>
      <c r="H78" s="3">
        <v>71</v>
      </c>
      <c r="I78" s="63">
        <v>1.7114000000000001E-2</v>
      </c>
      <c r="J78" s="63">
        <v>1.6969000000000001E-2</v>
      </c>
      <c r="K78" s="64">
        <v>83623.8</v>
      </c>
      <c r="L78" s="64">
        <v>1419</v>
      </c>
      <c r="M78" s="65">
        <v>15.13</v>
      </c>
    </row>
    <row r="79" spans="1:13" x14ac:dyDescent="0.35">
      <c r="A79" s="3">
        <v>72</v>
      </c>
      <c r="B79" s="63">
        <v>3.0124999999999999E-2</v>
      </c>
      <c r="C79" s="63">
        <v>2.9678E-2</v>
      </c>
      <c r="D79" s="64">
        <v>73136.2</v>
      </c>
      <c r="E79" s="64">
        <v>2170.5</v>
      </c>
      <c r="F79" s="65">
        <v>12.19</v>
      </c>
      <c r="G79" s="3" t="s">
        <v>12</v>
      </c>
      <c r="H79" s="3">
        <v>72</v>
      </c>
      <c r="I79" s="63">
        <v>1.9171000000000001E-2</v>
      </c>
      <c r="J79" s="63">
        <v>1.8988999999999999E-2</v>
      </c>
      <c r="K79" s="64">
        <v>82204.800000000003</v>
      </c>
      <c r="L79" s="64">
        <v>1561</v>
      </c>
      <c r="M79" s="65">
        <v>14.38</v>
      </c>
    </row>
    <row r="80" spans="1:13" x14ac:dyDescent="0.35">
      <c r="A80" s="3">
        <v>73</v>
      </c>
      <c r="B80" s="63">
        <v>3.3029000000000003E-2</v>
      </c>
      <c r="C80" s="63">
        <v>3.2492E-2</v>
      </c>
      <c r="D80" s="64">
        <v>70965.600000000006</v>
      </c>
      <c r="E80" s="64">
        <v>2305.8000000000002</v>
      </c>
      <c r="F80" s="65">
        <v>11.55</v>
      </c>
      <c r="G80" s="3" t="s">
        <v>12</v>
      </c>
      <c r="H80" s="3">
        <v>73</v>
      </c>
      <c r="I80" s="63">
        <v>2.1378000000000001E-2</v>
      </c>
      <c r="J80" s="63">
        <v>2.1152000000000001E-2</v>
      </c>
      <c r="K80" s="64">
        <v>80643.8</v>
      </c>
      <c r="L80" s="64">
        <v>1705.8</v>
      </c>
      <c r="M80" s="65">
        <v>13.65</v>
      </c>
    </row>
    <row r="81" spans="1:13" x14ac:dyDescent="0.35">
      <c r="A81" s="3">
        <v>74</v>
      </c>
      <c r="B81" s="63">
        <v>3.7323000000000002E-2</v>
      </c>
      <c r="C81" s="63">
        <v>3.6638999999999998E-2</v>
      </c>
      <c r="D81" s="64">
        <v>68659.8</v>
      </c>
      <c r="E81" s="64">
        <v>2515.6</v>
      </c>
      <c r="F81" s="65">
        <v>10.92</v>
      </c>
      <c r="G81" s="3" t="s">
        <v>12</v>
      </c>
      <c r="H81" s="3">
        <v>74</v>
      </c>
      <c r="I81" s="63">
        <v>2.4368000000000001E-2</v>
      </c>
      <c r="J81" s="63">
        <v>2.4074000000000002E-2</v>
      </c>
      <c r="K81" s="64">
        <v>78938.100000000006</v>
      </c>
      <c r="L81" s="64">
        <v>1900.4</v>
      </c>
      <c r="M81" s="65">
        <v>12.94</v>
      </c>
    </row>
    <row r="82" spans="1:13" x14ac:dyDescent="0.35">
      <c r="A82" s="3">
        <v>75</v>
      </c>
      <c r="B82" s="63">
        <v>4.1100999999999999E-2</v>
      </c>
      <c r="C82" s="63">
        <v>4.0273999999999997E-2</v>
      </c>
      <c r="D82" s="64">
        <v>66144.2</v>
      </c>
      <c r="E82" s="64">
        <v>2663.9</v>
      </c>
      <c r="F82" s="65">
        <v>10.31</v>
      </c>
      <c r="G82" s="3" t="s">
        <v>12</v>
      </c>
      <c r="H82" s="3">
        <v>75</v>
      </c>
      <c r="I82" s="63">
        <v>2.7139E-2</v>
      </c>
      <c r="J82" s="63">
        <v>2.6776000000000001E-2</v>
      </c>
      <c r="K82" s="64">
        <v>77037.7</v>
      </c>
      <c r="L82" s="64">
        <v>2062.8000000000002</v>
      </c>
      <c r="M82" s="65">
        <v>12.24</v>
      </c>
    </row>
    <row r="83" spans="1:13" x14ac:dyDescent="0.35">
      <c r="A83" s="3">
        <v>76</v>
      </c>
      <c r="B83" s="63">
        <v>4.6628000000000003E-2</v>
      </c>
      <c r="C83" s="63">
        <v>4.5566000000000002E-2</v>
      </c>
      <c r="D83" s="64">
        <v>63480.3</v>
      </c>
      <c r="E83" s="64">
        <v>2892.5</v>
      </c>
      <c r="F83" s="65">
        <v>9.73</v>
      </c>
      <c r="G83" s="3" t="s">
        <v>12</v>
      </c>
      <c r="H83" s="3">
        <v>76</v>
      </c>
      <c r="I83" s="63">
        <v>3.0582999999999999E-2</v>
      </c>
      <c r="J83" s="63">
        <v>3.0121999999999999E-2</v>
      </c>
      <c r="K83" s="64">
        <v>74974.899999999994</v>
      </c>
      <c r="L83" s="64">
        <v>2258.4</v>
      </c>
      <c r="M83" s="65">
        <v>11.57</v>
      </c>
    </row>
    <row r="84" spans="1:13" x14ac:dyDescent="0.35">
      <c r="A84" s="3">
        <v>77</v>
      </c>
      <c r="B84" s="63">
        <v>5.1971999999999997E-2</v>
      </c>
      <c r="C84" s="63">
        <v>5.0654999999999999E-2</v>
      </c>
      <c r="D84" s="64">
        <v>60587.8</v>
      </c>
      <c r="E84" s="64">
        <v>3069.1</v>
      </c>
      <c r="F84" s="65">
        <v>9.17</v>
      </c>
      <c r="G84" s="3" t="s">
        <v>12</v>
      </c>
      <c r="H84" s="3">
        <v>77</v>
      </c>
      <c r="I84" s="63">
        <v>3.4402000000000002E-2</v>
      </c>
      <c r="J84" s="63">
        <v>3.3820999999999997E-2</v>
      </c>
      <c r="K84" s="64">
        <v>72716.5</v>
      </c>
      <c r="L84" s="64">
        <v>2459.3000000000002</v>
      </c>
      <c r="M84" s="65">
        <v>10.91</v>
      </c>
    </row>
    <row r="85" spans="1:13" x14ac:dyDescent="0.35">
      <c r="A85" s="3">
        <v>78</v>
      </c>
      <c r="B85" s="63">
        <v>5.7126000000000003E-2</v>
      </c>
      <c r="C85" s="63">
        <v>5.5539999999999999E-2</v>
      </c>
      <c r="D85" s="64">
        <v>57518.7</v>
      </c>
      <c r="E85" s="64">
        <v>3194.6</v>
      </c>
      <c r="F85" s="65">
        <v>8.6300000000000008</v>
      </c>
      <c r="G85" s="3" t="s">
        <v>12</v>
      </c>
      <c r="H85" s="3">
        <v>78</v>
      </c>
      <c r="I85" s="63">
        <v>3.8864000000000003E-2</v>
      </c>
      <c r="J85" s="63">
        <v>3.8123999999999998E-2</v>
      </c>
      <c r="K85" s="64">
        <v>70257.2</v>
      </c>
      <c r="L85" s="64">
        <v>2678.5</v>
      </c>
      <c r="M85" s="65">
        <v>10.28</v>
      </c>
    </row>
    <row r="86" spans="1:13" x14ac:dyDescent="0.35">
      <c r="A86" s="3">
        <v>79</v>
      </c>
      <c r="B86" s="63">
        <v>6.4314999999999997E-2</v>
      </c>
      <c r="C86" s="63">
        <v>6.2311999999999999E-2</v>
      </c>
      <c r="D86" s="64">
        <v>54324.1</v>
      </c>
      <c r="E86" s="64">
        <v>3385</v>
      </c>
      <c r="F86" s="65">
        <v>8.11</v>
      </c>
      <c r="G86" s="3" t="s">
        <v>12</v>
      </c>
      <c r="H86" s="3">
        <v>79</v>
      </c>
      <c r="I86" s="63">
        <v>4.4040000000000003E-2</v>
      </c>
      <c r="J86" s="63">
        <v>4.3091999999999998E-2</v>
      </c>
      <c r="K86" s="64">
        <v>67578.7</v>
      </c>
      <c r="L86" s="64">
        <v>2912.1</v>
      </c>
      <c r="M86" s="65">
        <v>9.66</v>
      </c>
    </row>
    <row r="87" spans="1:13" x14ac:dyDescent="0.35">
      <c r="A87" s="3">
        <v>80</v>
      </c>
      <c r="B87" s="63">
        <v>7.1174000000000001E-2</v>
      </c>
      <c r="C87" s="63">
        <v>6.8727999999999997E-2</v>
      </c>
      <c r="D87" s="64">
        <v>50939.1</v>
      </c>
      <c r="E87" s="64">
        <v>3500.9</v>
      </c>
      <c r="F87" s="65">
        <v>7.61</v>
      </c>
      <c r="G87" s="3" t="s">
        <v>12</v>
      </c>
      <c r="H87" s="3">
        <v>80</v>
      </c>
      <c r="I87" s="63">
        <v>4.9232999999999999E-2</v>
      </c>
      <c r="J87" s="63">
        <v>4.8050000000000002E-2</v>
      </c>
      <c r="K87" s="64">
        <v>64666.7</v>
      </c>
      <c r="L87" s="64">
        <v>3107.2</v>
      </c>
      <c r="M87" s="65">
        <v>9.08</v>
      </c>
    </row>
    <row r="88" spans="1:13" x14ac:dyDescent="0.35">
      <c r="A88" s="3">
        <v>81</v>
      </c>
      <c r="B88" s="63">
        <v>7.979E-2</v>
      </c>
      <c r="C88" s="63">
        <v>7.6729000000000006E-2</v>
      </c>
      <c r="D88" s="64">
        <v>47438.2</v>
      </c>
      <c r="E88" s="64">
        <v>3639.9</v>
      </c>
      <c r="F88" s="65">
        <v>7.14</v>
      </c>
      <c r="G88" s="3" t="s">
        <v>12</v>
      </c>
      <c r="H88" s="3">
        <v>81</v>
      </c>
      <c r="I88" s="63">
        <v>5.5447999999999997E-2</v>
      </c>
      <c r="J88" s="63">
        <v>5.3953000000000001E-2</v>
      </c>
      <c r="K88" s="64">
        <v>61559.4</v>
      </c>
      <c r="L88" s="64">
        <v>3321.3</v>
      </c>
      <c r="M88" s="65">
        <v>8.51</v>
      </c>
    </row>
    <row r="89" spans="1:13" x14ac:dyDescent="0.35">
      <c r="A89" s="3">
        <v>82</v>
      </c>
      <c r="B89" s="63">
        <v>8.9039999999999994E-2</v>
      </c>
      <c r="C89" s="63">
        <v>8.5245000000000001E-2</v>
      </c>
      <c r="D89" s="64">
        <v>43798.3</v>
      </c>
      <c r="E89" s="64">
        <v>3733.6</v>
      </c>
      <c r="F89" s="65">
        <v>6.69</v>
      </c>
      <c r="G89" s="3" t="s">
        <v>12</v>
      </c>
      <c r="H89" s="3">
        <v>82</v>
      </c>
      <c r="I89" s="63">
        <v>6.1885999999999997E-2</v>
      </c>
      <c r="J89" s="63">
        <v>6.0027999999999998E-2</v>
      </c>
      <c r="K89" s="64">
        <v>58238.1</v>
      </c>
      <c r="L89" s="64">
        <v>3495.9</v>
      </c>
      <c r="M89" s="65">
        <v>7.96</v>
      </c>
    </row>
    <row r="90" spans="1:13" x14ac:dyDescent="0.35">
      <c r="A90" s="3">
        <v>83</v>
      </c>
      <c r="B90" s="63">
        <v>9.8533999999999997E-2</v>
      </c>
      <c r="C90" s="63">
        <v>9.3907000000000004E-2</v>
      </c>
      <c r="D90" s="64">
        <v>40064.699999999997</v>
      </c>
      <c r="E90" s="64">
        <v>3762.4</v>
      </c>
      <c r="F90" s="65">
        <v>6.27</v>
      </c>
      <c r="G90" s="3" t="s">
        <v>12</v>
      </c>
      <c r="H90" s="3">
        <v>83</v>
      </c>
      <c r="I90" s="63">
        <v>7.0136000000000004E-2</v>
      </c>
      <c r="J90" s="63">
        <v>6.7760000000000001E-2</v>
      </c>
      <c r="K90" s="64">
        <v>54742.2</v>
      </c>
      <c r="L90" s="64">
        <v>3709.3</v>
      </c>
      <c r="M90" s="65">
        <v>7.44</v>
      </c>
    </row>
    <row r="91" spans="1:13" x14ac:dyDescent="0.35">
      <c r="A91" s="3">
        <v>84</v>
      </c>
      <c r="B91" s="63">
        <v>0.109929</v>
      </c>
      <c r="C91" s="63">
        <v>0.104202</v>
      </c>
      <c r="D91" s="64">
        <v>36302.300000000003</v>
      </c>
      <c r="E91" s="64">
        <v>3782.8</v>
      </c>
      <c r="F91" s="65">
        <v>5.86</v>
      </c>
      <c r="G91" s="3" t="s">
        <v>12</v>
      </c>
      <c r="H91" s="3">
        <v>84</v>
      </c>
      <c r="I91" s="63">
        <v>7.8850000000000003E-2</v>
      </c>
      <c r="J91" s="63">
        <v>7.5858999999999996E-2</v>
      </c>
      <c r="K91" s="64">
        <v>51032.9</v>
      </c>
      <c r="L91" s="64">
        <v>3871.3</v>
      </c>
      <c r="M91" s="65">
        <v>6.95</v>
      </c>
    </row>
    <row r="92" spans="1:13" x14ac:dyDescent="0.35">
      <c r="A92" s="3">
        <v>85</v>
      </c>
      <c r="B92" s="63">
        <v>0.120644</v>
      </c>
      <c r="C92" s="63">
        <v>0.11378099999999999</v>
      </c>
      <c r="D92" s="64">
        <v>32519.599999999999</v>
      </c>
      <c r="E92" s="64">
        <v>3700.1</v>
      </c>
      <c r="F92" s="65">
        <v>5.49</v>
      </c>
      <c r="G92" s="3" t="s">
        <v>12</v>
      </c>
      <c r="H92" s="3">
        <v>85</v>
      </c>
      <c r="I92" s="63">
        <v>8.8343000000000005E-2</v>
      </c>
      <c r="J92" s="63">
        <v>8.4606000000000001E-2</v>
      </c>
      <c r="K92" s="64">
        <v>47161.599999999999</v>
      </c>
      <c r="L92" s="64">
        <v>3990.2</v>
      </c>
      <c r="M92" s="65">
        <v>6.48</v>
      </c>
    </row>
    <row r="93" spans="1:13" x14ac:dyDescent="0.35">
      <c r="A93" s="3">
        <v>86</v>
      </c>
      <c r="B93" s="63">
        <v>0.132106</v>
      </c>
      <c r="C93" s="63">
        <v>0.123921</v>
      </c>
      <c r="D93" s="64">
        <v>28819.5</v>
      </c>
      <c r="E93" s="64">
        <v>3571.3</v>
      </c>
      <c r="F93" s="65">
        <v>5.13</v>
      </c>
      <c r="G93" s="3" t="s">
        <v>12</v>
      </c>
      <c r="H93" s="3">
        <v>86</v>
      </c>
      <c r="I93" s="63">
        <v>9.6320000000000003E-2</v>
      </c>
      <c r="J93" s="63">
        <v>9.1894000000000003E-2</v>
      </c>
      <c r="K93" s="64">
        <v>43171.4</v>
      </c>
      <c r="L93" s="64">
        <v>3967.2</v>
      </c>
      <c r="M93" s="65">
        <v>6.03</v>
      </c>
    </row>
    <row r="94" spans="1:13" x14ac:dyDescent="0.35">
      <c r="A94" s="3">
        <v>87</v>
      </c>
      <c r="B94" s="63">
        <v>0.14412</v>
      </c>
      <c r="C94" s="63">
        <v>0.134433</v>
      </c>
      <c r="D94" s="64">
        <v>25248.1</v>
      </c>
      <c r="E94" s="64">
        <v>3394.2</v>
      </c>
      <c r="F94" s="65">
        <v>4.78</v>
      </c>
      <c r="G94" s="3" t="s">
        <v>12</v>
      </c>
      <c r="H94" s="3">
        <v>87</v>
      </c>
      <c r="I94" s="63">
        <v>0.108821</v>
      </c>
      <c r="J94" s="63">
        <v>0.10320600000000001</v>
      </c>
      <c r="K94" s="64">
        <v>39204.199999999997</v>
      </c>
      <c r="L94" s="64">
        <v>4046.1</v>
      </c>
      <c r="M94" s="65">
        <v>5.59</v>
      </c>
    </row>
    <row r="95" spans="1:13" x14ac:dyDescent="0.35">
      <c r="A95" s="3">
        <v>88</v>
      </c>
      <c r="B95" s="63">
        <v>0.15610499999999999</v>
      </c>
      <c r="C95" s="63">
        <v>0.14480299999999999</v>
      </c>
      <c r="D95" s="64">
        <v>21854</v>
      </c>
      <c r="E95" s="64">
        <v>3164.5</v>
      </c>
      <c r="F95" s="65">
        <v>4.45</v>
      </c>
      <c r="G95" s="3" t="s">
        <v>12</v>
      </c>
      <c r="H95" s="3">
        <v>88</v>
      </c>
      <c r="I95" s="63">
        <v>0.12133099999999999</v>
      </c>
      <c r="J95" s="63">
        <v>0.11439100000000001</v>
      </c>
      <c r="K95" s="64">
        <v>35158.1</v>
      </c>
      <c r="L95" s="64">
        <v>4021.8</v>
      </c>
      <c r="M95" s="65">
        <v>5.17</v>
      </c>
    </row>
    <row r="96" spans="1:13" x14ac:dyDescent="0.35">
      <c r="A96" s="3">
        <v>89</v>
      </c>
      <c r="B96" s="63">
        <v>0.18975600000000001</v>
      </c>
      <c r="C96" s="63">
        <v>0.17331299999999999</v>
      </c>
      <c r="D96" s="64">
        <v>18689.400000000001</v>
      </c>
      <c r="E96" s="64">
        <v>3239.1</v>
      </c>
      <c r="F96" s="65">
        <v>4.12</v>
      </c>
      <c r="G96" s="3" t="s">
        <v>12</v>
      </c>
      <c r="H96" s="3">
        <v>89</v>
      </c>
      <c r="I96" s="63">
        <v>0.14352000000000001</v>
      </c>
      <c r="J96" s="63">
        <v>0.13391</v>
      </c>
      <c r="K96" s="64">
        <v>31136.3</v>
      </c>
      <c r="L96" s="64">
        <v>4169.5</v>
      </c>
      <c r="M96" s="65">
        <v>4.78</v>
      </c>
    </row>
    <row r="97" spans="1:13" x14ac:dyDescent="0.35">
      <c r="A97" s="3">
        <v>90</v>
      </c>
      <c r="B97" s="63">
        <v>0.19777900000000001</v>
      </c>
      <c r="C97" s="63">
        <v>0.17998</v>
      </c>
      <c r="D97" s="64">
        <v>15450.3</v>
      </c>
      <c r="E97" s="64">
        <v>2780.8</v>
      </c>
      <c r="F97" s="65">
        <v>3.87</v>
      </c>
      <c r="G97" s="3" t="s">
        <v>12</v>
      </c>
      <c r="H97" s="3">
        <v>90</v>
      </c>
      <c r="I97" s="63">
        <v>0.15565300000000001</v>
      </c>
      <c r="J97" s="63">
        <v>0.14441399999999999</v>
      </c>
      <c r="K97" s="64">
        <v>26966.799999999999</v>
      </c>
      <c r="L97" s="64">
        <v>3894.4</v>
      </c>
      <c r="M97" s="65">
        <v>4.4400000000000004</v>
      </c>
    </row>
    <row r="98" spans="1:13" x14ac:dyDescent="0.35">
      <c r="A98" s="3">
        <v>91</v>
      </c>
      <c r="B98" s="63">
        <v>0.213892</v>
      </c>
      <c r="C98" s="63">
        <v>0.19322700000000001</v>
      </c>
      <c r="D98" s="64">
        <v>12669.6</v>
      </c>
      <c r="E98" s="64">
        <v>2448.1</v>
      </c>
      <c r="F98" s="65">
        <v>3.62</v>
      </c>
      <c r="G98" s="3" t="s">
        <v>12</v>
      </c>
      <c r="H98" s="3">
        <v>91</v>
      </c>
      <c r="I98" s="63">
        <v>0.174982</v>
      </c>
      <c r="J98" s="63">
        <v>0.16090399999999999</v>
      </c>
      <c r="K98" s="64">
        <v>23072.5</v>
      </c>
      <c r="L98" s="64">
        <v>3712.5</v>
      </c>
      <c r="M98" s="65">
        <v>4.0999999999999996</v>
      </c>
    </row>
    <row r="99" spans="1:13" x14ac:dyDescent="0.35">
      <c r="A99" s="3">
        <v>92</v>
      </c>
      <c r="B99" s="63">
        <v>0.237347</v>
      </c>
      <c r="C99" s="63">
        <v>0.212168</v>
      </c>
      <c r="D99" s="64">
        <v>10221.5</v>
      </c>
      <c r="E99" s="64">
        <v>2168.6999999999998</v>
      </c>
      <c r="F99" s="65">
        <v>3.36</v>
      </c>
      <c r="G99" s="3" t="s">
        <v>12</v>
      </c>
      <c r="H99" s="3">
        <v>92</v>
      </c>
      <c r="I99" s="63">
        <v>0.19589200000000001</v>
      </c>
      <c r="J99" s="63">
        <v>0.17841699999999999</v>
      </c>
      <c r="K99" s="64">
        <v>19360</v>
      </c>
      <c r="L99" s="64">
        <v>3454.2</v>
      </c>
      <c r="M99" s="65">
        <v>3.79</v>
      </c>
    </row>
    <row r="100" spans="1:13" x14ac:dyDescent="0.35">
      <c r="A100" s="3">
        <v>93</v>
      </c>
      <c r="B100" s="63">
        <v>0.26197900000000002</v>
      </c>
      <c r="C100" s="63">
        <v>0.23163700000000001</v>
      </c>
      <c r="D100" s="64">
        <v>8052.8</v>
      </c>
      <c r="E100" s="64">
        <v>1865.3</v>
      </c>
      <c r="F100" s="65">
        <v>3.13</v>
      </c>
      <c r="G100" s="3" t="s">
        <v>12</v>
      </c>
      <c r="H100" s="3">
        <v>93</v>
      </c>
      <c r="I100" s="63">
        <v>0.22167799999999999</v>
      </c>
      <c r="J100" s="63">
        <v>0.19955899999999999</v>
      </c>
      <c r="K100" s="64">
        <v>15905.9</v>
      </c>
      <c r="L100" s="64">
        <v>3174.2</v>
      </c>
      <c r="M100" s="65">
        <v>3.51</v>
      </c>
    </row>
    <row r="101" spans="1:13" x14ac:dyDescent="0.35">
      <c r="A101" s="3">
        <v>94</v>
      </c>
      <c r="B101" s="63">
        <v>0.27478399999999997</v>
      </c>
      <c r="C101" s="63">
        <v>0.241591</v>
      </c>
      <c r="D101" s="64">
        <v>6187.5</v>
      </c>
      <c r="E101" s="64">
        <v>1494.8</v>
      </c>
      <c r="F101" s="65">
        <v>2.93</v>
      </c>
      <c r="G101" s="3" t="s">
        <v>12</v>
      </c>
      <c r="H101" s="3">
        <v>94</v>
      </c>
      <c r="I101" s="63">
        <v>0.24379600000000001</v>
      </c>
      <c r="J101" s="63">
        <v>0.217307</v>
      </c>
      <c r="K101" s="64">
        <v>12731.7</v>
      </c>
      <c r="L101" s="64">
        <v>2766.7</v>
      </c>
      <c r="M101" s="65">
        <v>3.26</v>
      </c>
    </row>
    <row r="102" spans="1:13" x14ac:dyDescent="0.35">
      <c r="A102" s="3">
        <v>95</v>
      </c>
      <c r="B102" s="63">
        <v>0.31605</v>
      </c>
      <c r="C102" s="63">
        <v>0.27292100000000002</v>
      </c>
      <c r="D102" s="64">
        <v>4692.6000000000004</v>
      </c>
      <c r="E102" s="64">
        <v>1280.7</v>
      </c>
      <c r="F102" s="65">
        <v>2.7</v>
      </c>
      <c r="G102" s="3" t="s">
        <v>12</v>
      </c>
      <c r="H102" s="3">
        <v>95</v>
      </c>
      <c r="I102" s="63">
        <v>0.27296100000000001</v>
      </c>
      <c r="J102" s="63">
        <v>0.24018100000000001</v>
      </c>
      <c r="K102" s="64">
        <v>9965</v>
      </c>
      <c r="L102" s="64">
        <v>2393.4</v>
      </c>
      <c r="M102" s="65">
        <v>3.02</v>
      </c>
    </row>
    <row r="103" spans="1:13" x14ac:dyDescent="0.35">
      <c r="A103" s="3">
        <v>96</v>
      </c>
      <c r="B103" s="63">
        <v>0.33987400000000001</v>
      </c>
      <c r="C103" s="63">
        <v>0.29050599999999999</v>
      </c>
      <c r="D103" s="64">
        <v>3411.9</v>
      </c>
      <c r="E103" s="64">
        <v>991.2</v>
      </c>
      <c r="F103" s="65">
        <v>2.52</v>
      </c>
      <c r="G103" s="3" t="s">
        <v>12</v>
      </c>
      <c r="H103" s="3">
        <v>96</v>
      </c>
      <c r="I103" s="63">
        <v>0.29951499999999998</v>
      </c>
      <c r="J103" s="63">
        <v>0.26050299999999998</v>
      </c>
      <c r="K103" s="64">
        <v>7571.6</v>
      </c>
      <c r="L103" s="64">
        <v>1972.4</v>
      </c>
      <c r="M103" s="65">
        <v>2.82</v>
      </c>
    </row>
    <row r="104" spans="1:13" x14ac:dyDescent="0.35">
      <c r="A104" s="3">
        <v>97</v>
      </c>
      <c r="B104" s="63">
        <v>0.380021</v>
      </c>
      <c r="C104" s="63">
        <v>0.31934299999999999</v>
      </c>
      <c r="D104" s="64">
        <v>2420.6999999999998</v>
      </c>
      <c r="E104" s="64">
        <v>773</v>
      </c>
      <c r="F104" s="65">
        <v>2.35</v>
      </c>
      <c r="G104" s="3" t="s">
        <v>12</v>
      </c>
      <c r="H104" s="3">
        <v>97</v>
      </c>
      <c r="I104" s="63">
        <v>0.318249</v>
      </c>
      <c r="J104" s="63">
        <v>0.27456000000000003</v>
      </c>
      <c r="K104" s="64">
        <v>5599.2</v>
      </c>
      <c r="L104" s="64">
        <v>1537.3</v>
      </c>
      <c r="M104" s="65">
        <v>2.64</v>
      </c>
    </row>
    <row r="105" spans="1:13" x14ac:dyDescent="0.35">
      <c r="A105" s="3">
        <v>98</v>
      </c>
      <c r="B105" s="63">
        <v>0.42065399999999997</v>
      </c>
      <c r="C105" s="63">
        <v>0.34755399999999997</v>
      </c>
      <c r="D105" s="64">
        <v>1647.7</v>
      </c>
      <c r="E105" s="64">
        <v>572.70000000000005</v>
      </c>
      <c r="F105" s="65">
        <v>2.2200000000000002</v>
      </c>
      <c r="G105" s="3" t="s">
        <v>12</v>
      </c>
      <c r="H105" s="3">
        <v>98</v>
      </c>
      <c r="I105" s="63">
        <v>0.353244</v>
      </c>
      <c r="J105" s="63">
        <v>0.30021900000000001</v>
      </c>
      <c r="K105" s="64">
        <v>4061.9</v>
      </c>
      <c r="L105" s="64">
        <v>1219.4000000000001</v>
      </c>
      <c r="M105" s="65">
        <v>2.44</v>
      </c>
    </row>
    <row r="106" spans="1:13" x14ac:dyDescent="0.35">
      <c r="A106" s="3">
        <v>99</v>
      </c>
      <c r="B106" s="63">
        <v>0.41132200000000002</v>
      </c>
      <c r="C106" s="63">
        <v>0.34115899999999999</v>
      </c>
      <c r="D106" s="64">
        <v>1075</v>
      </c>
      <c r="E106" s="64">
        <v>366.8</v>
      </c>
      <c r="F106" s="65">
        <v>2.14</v>
      </c>
      <c r="G106" s="3" t="s">
        <v>12</v>
      </c>
      <c r="H106" s="3">
        <v>99</v>
      </c>
      <c r="I106" s="63">
        <v>0.38094600000000001</v>
      </c>
      <c r="J106" s="63">
        <v>0.319996</v>
      </c>
      <c r="K106" s="64">
        <v>2842.4</v>
      </c>
      <c r="L106" s="64">
        <v>909.6</v>
      </c>
      <c r="M106" s="65">
        <v>2.2799999999999998</v>
      </c>
    </row>
    <row r="107" spans="1:13" x14ac:dyDescent="0.35">
      <c r="A107" s="3">
        <v>100</v>
      </c>
      <c r="B107" s="3">
        <v>0.45481899999999997</v>
      </c>
      <c r="C107" s="3">
        <v>0.37055199999999999</v>
      </c>
      <c r="D107" s="3">
        <v>708.3</v>
      </c>
      <c r="E107" s="3">
        <v>262.5</v>
      </c>
      <c r="F107" s="3">
        <v>1.99</v>
      </c>
      <c r="G107" s="3" t="s">
        <v>12</v>
      </c>
      <c r="H107" s="3">
        <v>100</v>
      </c>
      <c r="I107" s="3">
        <v>0.41970200000000002</v>
      </c>
      <c r="J107" s="3">
        <v>0.34690399999999999</v>
      </c>
      <c r="K107" s="3">
        <v>1932.9</v>
      </c>
      <c r="L107" s="3">
        <v>670.5</v>
      </c>
      <c r="M107" s="3">
        <v>2.11</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36</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5.5719999999999997E-3</v>
      </c>
      <c r="C7" s="63">
        <v>5.5570000000000003E-3</v>
      </c>
      <c r="D7" s="64">
        <v>100000</v>
      </c>
      <c r="E7" s="64">
        <v>555.70000000000005</v>
      </c>
      <c r="F7" s="65">
        <v>76.900000000000006</v>
      </c>
      <c r="G7" s="3" t="s">
        <v>12</v>
      </c>
      <c r="H7" s="3">
        <v>0</v>
      </c>
      <c r="I7" s="63">
        <v>4.5459999999999997E-3</v>
      </c>
      <c r="J7" s="63">
        <v>4.5360000000000001E-3</v>
      </c>
      <c r="K7" s="64">
        <v>100000</v>
      </c>
      <c r="L7" s="64">
        <v>453.6</v>
      </c>
      <c r="M7" s="65">
        <v>81.25</v>
      </c>
    </row>
    <row r="8" spans="1:13" x14ac:dyDescent="0.35">
      <c r="A8" s="3">
        <v>1</v>
      </c>
      <c r="B8" s="63">
        <v>4.1100000000000002E-4</v>
      </c>
      <c r="C8" s="63">
        <v>4.1100000000000002E-4</v>
      </c>
      <c r="D8" s="64">
        <v>99444.3</v>
      </c>
      <c r="E8" s="64">
        <v>40.9</v>
      </c>
      <c r="F8" s="65">
        <v>76.319999999999993</v>
      </c>
      <c r="G8" s="3" t="s">
        <v>12</v>
      </c>
      <c r="H8" s="3">
        <v>1</v>
      </c>
      <c r="I8" s="63">
        <v>3.8499999999999998E-4</v>
      </c>
      <c r="J8" s="63">
        <v>3.8499999999999998E-4</v>
      </c>
      <c r="K8" s="64">
        <v>99546.4</v>
      </c>
      <c r="L8" s="64">
        <v>38.4</v>
      </c>
      <c r="M8" s="65">
        <v>80.62</v>
      </c>
    </row>
    <row r="9" spans="1:13" x14ac:dyDescent="0.35">
      <c r="A9" s="3">
        <v>2</v>
      </c>
      <c r="B9" s="63">
        <v>2.3900000000000001E-4</v>
      </c>
      <c r="C9" s="63">
        <v>2.3900000000000001E-4</v>
      </c>
      <c r="D9" s="64">
        <v>99403.4</v>
      </c>
      <c r="E9" s="64">
        <v>23.7</v>
      </c>
      <c r="F9" s="65">
        <v>75.36</v>
      </c>
      <c r="G9" s="3" t="s">
        <v>12</v>
      </c>
      <c r="H9" s="3">
        <v>2</v>
      </c>
      <c r="I9" s="63">
        <v>1.8799999999999999E-4</v>
      </c>
      <c r="J9" s="63">
        <v>1.8799999999999999E-4</v>
      </c>
      <c r="K9" s="64">
        <v>99508</v>
      </c>
      <c r="L9" s="64">
        <v>18.7</v>
      </c>
      <c r="M9" s="65">
        <v>79.650000000000006</v>
      </c>
    </row>
    <row r="10" spans="1:13" x14ac:dyDescent="0.35">
      <c r="A10" s="3">
        <v>3</v>
      </c>
      <c r="B10" s="63">
        <v>1.7899999999999999E-4</v>
      </c>
      <c r="C10" s="63">
        <v>1.7899999999999999E-4</v>
      </c>
      <c r="D10" s="64">
        <v>99379.7</v>
      </c>
      <c r="E10" s="64">
        <v>17.8</v>
      </c>
      <c r="F10" s="65">
        <v>74.37</v>
      </c>
      <c r="G10" s="3" t="s">
        <v>12</v>
      </c>
      <c r="H10" s="3">
        <v>3</v>
      </c>
      <c r="I10" s="63">
        <v>1.4300000000000001E-4</v>
      </c>
      <c r="J10" s="63">
        <v>1.4300000000000001E-4</v>
      </c>
      <c r="K10" s="64">
        <v>99489.3</v>
      </c>
      <c r="L10" s="64">
        <v>14.2</v>
      </c>
      <c r="M10" s="65">
        <v>78.67</v>
      </c>
    </row>
    <row r="11" spans="1:13" x14ac:dyDescent="0.35">
      <c r="A11" s="3">
        <v>4</v>
      </c>
      <c r="B11" s="63">
        <v>1.2300000000000001E-4</v>
      </c>
      <c r="C11" s="63">
        <v>1.2300000000000001E-4</v>
      </c>
      <c r="D11" s="64">
        <v>99361.9</v>
      </c>
      <c r="E11" s="64">
        <v>12.3</v>
      </c>
      <c r="F11" s="65">
        <v>73.39</v>
      </c>
      <c r="G11" s="3" t="s">
        <v>12</v>
      </c>
      <c r="H11" s="3">
        <v>4</v>
      </c>
      <c r="I11" s="63">
        <v>1.17E-4</v>
      </c>
      <c r="J11" s="63">
        <v>1.17E-4</v>
      </c>
      <c r="K11" s="64">
        <v>99475.1</v>
      </c>
      <c r="L11" s="64">
        <v>11.6</v>
      </c>
      <c r="M11" s="65">
        <v>77.680000000000007</v>
      </c>
    </row>
    <row r="12" spans="1:13" x14ac:dyDescent="0.35">
      <c r="A12" s="3">
        <v>5</v>
      </c>
      <c r="B12" s="63">
        <v>1.0900000000000001E-4</v>
      </c>
      <c r="C12" s="63">
        <v>1.0900000000000001E-4</v>
      </c>
      <c r="D12" s="64">
        <v>99349.7</v>
      </c>
      <c r="E12" s="64">
        <v>10.8</v>
      </c>
      <c r="F12" s="65">
        <v>72.400000000000006</v>
      </c>
      <c r="G12" s="3" t="s">
        <v>12</v>
      </c>
      <c r="H12" s="3">
        <v>5</v>
      </c>
      <c r="I12" s="63">
        <v>9.7E-5</v>
      </c>
      <c r="J12" s="63">
        <v>9.7E-5</v>
      </c>
      <c r="K12" s="64">
        <v>99463.5</v>
      </c>
      <c r="L12" s="64">
        <v>9.6</v>
      </c>
      <c r="M12" s="65">
        <v>76.69</v>
      </c>
    </row>
    <row r="13" spans="1:13" x14ac:dyDescent="0.35">
      <c r="A13" s="3">
        <v>6</v>
      </c>
      <c r="B13" s="63">
        <v>1.1900000000000001E-4</v>
      </c>
      <c r="C13" s="63">
        <v>1.1900000000000001E-4</v>
      </c>
      <c r="D13" s="64">
        <v>99338.8</v>
      </c>
      <c r="E13" s="64">
        <v>11.8</v>
      </c>
      <c r="F13" s="65">
        <v>71.400000000000006</v>
      </c>
      <c r="G13" s="3" t="s">
        <v>12</v>
      </c>
      <c r="H13" s="3">
        <v>6</v>
      </c>
      <c r="I13" s="63">
        <v>1.06E-4</v>
      </c>
      <c r="J13" s="63">
        <v>1.06E-4</v>
      </c>
      <c r="K13" s="64">
        <v>99453.9</v>
      </c>
      <c r="L13" s="64">
        <v>10.6</v>
      </c>
      <c r="M13" s="65">
        <v>75.69</v>
      </c>
    </row>
    <row r="14" spans="1:13" x14ac:dyDescent="0.35">
      <c r="A14" s="3">
        <v>7</v>
      </c>
      <c r="B14" s="63">
        <v>9.3999999999999994E-5</v>
      </c>
      <c r="C14" s="63">
        <v>9.3999999999999994E-5</v>
      </c>
      <c r="D14" s="64">
        <v>99327.1</v>
      </c>
      <c r="E14" s="64">
        <v>9.3000000000000007</v>
      </c>
      <c r="F14" s="65">
        <v>70.41</v>
      </c>
      <c r="G14" s="3" t="s">
        <v>12</v>
      </c>
      <c r="H14" s="3">
        <v>7</v>
      </c>
      <c r="I14" s="63">
        <v>8.1000000000000004E-5</v>
      </c>
      <c r="J14" s="63">
        <v>8.1000000000000004E-5</v>
      </c>
      <c r="K14" s="64">
        <v>99443.3</v>
      </c>
      <c r="L14" s="64">
        <v>8</v>
      </c>
      <c r="M14" s="65">
        <v>74.7</v>
      </c>
    </row>
    <row r="15" spans="1:13" x14ac:dyDescent="0.35">
      <c r="A15" s="3">
        <v>8</v>
      </c>
      <c r="B15" s="63">
        <v>1.12E-4</v>
      </c>
      <c r="C15" s="63">
        <v>1.12E-4</v>
      </c>
      <c r="D15" s="64">
        <v>99317.8</v>
      </c>
      <c r="E15" s="64">
        <v>11.2</v>
      </c>
      <c r="F15" s="65">
        <v>69.42</v>
      </c>
      <c r="G15" s="3" t="s">
        <v>12</v>
      </c>
      <c r="H15" s="3">
        <v>8</v>
      </c>
      <c r="I15" s="63">
        <v>8.6000000000000003E-5</v>
      </c>
      <c r="J15" s="63">
        <v>8.6000000000000003E-5</v>
      </c>
      <c r="K15" s="64">
        <v>99435.3</v>
      </c>
      <c r="L15" s="64">
        <v>8.6</v>
      </c>
      <c r="M15" s="65">
        <v>73.709999999999994</v>
      </c>
    </row>
    <row r="16" spans="1:13" x14ac:dyDescent="0.35">
      <c r="A16" s="3">
        <v>9</v>
      </c>
      <c r="B16" s="63">
        <v>1.12E-4</v>
      </c>
      <c r="C16" s="63">
        <v>1.12E-4</v>
      </c>
      <c r="D16" s="64">
        <v>99306.6</v>
      </c>
      <c r="E16" s="64">
        <v>11.2</v>
      </c>
      <c r="F16" s="65">
        <v>68.430000000000007</v>
      </c>
      <c r="G16" s="3" t="s">
        <v>12</v>
      </c>
      <c r="H16" s="3">
        <v>9</v>
      </c>
      <c r="I16" s="63">
        <v>6.7999999999999999E-5</v>
      </c>
      <c r="J16" s="63">
        <v>6.7999999999999999E-5</v>
      </c>
      <c r="K16" s="64">
        <v>99426.7</v>
      </c>
      <c r="L16" s="64">
        <v>6.7</v>
      </c>
      <c r="M16" s="65">
        <v>72.72</v>
      </c>
    </row>
    <row r="17" spans="1:13" x14ac:dyDescent="0.35">
      <c r="A17" s="3">
        <v>10</v>
      </c>
      <c r="B17" s="63">
        <v>1.2E-4</v>
      </c>
      <c r="C17" s="63">
        <v>1.2E-4</v>
      </c>
      <c r="D17" s="64">
        <v>99295.5</v>
      </c>
      <c r="E17" s="64">
        <v>12</v>
      </c>
      <c r="F17" s="65">
        <v>67.430000000000007</v>
      </c>
      <c r="G17" s="3" t="s">
        <v>12</v>
      </c>
      <c r="H17" s="3">
        <v>10</v>
      </c>
      <c r="I17" s="63">
        <v>8.2000000000000001E-5</v>
      </c>
      <c r="J17" s="63">
        <v>8.2000000000000001E-5</v>
      </c>
      <c r="K17" s="64">
        <v>99419.9</v>
      </c>
      <c r="L17" s="64">
        <v>8.1999999999999993</v>
      </c>
      <c r="M17" s="65">
        <v>71.72</v>
      </c>
    </row>
    <row r="18" spans="1:13" x14ac:dyDescent="0.35">
      <c r="A18" s="3">
        <v>11</v>
      </c>
      <c r="B18" s="63">
        <v>1.2400000000000001E-4</v>
      </c>
      <c r="C18" s="63">
        <v>1.2400000000000001E-4</v>
      </c>
      <c r="D18" s="64">
        <v>99283.5</v>
      </c>
      <c r="E18" s="64">
        <v>12.3</v>
      </c>
      <c r="F18" s="65">
        <v>66.44</v>
      </c>
      <c r="G18" s="3" t="s">
        <v>12</v>
      </c>
      <c r="H18" s="3">
        <v>11</v>
      </c>
      <c r="I18" s="63">
        <v>8.8999999999999995E-5</v>
      </c>
      <c r="J18" s="63">
        <v>8.8999999999999995E-5</v>
      </c>
      <c r="K18" s="64">
        <v>99411.8</v>
      </c>
      <c r="L18" s="64">
        <v>8.8000000000000007</v>
      </c>
      <c r="M18" s="65">
        <v>70.73</v>
      </c>
    </row>
    <row r="19" spans="1:13" x14ac:dyDescent="0.35">
      <c r="A19" s="3">
        <v>12</v>
      </c>
      <c r="B19" s="63">
        <v>1.46E-4</v>
      </c>
      <c r="C19" s="63">
        <v>1.46E-4</v>
      </c>
      <c r="D19" s="64">
        <v>99271.2</v>
      </c>
      <c r="E19" s="64">
        <v>14.5</v>
      </c>
      <c r="F19" s="65">
        <v>65.45</v>
      </c>
      <c r="G19" s="3" t="s">
        <v>12</v>
      </c>
      <c r="H19" s="3">
        <v>12</v>
      </c>
      <c r="I19" s="63">
        <v>1.17E-4</v>
      </c>
      <c r="J19" s="63">
        <v>1.17E-4</v>
      </c>
      <c r="K19" s="64">
        <v>99402.9</v>
      </c>
      <c r="L19" s="64">
        <v>11.6</v>
      </c>
      <c r="M19" s="65">
        <v>69.73</v>
      </c>
    </row>
    <row r="20" spans="1:13" x14ac:dyDescent="0.35">
      <c r="A20" s="3">
        <v>13</v>
      </c>
      <c r="B20" s="63">
        <v>1.6799999999999999E-4</v>
      </c>
      <c r="C20" s="63">
        <v>1.6799999999999999E-4</v>
      </c>
      <c r="D20" s="64">
        <v>99256.8</v>
      </c>
      <c r="E20" s="64">
        <v>16.600000000000001</v>
      </c>
      <c r="F20" s="65">
        <v>64.459999999999994</v>
      </c>
      <c r="G20" s="3" t="s">
        <v>12</v>
      </c>
      <c r="H20" s="3">
        <v>13</v>
      </c>
      <c r="I20" s="63">
        <v>1.2300000000000001E-4</v>
      </c>
      <c r="J20" s="63">
        <v>1.2300000000000001E-4</v>
      </c>
      <c r="K20" s="64">
        <v>99391.3</v>
      </c>
      <c r="L20" s="64">
        <v>12.2</v>
      </c>
      <c r="M20" s="65">
        <v>68.739999999999995</v>
      </c>
    </row>
    <row r="21" spans="1:13" x14ac:dyDescent="0.35">
      <c r="A21" s="3">
        <v>14</v>
      </c>
      <c r="B21" s="63">
        <v>1.92E-4</v>
      </c>
      <c r="C21" s="63">
        <v>1.92E-4</v>
      </c>
      <c r="D21" s="64">
        <v>99240.1</v>
      </c>
      <c r="E21" s="64">
        <v>19</v>
      </c>
      <c r="F21" s="65">
        <v>63.47</v>
      </c>
      <c r="G21" s="3" t="s">
        <v>12</v>
      </c>
      <c r="H21" s="3">
        <v>14</v>
      </c>
      <c r="I21" s="63">
        <v>1.25E-4</v>
      </c>
      <c r="J21" s="63">
        <v>1.25E-4</v>
      </c>
      <c r="K21" s="64">
        <v>99379</v>
      </c>
      <c r="L21" s="64">
        <v>12.4</v>
      </c>
      <c r="M21" s="65">
        <v>67.75</v>
      </c>
    </row>
    <row r="22" spans="1:13" x14ac:dyDescent="0.35">
      <c r="A22" s="3">
        <v>15</v>
      </c>
      <c r="B22" s="63">
        <v>2.5300000000000002E-4</v>
      </c>
      <c r="C22" s="63">
        <v>2.5300000000000002E-4</v>
      </c>
      <c r="D22" s="64">
        <v>99221.1</v>
      </c>
      <c r="E22" s="64">
        <v>25.1</v>
      </c>
      <c r="F22" s="65">
        <v>62.48</v>
      </c>
      <c r="G22" s="3" t="s">
        <v>12</v>
      </c>
      <c r="H22" s="3">
        <v>15</v>
      </c>
      <c r="I22" s="63">
        <v>1.64E-4</v>
      </c>
      <c r="J22" s="63">
        <v>1.64E-4</v>
      </c>
      <c r="K22" s="64">
        <v>99366.6</v>
      </c>
      <c r="L22" s="64">
        <v>16.3</v>
      </c>
      <c r="M22" s="65">
        <v>66.760000000000005</v>
      </c>
    </row>
    <row r="23" spans="1:13" x14ac:dyDescent="0.35">
      <c r="A23" s="3">
        <v>16</v>
      </c>
      <c r="B23" s="63">
        <v>3.4099999999999999E-4</v>
      </c>
      <c r="C23" s="63">
        <v>3.4099999999999999E-4</v>
      </c>
      <c r="D23" s="64">
        <v>99196</v>
      </c>
      <c r="E23" s="64">
        <v>33.799999999999997</v>
      </c>
      <c r="F23" s="65">
        <v>61.5</v>
      </c>
      <c r="G23" s="3" t="s">
        <v>12</v>
      </c>
      <c r="H23" s="3">
        <v>16</v>
      </c>
      <c r="I23" s="63">
        <v>2.1599999999999999E-4</v>
      </c>
      <c r="J23" s="63">
        <v>2.1599999999999999E-4</v>
      </c>
      <c r="K23" s="64">
        <v>99350.3</v>
      </c>
      <c r="L23" s="64">
        <v>21.5</v>
      </c>
      <c r="M23" s="65">
        <v>65.77</v>
      </c>
    </row>
    <row r="24" spans="1:13" x14ac:dyDescent="0.35">
      <c r="A24" s="3">
        <v>17</v>
      </c>
      <c r="B24" s="63">
        <v>5.6700000000000001E-4</v>
      </c>
      <c r="C24" s="63">
        <v>5.6700000000000001E-4</v>
      </c>
      <c r="D24" s="64">
        <v>99162.2</v>
      </c>
      <c r="E24" s="64">
        <v>56.2</v>
      </c>
      <c r="F24" s="65">
        <v>60.52</v>
      </c>
      <c r="G24" s="3" t="s">
        <v>12</v>
      </c>
      <c r="H24" s="3">
        <v>17</v>
      </c>
      <c r="I24" s="63">
        <v>2.3800000000000001E-4</v>
      </c>
      <c r="J24" s="63">
        <v>2.3800000000000001E-4</v>
      </c>
      <c r="K24" s="64">
        <v>99328.8</v>
      </c>
      <c r="L24" s="64">
        <v>23.6</v>
      </c>
      <c r="M24" s="65">
        <v>64.78</v>
      </c>
    </row>
    <row r="25" spans="1:13" x14ac:dyDescent="0.35">
      <c r="A25" s="3">
        <v>18</v>
      </c>
      <c r="B25" s="63">
        <v>6.4400000000000004E-4</v>
      </c>
      <c r="C25" s="63">
        <v>6.4400000000000004E-4</v>
      </c>
      <c r="D25" s="64">
        <v>99106</v>
      </c>
      <c r="E25" s="64">
        <v>63.8</v>
      </c>
      <c r="F25" s="65">
        <v>59.55</v>
      </c>
      <c r="G25" s="3" t="s">
        <v>12</v>
      </c>
      <c r="H25" s="3">
        <v>18</v>
      </c>
      <c r="I25" s="63">
        <v>2.72E-4</v>
      </c>
      <c r="J25" s="63">
        <v>2.72E-4</v>
      </c>
      <c r="K25" s="64">
        <v>99305.2</v>
      </c>
      <c r="L25" s="64">
        <v>27</v>
      </c>
      <c r="M25" s="65">
        <v>63.8</v>
      </c>
    </row>
    <row r="26" spans="1:13" x14ac:dyDescent="0.35">
      <c r="A26" s="3">
        <v>19</v>
      </c>
      <c r="B26" s="63">
        <v>6.8300000000000001E-4</v>
      </c>
      <c r="C26" s="63">
        <v>6.8199999999999999E-4</v>
      </c>
      <c r="D26" s="64">
        <v>99042.2</v>
      </c>
      <c r="E26" s="64">
        <v>67.599999999999994</v>
      </c>
      <c r="F26" s="65">
        <v>58.59</v>
      </c>
      <c r="G26" s="3" t="s">
        <v>12</v>
      </c>
      <c r="H26" s="3">
        <v>19</v>
      </c>
      <c r="I26" s="63">
        <v>2.9300000000000002E-4</v>
      </c>
      <c r="J26" s="63">
        <v>2.9300000000000002E-4</v>
      </c>
      <c r="K26" s="64">
        <v>99278.3</v>
      </c>
      <c r="L26" s="64">
        <v>29.1</v>
      </c>
      <c r="M26" s="65">
        <v>62.81</v>
      </c>
    </row>
    <row r="27" spans="1:13" x14ac:dyDescent="0.35">
      <c r="A27" s="3">
        <v>20</v>
      </c>
      <c r="B27" s="63">
        <v>7.2499999999999995E-4</v>
      </c>
      <c r="C27" s="63">
        <v>7.2499999999999995E-4</v>
      </c>
      <c r="D27" s="64">
        <v>98974.6</v>
      </c>
      <c r="E27" s="64">
        <v>71.7</v>
      </c>
      <c r="F27" s="65">
        <v>57.63</v>
      </c>
      <c r="G27" s="3" t="s">
        <v>12</v>
      </c>
      <c r="H27" s="3">
        <v>20</v>
      </c>
      <c r="I27" s="63">
        <v>2.81E-4</v>
      </c>
      <c r="J27" s="63">
        <v>2.81E-4</v>
      </c>
      <c r="K27" s="64">
        <v>99249.1</v>
      </c>
      <c r="L27" s="64">
        <v>27.9</v>
      </c>
      <c r="M27" s="65">
        <v>61.83</v>
      </c>
    </row>
    <row r="28" spans="1:13" x14ac:dyDescent="0.35">
      <c r="A28" s="3">
        <v>21</v>
      </c>
      <c r="B28" s="63">
        <v>6.87E-4</v>
      </c>
      <c r="C28" s="63">
        <v>6.87E-4</v>
      </c>
      <c r="D28" s="64">
        <v>98902.9</v>
      </c>
      <c r="E28" s="64">
        <v>67.900000000000006</v>
      </c>
      <c r="F28" s="65">
        <v>56.67</v>
      </c>
      <c r="G28" s="3" t="s">
        <v>12</v>
      </c>
      <c r="H28" s="3">
        <v>21</v>
      </c>
      <c r="I28" s="63">
        <v>2.7300000000000002E-4</v>
      </c>
      <c r="J28" s="63">
        <v>2.7300000000000002E-4</v>
      </c>
      <c r="K28" s="64">
        <v>99221.3</v>
      </c>
      <c r="L28" s="64">
        <v>27.1</v>
      </c>
      <c r="M28" s="65">
        <v>60.85</v>
      </c>
    </row>
    <row r="29" spans="1:13" x14ac:dyDescent="0.35">
      <c r="A29" s="3">
        <v>22</v>
      </c>
      <c r="B29" s="63">
        <v>7.5500000000000003E-4</v>
      </c>
      <c r="C29" s="63">
        <v>7.54E-4</v>
      </c>
      <c r="D29" s="64">
        <v>98834.9</v>
      </c>
      <c r="E29" s="64">
        <v>74.599999999999994</v>
      </c>
      <c r="F29" s="65">
        <v>55.71</v>
      </c>
      <c r="G29" s="3" t="s">
        <v>12</v>
      </c>
      <c r="H29" s="3">
        <v>22</v>
      </c>
      <c r="I29" s="63">
        <v>2.7700000000000001E-4</v>
      </c>
      <c r="J29" s="63">
        <v>2.7700000000000001E-4</v>
      </c>
      <c r="K29" s="64">
        <v>99194.2</v>
      </c>
      <c r="L29" s="64">
        <v>27.5</v>
      </c>
      <c r="M29" s="65">
        <v>59.87</v>
      </c>
    </row>
    <row r="30" spans="1:13" x14ac:dyDescent="0.35">
      <c r="A30" s="3">
        <v>23</v>
      </c>
      <c r="B30" s="63">
        <v>8.0000000000000004E-4</v>
      </c>
      <c r="C30" s="63">
        <v>8.0000000000000004E-4</v>
      </c>
      <c r="D30" s="64">
        <v>98760.4</v>
      </c>
      <c r="E30" s="64">
        <v>79</v>
      </c>
      <c r="F30" s="65">
        <v>54.75</v>
      </c>
      <c r="G30" s="3" t="s">
        <v>12</v>
      </c>
      <c r="H30" s="3">
        <v>23</v>
      </c>
      <c r="I30" s="63">
        <v>2.9300000000000002E-4</v>
      </c>
      <c r="J30" s="63">
        <v>2.9300000000000002E-4</v>
      </c>
      <c r="K30" s="64">
        <v>99166.7</v>
      </c>
      <c r="L30" s="64">
        <v>29.1</v>
      </c>
      <c r="M30" s="65">
        <v>58.88</v>
      </c>
    </row>
    <row r="31" spans="1:13" x14ac:dyDescent="0.35">
      <c r="A31" s="3">
        <v>24</v>
      </c>
      <c r="B31" s="63">
        <v>7.18E-4</v>
      </c>
      <c r="C31" s="63">
        <v>7.18E-4</v>
      </c>
      <c r="D31" s="64">
        <v>98681.4</v>
      </c>
      <c r="E31" s="64">
        <v>70.8</v>
      </c>
      <c r="F31" s="65">
        <v>53.8</v>
      </c>
      <c r="G31" s="3" t="s">
        <v>12</v>
      </c>
      <c r="H31" s="3">
        <v>24</v>
      </c>
      <c r="I31" s="63">
        <v>2.7500000000000002E-4</v>
      </c>
      <c r="J31" s="63">
        <v>2.7399999999999999E-4</v>
      </c>
      <c r="K31" s="64">
        <v>99137.7</v>
      </c>
      <c r="L31" s="64">
        <v>27.2</v>
      </c>
      <c r="M31" s="65">
        <v>57.9</v>
      </c>
    </row>
    <row r="32" spans="1:13" x14ac:dyDescent="0.35">
      <c r="A32" s="3">
        <v>25</v>
      </c>
      <c r="B32" s="63">
        <v>8.12E-4</v>
      </c>
      <c r="C32" s="63">
        <v>8.12E-4</v>
      </c>
      <c r="D32" s="64">
        <v>98610.5</v>
      </c>
      <c r="E32" s="64">
        <v>80.099999999999994</v>
      </c>
      <c r="F32" s="65">
        <v>52.83</v>
      </c>
      <c r="G32" s="3" t="s">
        <v>12</v>
      </c>
      <c r="H32" s="3">
        <v>25</v>
      </c>
      <c r="I32" s="63">
        <v>2.99E-4</v>
      </c>
      <c r="J32" s="63">
        <v>2.99E-4</v>
      </c>
      <c r="K32" s="64">
        <v>99110.399999999994</v>
      </c>
      <c r="L32" s="64">
        <v>29.6</v>
      </c>
      <c r="M32" s="65">
        <v>56.92</v>
      </c>
    </row>
    <row r="33" spans="1:13" x14ac:dyDescent="0.35">
      <c r="A33" s="3">
        <v>26</v>
      </c>
      <c r="B33" s="63">
        <v>7.6800000000000002E-4</v>
      </c>
      <c r="C33" s="63">
        <v>7.6800000000000002E-4</v>
      </c>
      <c r="D33" s="64">
        <v>98530.5</v>
      </c>
      <c r="E33" s="64">
        <v>75.599999999999994</v>
      </c>
      <c r="F33" s="65">
        <v>51.88</v>
      </c>
      <c r="G33" s="3" t="s">
        <v>12</v>
      </c>
      <c r="H33" s="3">
        <v>26</v>
      </c>
      <c r="I33" s="63">
        <v>3.3399999999999999E-4</v>
      </c>
      <c r="J33" s="63">
        <v>3.3399999999999999E-4</v>
      </c>
      <c r="K33" s="64">
        <v>99080.8</v>
      </c>
      <c r="L33" s="64">
        <v>33.1</v>
      </c>
      <c r="M33" s="65">
        <v>55.93</v>
      </c>
    </row>
    <row r="34" spans="1:13" x14ac:dyDescent="0.35">
      <c r="A34" s="3">
        <v>27</v>
      </c>
      <c r="B34" s="63">
        <v>8.3000000000000001E-4</v>
      </c>
      <c r="C34" s="63">
        <v>8.3000000000000001E-4</v>
      </c>
      <c r="D34" s="64">
        <v>98454.8</v>
      </c>
      <c r="E34" s="64">
        <v>81.7</v>
      </c>
      <c r="F34" s="65">
        <v>50.92</v>
      </c>
      <c r="G34" s="3" t="s">
        <v>12</v>
      </c>
      <c r="H34" s="3">
        <v>27</v>
      </c>
      <c r="I34" s="63">
        <v>3.4400000000000001E-4</v>
      </c>
      <c r="J34" s="63">
        <v>3.4400000000000001E-4</v>
      </c>
      <c r="K34" s="64">
        <v>99047.7</v>
      </c>
      <c r="L34" s="64">
        <v>34.1</v>
      </c>
      <c r="M34" s="65">
        <v>54.95</v>
      </c>
    </row>
    <row r="35" spans="1:13" x14ac:dyDescent="0.35">
      <c r="A35" s="3">
        <v>28</v>
      </c>
      <c r="B35" s="63">
        <v>7.6400000000000003E-4</v>
      </c>
      <c r="C35" s="63">
        <v>7.6400000000000003E-4</v>
      </c>
      <c r="D35" s="64">
        <v>98373.1</v>
      </c>
      <c r="E35" s="64">
        <v>75.099999999999994</v>
      </c>
      <c r="F35" s="65">
        <v>49.96</v>
      </c>
      <c r="G35" s="3" t="s">
        <v>12</v>
      </c>
      <c r="H35" s="3">
        <v>28</v>
      </c>
      <c r="I35" s="63">
        <v>3.86E-4</v>
      </c>
      <c r="J35" s="63">
        <v>3.86E-4</v>
      </c>
      <c r="K35" s="64">
        <v>99013.6</v>
      </c>
      <c r="L35" s="64">
        <v>38.200000000000003</v>
      </c>
      <c r="M35" s="65">
        <v>53.97</v>
      </c>
    </row>
    <row r="36" spans="1:13" x14ac:dyDescent="0.35">
      <c r="A36" s="3">
        <v>29</v>
      </c>
      <c r="B36" s="63">
        <v>8.8199999999999997E-4</v>
      </c>
      <c r="C36" s="63">
        <v>8.8099999999999995E-4</v>
      </c>
      <c r="D36" s="64">
        <v>98298</v>
      </c>
      <c r="E36" s="64">
        <v>86.6</v>
      </c>
      <c r="F36" s="65">
        <v>49</v>
      </c>
      <c r="G36" s="3" t="s">
        <v>12</v>
      </c>
      <c r="H36" s="3">
        <v>29</v>
      </c>
      <c r="I36" s="63">
        <v>3.7199999999999999E-4</v>
      </c>
      <c r="J36" s="63">
        <v>3.7199999999999999E-4</v>
      </c>
      <c r="K36" s="64">
        <v>98975.4</v>
      </c>
      <c r="L36" s="64">
        <v>36.799999999999997</v>
      </c>
      <c r="M36" s="65">
        <v>52.99</v>
      </c>
    </row>
    <row r="37" spans="1:13" x14ac:dyDescent="0.35">
      <c r="A37" s="3">
        <v>30</v>
      </c>
      <c r="B37" s="63">
        <v>9.3700000000000001E-4</v>
      </c>
      <c r="C37" s="63">
        <v>9.3700000000000001E-4</v>
      </c>
      <c r="D37" s="64">
        <v>98211.3</v>
      </c>
      <c r="E37" s="64">
        <v>92</v>
      </c>
      <c r="F37" s="65">
        <v>48.04</v>
      </c>
      <c r="G37" s="3" t="s">
        <v>12</v>
      </c>
      <c r="H37" s="3">
        <v>30</v>
      </c>
      <c r="I37" s="63">
        <v>4.2400000000000001E-4</v>
      </c>
      <c r="J37" s="63">
        <v>4.2400000000000001E-4</v>
      </c>
      <c r="K37" s="64">
        <v>98938.6</v>
      </c>
      <c r="L37" s="64">
        <v>41.9</v>
      </c>
      <c r="M37" s="65">
        <v>52.01</v>
      </c>
    </row>
    <row r="38" spans="1:13" x14ac:dyDescent="0.35">
      <c r="A38" s="3">
        <v>31</v>
      </c>
      <c r="B38" s="63">
        <v>9.77E-4</v>
      </c>
      <c r="C38" s="63">
        <v>9.7599999999999998E-4</v>
      </c>
      <c r="D38" s="64">
        <v>98119.3</v>
      </c>
      <c r="E38" s="64">
        <v>95.8</v>
      </c>
      <c r="F38" s="65">
        <v>47.08</v>
      </c>
      <c r="G38" s="3" t="s">
        <v>12</v>
      </c>
      <c r="H38" s="3">
        <v>31</v>
      </c>
      <c r="I38" s="63">
        <v>4.2400000000000001E-4</v>
      </c>
      <c r="J38" s="63">
        <v>4.2400000000000001E-4</v>
      </c>
      <c r="K38" s="64">
        <v>98896.7</v>
      </c>
      <c r="L38" s="64">
        <v>42</v>
      </c>
      <c r="M38" s="65">
        <v>51.03</v>
      </c>
    </row>
    <row r="39" spans="1:13" x14ac:dyDescent="0.35">
      <c r="A39" s="3">
        <v>32</v>
      </c>
      <c r="B39" s="63">
        <v>1.0809999999999999E-3</v>
      </c>
      <c r="C39" s="63">
        <v>1.08E-3</v>
      </c>
      <c r="D39" s="64">
        <v>98023.6</v>
      </c>
      <c r="E39" s="64">
        <v>105.9</v>
      </c>
      <c r="F39" s="65">
        <v>46.13</v>
      </c>
      <c r="G39" s="3" t="s">
        <v>12</v>
      </c>
      <c r="H39" s="3">
        <v>32</v>
      </c>
      <c r="I39" s="63">
        <v>4.6299999999999998E-4</v>
      </c>
      <c r="J39" s="63">
        <v>4.6299999999999998E-4</v>
      </c>
      <c r="K39" s="64">
        <v>98854.7</v>
      </c>
      <c r="L39" s="64">
        <v>45.8</v>
      </c>
      <c r="M39" s="65">
        <v>50.05</v>
      </c>
    </row>
    <row r="40" spans="1:13" x14ac:dyDescent="0.35">
      <c r="A40" s="3">
        <v>33</v>
      </c>
      <c r="B40" s="63">
        <v>1.1100000000000001E-3</v>
      </c>
      <c r="C40" s="63">
        <v>1.1100000000000001E-3</v>
      </c>
      <c r="D40" s="64">
        <v>97917.7</v>
      </c>
      <c r="E40" s="64">
        <v>108.7</v>
      </c>
      <c r="F40" s="65">
        <v>45.18</v>
      </c>
      <c r="G40" s="3" t="s">
        <v>12</v>
      </c>
      <c r="H40" s="3">
        <v>33</v>
      </c>
      <c r="I40" s="63">
        <v>5.2599999999999999E-4</v>
      </c>
      <c r="J40" s="63">
        <v>5.2599999999999999E-4</v>
      </c>
      <c r="K40" s="64">
        <v>98808.9</v>
      </c>
      <c r="L40" s="64">
        <v>51.9</v>
      </c>
      <c r="M40" s="65">
        <v>49.08</v>
      </c>
    </row>
    <row r="41" spans="1:13" x14ac:dyDescent="0.35">
      <c r="A41" s="3">
        <v>34</v>
      </c>
      <c r="B41" s="63">
        <v>1.108E-3</v>
      </c>
      <c r="C41" s="63">
        <v>1.1069999999999999E-3</v>
      </c>
      <c r="D41" s="64">
        <v>97809</v>
      </c>
      <c r="E41" s="64">
        <v>108.3</v>
      </c>
      <c r="F41" s="65">
        <v>44.23</v>
      </c>
      <c r="G41" s="3" t="s">
        <v>12</v>
      </c>
      <c r="H41" s="3">
        <v>34</v>
      </c>
      <c r="I41" s="63">
        <v>5.6499999999999996E-4</v>
      </c>
      <c r="J41" s="63">
        <v>5.6499999999999996E-4</v>
      </c>
      <c r="K41" s="64">
        <v>98757</v>
      </c>
      <c r="L41" s="64">
        <v>55.8</v>
      </c>
      <c r="M41" s="65">
        <v>48.1</v>
      </c>
    </row>
    <row r="42" spans="1:13" x14ac:dyDescent="0.35">
      <c r="A42" s="3">
        <v>35</v>
      </c>
      <c r="B42" s="63">
        <v>1.2310000000000001E-3</v>
      </c>
      <c r="C42" s="63">
        <v>1.2310000000000001E-3</v>
      </c>
      <c r="D42" s="64">
        <v>97700.7</v>
      </c>
      <c r="E42" s="64">
        <v>120.2</v>
      </c>
      <c r="F42" s="65">
        <v>43.28</v>
      </c>
      <c r="G42" s="3" t="s">
        <v>12</v>
      </c>
      <c r="H42" s="3">
        <v>35</v>
      </c>
      <c r="I42" s="63">
        <v>5.9000000000000003E-4</v>
      </c>
      <c r="J42" s="63">
        <v>5.9000000000000003E-4</v>
      </c>
      <c r="K42" s="64">
        <v>98701.2</v>
      </c>
      <c r="L42" s="64">
        <v>58.2</v>
      </c>
      <c r="M42" s="65">
        <v>47.13</v>
      </c>
    </row>
    <row r="43" spans="1:13" x14ac:dyDescent="0.35">
      <c r="A43" s="3">
        <v>36</v>
      </c>
      <c r="B43" s="63">
        <v>1.3140000000000001E-3</v>
      </c>
      <c r="C43" s="63">
        <v>1.3129999999999999E-3</v>
      </c>
      <c r="D43" s="64">
        <v>97580.5</v>
      </c>
      <c r="E43" s="64">
        <v>128.1</v>
      </c>
      <c r="F43" s="65">
        <v>42.33</v>
      </c>
      <c r="G43" s="3" t="s">
        <v>12</v>
      </c>
      <c r="H43" s="3">
        <v>36</v>
      </c>
      <c r="I43" s="63">
        <v>6.9200000000000002E-4</v>
      </c>
      <c r="J43" s="63">
        <v>6.9099999999999999E-4</v>
      </c>
      <c r="K43" s="64">
        <v>98642.9</v>
      </c>
      <c r="L43" s="64">
        <v>68.2</v>
      </c>
      <c r="M43" s="65">
        <v>46.16</v>
      </c>
    </row>
    <row r="44" spans="1:13" x14ac:dyDescent="0.35">
      <c r="A44" s="3">
        <v>37</v>
      </c>
      <c r="B44" s="63">
        <v>1.3799999999999999E-3</v>
      </c>
      <c r="C44" s="63">
        <v>1.379E-3</v>
      </c>
      <c r="D44" s="64">
        <v>97452.3</v>
      </c>
      <c r="E44" s="64">
        <v>134.4</v>
      </c>
      <c r="F44" s="65">
        <v>41.38</v>
      </c>
      <c r="G44" s="3" t="s">
        <v>12</v>
      </c>
      <c r="H44" s="3">
        <v>37</v>
      </c>
      <c r="I44" s="63">
        <v>7.5699999999999997E-4</v>
      </c>
      <c r="J44" s="63">
        <v>7.5699999999999997E-4</v>
      </c>
      <c r="K44" s="64">
        <v>98574.7</v>
      </c>
      <c r="L44" s="64">
        <v>74.599999999999994</v>
      </c>
      <c r="M44" s="65">
        <v>45.19</v>
      </c>
    </row>
    <row r="45" spans="1:13" x14ac:dyDescent="0.35">
      <c r="A45" s="3">
        <v>38</v>
      </c>
      <c r="B45" s="63">
        <v>1.3829999999999999E-3</v>
      </c>
      <c r="C45" s="63">
        <v>1.382E-3</v>
      </c>
      <c r="D45" s="64">
        <v>97317.9</v>
      </c>
      <c r="E45" s="64">
        <v>134.5</v>
      </c>
      <c r="F45" s="65">
        <v>40.44</v>
      </c>
      <c r="G45" s="3" t="s">
        <v>12</v>
      </c>
      <c r="H45" s="3">
        <v>38</v>
      </c>
      <c r="I45" s="63">
        <v>8.0999999999999996E-4</v>
      </c>
      <c r="J45" s="63">
        <v>8.0999999999999996E-4</v>
      </c>
      <c r="K45" s="64">
        <v>98500.2</v>
      </c>
      <c r="L45" s="64">
        <v>79.8</v>
      </c>
      <c r="M45" s="65">
        <v>44.22</v>
      </c>
    </row>
    <row r="46" spans="1:13" x14ac:dyDescent="0.35">
      <c r="A46" s="3">
        <v>39</v>
      </c>
      <c r="B46" s="63">
        <v>1.4970000000000001E-3</v>
      </c>
      <c r="C46" s="63">
        <v>1.4959999999999999E-3</v>
      </c>
      <c r="D46" s="64">
        <v>97183.4</v>
      </c>
      <c r="E46" s="64">
        <v>145.4</v>
      </c>
      <c r="F46" s="65">
        <v>39.5</v>
      </c>
      <c r="G46" s="3" t="s">
        <v>12</v>
      </c>
      <c r="H46" s="3">
        <v>39</v>
      </c>
      <c r="I46" s="63">
        <v>8.8800000000000001E-4</v>
      </c>
      <c r="J46" s="63">
        <v>8.8800000000000001E-4</v>
      </c>
      <c r="K46" s="64">
        <v>98420.4</v>
      </c>
      <c r="L46" s="64">
        <v>87.4</v>
      </c>
      <c r="M46" s="65">
        <v>43.26</v>
      </c>
    </row>
    <row r="47" spans="1:13" x14ac:dyDescent="0.35">
      <c r="A47" s="3">
        <v>40</v>
      </c>
      <c r="B47" s="63">
        <v>1.6069999999999999E-3</v>
      </c>
      <c r="C47" s="63">
        <v>1.606E-3</v>
      </c>
      <c r="D47" s="64">
        <v>97038</v>
      </c>
      <c r="E47" s="64">
        <v>155.9</v>
      </c>
      <c r="F47" s="65">
        <v>38.549999999999997</v>
      </c>
      <c r="G47" s="3" t="s">
        <v>12</v>
      </c>
      <c r="H47" s="3">
        <v>40</v>
      </c>
      <c r="I47" s="63">
        <v>9.3199999999999999E-4</v>
      </c>
      <c r="J47" s="63">
        <v>9.3199999999999999E-4</v>
      </c>
      <c r="K47" s="64">
        <v>98333</v>
      </c>
      <c r="L47" s="64">
        <v>91.6</v>
      </c>
      <c r="M47" s="65">
        <v>42.3</v>
      </c>
    </row>
    <row r="48" spans="1:13" x14ac:dyDescent="0.35">
      <c r="A48" s="3">
        <v>41</v>
      </c>
      <c r="B48" s="63">
        <v>1.727E-3</v>
      </c>
      <c r="C48" s="63">
        <v>1.7260000000000001E-3</v>
      </c>
      <c r="D48" s="64">
        <v>96882.2</v>
      </c>
      <c r="E48" s="64">
        <v>167.2</v>
      </c>
      <c r="F48" s="65">
        <v>37.619999999999997</v>
      </c>
      <c r="G48" s="3" t="s">
        <v>12</v>
      </c>
      <c r="H48" s="3">
        <v>41</v>
      </c>
      <c r="I48" s="63">
        <v>1.005E-3</v>
      </c>
      <c r="J48" s="63">
        <v>1.005E-3</v>
      </c>
      <c r="K48" s="64">
        <v>98241.4</v>
      </c>
      <c r="L48" s="64">
        <v>98.7</v>
      </c>
      <c r="M48" s="65">
        <v>41.33</v>
      </c>
    </row>
    <row r="49" spans="1:13" x14ac:dyDescent="0.35">
      <c r="A49" s="3">
        <v>42</v>
      </c>
      <c r="B49" s="63">
        <v>1.8730000000000001E-3</v>
      </c>
      <c r="C49" s="63">
        <v>1.8710000000000001E-3</v>
      </c>
      <c r="D49" s="64">
        <v>96715</v>
      </c>
      <c r="E49" s="64">
        <v>181</v>
      </c>
      <c r="F49" s="65">
        <v>36.68</v>
      </c>
      <c r="G49" s="3" t="s">
        <v>12</v>
      </c>
      <c r="H49" s="3">
        <v>42</v>
      </c>
      <c r="I49" s="63">
        <v>1.168E-3</v>
      </c>
      <c r="J49" s="63">
        <v>1.1670000000000001E-3</v>
      </c>
      <c r="K49" s="64">
        <v>98142.7</v>
      </c>
      <c r="L49" s="64">
        <v>114.5</v>
      </c>
      <c r="M49" s="65">
        <v>40.380000000000003</v>
      </c>
    </row>
    <row r="50" spans="1:13" x14ac:dyDescent="0.35">
      <c r="A50" s="3">
        <v>43</v>
      </c>
      <c r="B50" s="63">
        <v>2.0969999999999999E-3</v>
      </c>
      <c r="C50" s="63">
        <v>2.0950000000000001E-3</v>
      </c>
      <c r="D50" s="64">
        <v>96534</v>
      </c>
      <c r="E50" s="64">
        <v>202.2</v>
      </c>
      <c r="F50" s="65">
        <v>35.75</v>
      </c>
      <c r="G50" s="3" t="s">
        <v>12</v>
      </c>
      <c r="H50" s="3">
        <v>43</v>
      </c>
      <c r="I50" s="63">
        <v>1.279E-3</v>
      </c>
      <c r="J50" s="63">
        <v>1.279E-3</v>
      </c>
      <c r="K50" s="64">
        <v>98028.2</v>
      </c>
      <c r="L50" s="64">
        <v>125.3</v>
      </c>
      <c r="M50" s="65">
        <v>39.42</v>
      </c>
    </row>
    <row r="51" spans="1:13" x14ac:dyDescent="0.35">
      <c r="A51" s="3">
        <v>44</v>
      </c>
      <c r="B51" s="63">
        <v>2.2070000000000002E-3</v>
      </c>
      <c r="C51" s="63">
        <v>2.2039999999999998E-3</v>
      </c>
      <c r="D51" s="64">
        <v>96331.8</v>
      </c>
      <c r="E51" s="64">
        <v>212.3</v>
      </c>
      <c r="F51" s="65">
        <v>34.82</v>
      </c>
      <c r="G51" s="3" t="s">
        <v>12</v>
      </c>
      <c r="H51" s="3">
        <v>44</v>
      </c>
      <c r="I51" s="63">
        <v>1.4270000000000001E-3</v>
      </c>
      <c r="J51" s="63">
        <v>1.426E-3</v>
      </c>
      <c r="K51" s="64">
        <v>97902.8</v>
      </c>
      <c r="L51" s="64">
        <v>139.6</v>
      </c>
      <c r="M51" s="65">
        <v>38.47</v>
      </c>
    </row>
    <row r="52" spans="1:13" x14ac:dyDescent="0.35">
      <c r="A52" s="3">
        <v>45</v>
      </c>
      <c r="B52" s="63">
        <v>2.4099999999999998E-3</v>
      </c>
      <c r="C52" s="63">
        <v>2.4069999999999999E-3</v>
      </c>
      <c r="D52" s="64">
        <v>96119.4</v>
      </c>
      <c r="E52" s="64">
        <v>231.3</v>
      </c>
      <c r="F52" s="65">
        <v>33.9</v>
      </c>
      <c r="G52" s="3" t="s">
        <v>12</v>
      </c>
      <c r="H52" s="3">
        <v>45</v>
      </c>
      <c r="I52" s="63">
        <v>1.539E-3</v>
      </c>
      <c r="J52" s="63">
        <v>1.5380000000000001E-3</v>
      </c>
      <c r="K52" s="64">
        <v>97763.199999999997</v>
      </c>
      <c r="L52" s="64">
        <v>150.4</v>
      </c>
      <c r="M52" s="65">
        <v>37.53</v>
      </c>
    </row>
    <row r="53" spans="1:13" x14ac:dyDescent="0.35">
      <c r="A53" s="3">
        <v>46</v>
      </c>
      <c r="B53" s="63">
        <v>2.6210000000000001E-3</v>
      </c>
      <c r="C53" s="63">
        <v>2.6180000000000001E-3</v>
      </c>
      <c r="D53" s="64">
        <v>95888.1</v>
      </c>
      <c r="E53" s="64">
        <v>251</v>
      </c>
      <c r="F53" s="65">
        <v>32.979999999999997</v>
      </c>
      <c r="G53" s="3" t="s">
        <v>12</v>
      </c>
      <c r="H53" s="3">
        <v>46</v>
      </c>
      <c r="I53" s="63">
        <v>1.6819999999999999E-3</v>
      </c>
      <c r="J53" s="63">
        <v>1.681E-3</v>
      </c>
      <c r="K53" s="64">
        <v>97612.9</v>
      </c>
      <c r="L53" s="64">
        <v>164.1</v>
      </c>
      <c r="M53" s="65">
        <v>36.58</v>
      </c>
    </row>
    <row r="54" spans="1:13" x14ac:dyDescent="0.35">
      <c r="A54" s="3">
        <v>47</v>
      </c>
      <c r="B54" s="63">
        <v>2.8900000000000002E-3</v>
      </c>
      <c r="C54" s="63">
        <v>2.8860000000000001E-3</v>
      </c>
      <c r="D54" s="64">
        <v>95637.1</v>
      </c>
      <c r="E54" s="64">
        <v>276</v>
      </c>
      <c r="F54" s="65">
        <v>32.06</v>
      </c>
      <c r="G54" s="3" t="s">
        <v>12</v>
      </c>
      <c r="H54" s="3">
        <v>47</v>
      </c>
      <c r="I54" s="63">
        <v>1.905E-3</v>
      </c>
      <c r="J54" s="63">
        <v>1.903E-3</v>
      </c>
      <c r="K54" s="64">
        <v>97448.8</v>
      </c>
      <c r="L54" s="64">
        <v>185.4</v>
      </c>
      <c r="M54" s="65">
        <v>35.64</v>
      </c>
    </row>
    <row r="55" spans="1:13" x14ac:dyDescent="0.35">
      <c r="A55" s="3">
        <v>48</v>
      </c>
      <c r="B55" s="63">
        <v>3.2200000000000002E-3</v>
      </c>
      <c r="C55" s="63">
        <v>3.215E-3</v>
      </c>
      <c r="D55" s="64">
        <v>95361.1</v>
      </c>
      <c r="E55" s="64">
        <v>306.60000000000002</v>
      </c>
      <c r="F55" s="65">
        <v>31.15</v>
      </c>
      <c r="G55" s="3" t="s">
        <v>12</v>
      </c>
      <c r="H55" s="3">
        <v>48</v>
      </c>
      <c r="I55" s="63">
        <v>2.1689999999999999E-3</v>
      </c>
      <c r="J55" s="63">
        <v>2.1670000000000001E-3</v>
      </c>
      <c r="K55" s="64">
        <v>97263.4</v>
      </c>
      <c r="L55" s="64">
        <v>210.7</v>
      </c>
      <c r="M55" s="65">
        <v>34.71</v>
      </c>
    </row>
    <row r="56" spans="1:13" x14ac:dyDescent="0.35">
      <c r="A56" s="3">
        <v>49</v>
      </c>
      <c r="B56" s="63">
        <v>3.496E-3</v>
      </c>
      <c r="C56" s="63">
        <v>3.49E-3</v>
      </c>
      <c r="D56" s="64">
        <v>95054.5</v>
      </c>
      <c r="E56" s="64">
        <v>331.7</v>
      </c>
      <c r="F56" s="65">
        <v>30.25</v>
      </c>
      <c r="G56" s="3" t="s">
        <v>12</v>
      </c>
      <c r="H56" s="3">
        <v>49</v>
      </c>
      <c r="I56" s="63">
        <v>2.258E-3</v>
      </c>
      <c r="J56" s="63">
        <v>2.2560000000000002E-3</v>
      </c>
      <c r="K56" s="64">
        <v>97052.7</v>
      </c>
      <c r="L56" s="64">
        <v>218.9</v>
      </c>
      <c r="M56" s="65">
        <v>33.79</v>
      </c>
    </row>
    <row r="57" spans="1:13" x14ac:dyDescent="0.35">
      <c r="A57" s="3">
        <v>50</v>
      </c>
      <c r="B57" s="63">
        <v>3.833E-3</v>
      </c>
      <c r="C57" s="63">
        <v>3.826E-3</v>
      </c>
      <c r="D57" s="64">
        <v>94722.8</v>
      </c>
      <c r="E57" s="64">
        <v>362.4</v>
      </c>
      <c r="F57" s="65">
        <v>29.36</v>
      </c>
      <c r="G57" s="3" t="s">
        <v>12</v>
      </c>
      <c r="H57" s="3">
        <v>50</v>
      </c>
      <c r="I57" s="63">
        <v>2.6120000000000002E-3</v>
      </c>
      <c r="J57" s="63">
        <v>2.6090000000000002E-3</v>
      </c>
      <c r="K57" s="64">
        <v>96833.7</v>
      </c>
      <c r="L57" s="64">
        <v>252.6</v>
      </c>
      <c r="M57" s="65">
        <v>32.86</v>
      </c>
    </row>
    <row r="58" spans="1:13" x14ac:dyDescent="0.35">
      <c r="A58" s="3">
        <v>51</v>
      </c>
      <c r="B58" s="63">
        <v>4.3429999999999996E-3</v>
      </c>
      <c r="C58" s="63">
        <v>4.3340000000000002E-3</v>
      </c>
      <c r="D58" s="64">
        <v>94360.4</v>
      </c>
      <c r="E58" s="64">
        <v>408.9</v>
      </c>
      <c r="F58" s="65">
        <v>28.47</v>
      </c>
      <c r="G58" s="3" t="s">
        <v>12</v>
      </c>
      <c r="H58" s="3">
        <v>51</v>
      </c>
      <c r="I58" s="63">
        <v>2.7209999999999999E-3</v>
      </c>
      <c r="J58" s="63">
        <v>2.7169999999999998E-3</v>
      </c>
      <c r="K58" s="64">
        <v>96581.1</v>
      </c>
      <c r="L58" s="64">
        <v>262.39999999999998</v>
      </c>
      <c r="M58" s="65">
        <v>31.94</v>
      </c>
    </row>
    <row r="59" spans="1:13" x14ac:dyDescent="0.35">
      <c r="A59" s="3">
        <v>52</v>
      </c>
      <c r="B59" s="63">
        <v>4.6430000000000004E-3</v>
      </c>
      <c r="C59" s="63">
        <v>4.6319999999999998E-3</v>
      </c>
      <c r="D59" s="64">
        <v>93951.5</v>
      </c>
      <c r="E59" s="64">
        <v>435.2</v>
      </c>
      <c r="F59" s="65">
        <v>27.59</v>
      </c>
      <c r="G59" s="3" t="s">
        <v>12</v>
      </c>
      <c r="H59" s="3">
        <v>52</v>
      </c>
      <c r="I59" s="63">
        <v>2.9740000000000001E-3</v>
      </c>
      <c r="J59" s="63">
        <v>2.9689999999999999E-3</v>
      </c>
      <c r="K59" s="64">
        <v>96318.7</v>
      </c>
      <c r="L59" s="64">
        <v>286</v>
      </c>
      <c r="M59" s="65">
        <v>31.03</v>
      </c>
    </row>
    <row r="60" spans="1:13" x14ac:dyDescent="0.35">
      <c r="A60" s="3">
        <v>53</v>
      </c>
      <c r="B60" s="63">
        <v>4.9870000000000001E-3</v>
      </c>
      <c r="C60" s="63">
        <v>4.9750000000000003E-3</v>
      </c>
      <c r="D60" s="64">
        <v>93516.3</v>
      </c>
      <c r="E60" s="64">
        <v>465.2</v>
      </c>
      <c r="F60" s="65">
        <v>26.72</v>
      </c>
      <c r="G60" s="3" t="s">
        <v>12</v>
      </c>
      <c r="H60" s="3">
        <v>53</v>
      </c>
      <c r="I60" s="63">
        <v>3.2360000000000002E-3</v>
      </c>
      <c r="J60" s="63">
        <v>3.2309999999999999E-3</v>
      </c>
      <c r="K60" s="64">
        <v>96032.7</v>
      </c>
      <c r="L60" s="64">
        <v>310.2</v>
      </c>
      <c r="M60" s="65">
        <v>30.12</v>
      </c>
    </row>
    <row r="61" spans="1:13" x14ac:dyDescent="0.35">
      <c r="A61" s="3">
        <v>54</v>
      </c>
      <c r="B61" s="63">
        <v>5.4520000000000002E-3</v>
      </c>
      <c r="C61" s="63">
        <v>5.4380000000000001E-3</v>
      </c>
      <c r="D61" s="64">
        <v>93051.1</v>
      </c>
      <c r="E61" s="64">
        <v>506</v>
      </c>
      <c r="F61" s="65">
        <v>25.85</v>
      </c>
      <c r="G61" s="3" t="s">
        <v>12</v>
      </c>
      <c r="H61" s="3">
        <v>54</v>
      </c>
      <c r="I61" s="63">
        <v>3.4979999999999998E-3</v>
      </c>
      <c r="J61" s="63">
        <v>3.4919999999999999E-3</v>
      </c>
      <c r="K61" s="64">
        <v>95722.5</v>
      </c>
      <c r="L61" s="64">
        <v>334.2</v>
      </c>
      <c r="M61" s="65">
        <v>29.22</v>
      </c>
    </row>
    <row r="62" spans="1:13" x14ac:dyDescent="0.35">
      <c r="A62" s="3">
        <v>55</v>
      </c>
      <c r="B62" s="63">
        <v>5.9239999999999996E-3</v>
      </c>
      <c r="C62" s="63">
        <v>5.9069999999999999E-3</v>
      </c>
      <c r="D62" s="64">
        <v>92545.1</v>
      </c>
      <c r="E62" s="64">
        <v>546.70000000000005</v>
      </c>
      <c r="F62" s="65">
        <v>24.99</v>
      </c>
      <c r="G62" s="3" t="s">
        <v>12</v>
      </c>
      <c r="H62" s="3">
        <v>55</v>
      </c>
      <c r="I62" s="63">
        <v>3.7810000000000001E-3</v>
      </c>
      <c r="J62" s="63">
        <v>3.774E-3</v>
      </c>
      <c r="K62" s="64">
        <v>95388.2</v>
      </c>
      <c r="L62" s="64">
        <v>360</v>
      </c>
      <c r="M62" s="65">
        <v>28.32</v>
      </c>
    </row>
    <row r="63" spans="1:13" x14ac:dyDescent="0.35">
      <c r="A63" s="3">
        <v>56</v>
      </c>
      <c r="B63" s="63">
        <v>6.4409999999999997E-3</v>
      </c>
      <c r="C63" s="63">
        <v>6.4209999999999996E-3</v>
      </c>
      <c r="D63" s="64">
        <v>91998.5</v>
      </c>
      <c r="E63" s="64">
        <v>590.70000000000005</v>
      </c>
      <c r="F63" s="65">
        <v>24.13</v>
      </c>
      <c r="G63" s="3" t="s">
        <v>12</v>
      </c>
      <c r="H63" s="3">
        <v>56</v>
      </c>
      <c r="I63" s="63">
        <v>4.2659999999999998E-3</v>
      </c>
      <c r="J63" s="63">
        <v>4.2570000000000004E-3</v>
      </c>
      <c r="K63" s="64">
        <v>95028.2</v>
      </c>
      <c r="L63" s="64">
        <v>404.5</v>
      </c>
      <c r="M63" s="65">
        <v>27.42</v>
      </c>
    </row>
    <row r="64" spans="1:13" x14ac:dyDescent="0.35">
      <c r="A64" s="3">
        <v>57</v>
      </c>
      <c r="B64" s="63">
        <v>7.0140000000000003E-3</v>
      </c>
      <c r="C64" s="63">
        <v>6.9899999999999997E-3</v>
      </c>
      <c r="D64" s="64">
        <v>91407.8</v>
      </c>
      <c r="E64" s="64">
        <v>638.9</v>
      </c>
      <c r="F64" s="65">
        <v>23.28</v>
      </c>
      <c r="G64" s="3" t="s">
        <v>12</v>
      </c>
      <c r="H64" s="3">
        <v>57</v>
      </c>
      <c r="I64" s="63">
        <v>4.5929999999999999E-3</v>
      </c>
      <c r="J64" s="63">
        <v>4.5830000000000003E-3</v>
      </c>
      <c r="K64" s="64">
        <v>94623.7</v>
      </c>
      <c r="L64" s="64">
        <v>433.6</v>
      </c>
      <c r="M64" s="65">
        <v>26.54</v>
      </c>
    </row>
    <row r="65" spans="1:13" x14ac:dyDescent="0.35">
      <c r="A65" s="3">
        <v>58</v>
      </c>
      <c r="B65" s="63">
        <v>7.5620000000000001E-3</v>
      </c>
      <c r="C65" s="63">
        <v>7.5329999999999998E-3</v>
      </c>
      <c r="D65" s="64">
        <v>90768.8</v>
      </c>
      <c r="E65" s="64">
        <v>683.8</v>
      </c>
      <c r="F65" s="65">
        <v>22.44</v>
      </c>
      <c r="G65" s="3" t="s">
        <v>12</v>
      </c>
      <c r="H65" s="3">
        <v>58</v>
      </c>
      <c r="I65" s="63">
        <v>4.8570000000000002E-3</v>
      </c>
      <c r="J65" s="63">
        <v>4.8459999999999996E-3</v>
      </c>
      <c r="K65" s="64">
        <v>94190.1</v>
      </c>
      <c r="L65" s="64">
        <v>456.4</v>
      </c>
      <c r="M65" s="65">
        <v>25.66</v>
      </c>
    </row>
    <row r="66" spans="1:13" x14ac:dyDescent="0.35">
      <c r="A66" s="3">
        <v>59</v>
      </c>
      <c r="B66" s="63">
        <v>8.2679999999999993E-3</v>
      </c>
      <c r="C66" s="63">
        <v>8.234E-3</v>
      </c>
      <c r="D66" s="64">
        <v>90085</v>
      </c>
      <c r="E66" s="64">
        <v>741.8</v>
      </c>
      <c r="F66" s="65">
        <v>21.61</v>
      </c>
      <c r="G66" s="3" t="s">
        <v>12</v>
      </c>
      <c r="H66" s="3">
        <v>59</v>
      </c>
      <c r="I66" s="63">
        <v>5.4229999999999999E-3</v>
      </c>
      <c r="J66" s="63">
        <v>5.4089999999999997E-3</v>
      </c>
      <c r="K66" s="64">
        <v>93733.7</v>
      </c>
      <c r="L66" s="64">
        <v>507</v>
      </c>
      <c r="M66" s="65">
        <v>24.78</v>
      </c>
    </row>
    <row r="67" spans="1:13" x14ac:dyDescent="0.35">
      <c r="A67" s="3">
        <v>60</v>
      </c>
      <c r="B67" s="63">
        <v>9.6609999999999994E-3</v>
      </c>
      <c r="C67" s="63">
        <v>9.6139999999999993E-3</v>
      </c>
      <c r="D67" s="64">
        <v>89343.3</v>
      </c>
      <c r="E67" s="64">
        <v>859</v>
      </c>
      <c r="F67" s="65">
        <v>20.79</v>
      </c>
      <c r="G67" s="3" t="s">
        <v>12</v>
      </c>
      <c r="H67" s="3">
        <v>60</v>
      </c>
      <c r="I67" s="63">
        <v>5.9309999999999996E-3</v>
      </c>
      <c r="J67" s="63">
        <v>5.9129999999999999E-3</v>
      </c>
      <c r="K67" s="64">
        <v>93226.7</v>
      </c>
      <c r="L67" s="64">
        <v>551.29999999999995</v>
      </c>
      <c r="M67" s="65">
        <v>23.91</v>
      </c>
    </row>
    <row r="68" spans="1:13" x14ac:dyDescent="0.35">
      <c r="A68" s="3">
        <v>61</v>
      </c>
      <c r="B68" s="63">
        <v>1.0647E-2</v>
      </c>
      <c r="C68" s="63">
        <v>1.059E-2</v>
      </c>
      <c r="D68" s="64">
        <v>88484.3</v>
      </c>
      <c r="E68" s="64">
        <v>937.1</v>
      </c>
      <c r="F68" s="65">
        <v>19.98</v>
      </c>
      <c r="G68" s="3" t="s">
        <v>12</v>
      </c>
      <c r="H68" s="3">
        <v>61</v>
      </c>
      <c r="I68" s="63">
        <v>6.581E-3</v>
      </c>
      <c r="J68" s="63">
        <v>6.5589999999999997E-3</v>
      </c>
      <c r="K68" s="64">
        <v>92675.4</v>
      </c>
      <c r="L68" s="64">
        <v>607.9</v>
      </c>
      <c r="M68" s="65">
        <v>23.05</v>
      </c>
    </row>
    <row r="69" spans="1:13" x14ac:dyDescent="0.35">
      <c r="A69" s="3">
        <v>62</v>
      </c>
      <c r="B69" s="63">
        <v>1.1967999999999999E-2</v>
      </c>
      <c r="C69" s="63">
        <v>1.1897E-2</v>
      </c>
      <c r="D69" s="64">
        <v>87547.199999999997</v>
      </c>
      <c r="E69" s="64">
        <v>1041.5</v>
      </c>
      <c r="F69" s="65">
        <v>19.190000000000001</v>
      </c>
      <c r="G69" s="3" t="s">
        <v>12</v>
      </c>
      <c r="H69" s="3">
        <v>62</v>
      </c>
      <c r="I69" s="63">
        <v>7.2480000000000001E-3</v>
      </c>
      <c r="J69" s="63">
        <v>7.2220000000000001E-3</v>
      </c>
      <c r="K69" s="64">
        <v>92067.5</v>
      </c>
      <c r="L69" s="64">
        <v>664.9</v>
      </c>
      <c r="M69" s="65">
        <v>22.2</v>
      </c>
    </row>
    <row r="70" spans="1:13" x14ac:dyDescent="0.35">
      <c r="A70" s="3">
        <v>63</v>
      </c>
      <c r="B70" s="63">
        <v>1.2907999999999999E-2</v>
      </c>
      <c r="C70" s="63">
        <v>1.2825E-2</v>
      </c>
      <c r="D70" s="64">
        <v>86505.7</v>
      </c>
      <c r="E70" s="64">
        <v>1109.4000000000001</v>
      </c>
      <c r="F70" s="65">
        <v>18.420000000000002</v>
      </c>
      <c r="G70" s="3" t="s">
        <v>12</v>
      </c>
      <c r="H70" s="3">
        <v>63</v>
      </c>
      <c r="I70" s="63">
        <v>7.9780000000000007E-3</v>
      </c>
      <c r="J70" s="63">
        <v>7.9459999999999999E-3</v>
      </c>
      <c r="K70" s="64">
        <v>91402.6</v>
      </c>
      <c r="L70" s="64">
        <v>726.3</v>
      </c>
      <c r="M70" s="65">
        <v>21.36</v>
      </c>
    </row>
    <row r="71" spans="1:13" x14ac:dyDescent="0.35">
      <c r="A71" s="3">
        <v>64</v>
      </c>
      <c r="B71" s="63">
        <v>1.4433E-2</v>
      </c>
      <c r="C71" s="63">
        <v>1.4329E-2</v>
      </c>
      <c r="D71" s="64">
        <v>85396.2</v>
      </c>
      <c r="E71" s="64">
        <v>1223.7</v>
      </c>
      <c r="F71" s="65">
        <v>17.649999999999999</v>
      </c>
      <c r="G71" s="3" t="s">
        <v>12</v>
      </c>
      <c r="H71" s="3">
        <v>64</v>
      </c>
      <c r="I71" s="63">
        <v>8.9510000000000006E-3</v>
      </c>
      <c r="J71" s="63">
        <v>8.9119999999999998E-3</v>
      </c>
      <c r="K71" s="64">
        <v>90676.3</v>
      </c>
      <c r="L71" s="64">
        <v>808.1</v>
      </c>
      <c r="M71" s="65">
        <v>20.53</v>
      </c>
    </row>
    <row r="72" spans="1:13" x14ac:dyDescent="0.35">
      <c r="A72" s="3">
        <v>65</v>
      </c>
      <c r="B72" s="63">
        <v>1.5819E-2</v>
      </c>
      <c r="C72" s="63">
        <v>1.5695000000000001E-2</v>
      </c>
      <c r="D72" s="64">
        <v>84172.6</v>
      </c>
      <c r="E72" s="64">
        <v>1321.1</v>
      </c>
      <c r="F72" s="65">
        <v>16.899999999999999</v>
      </c>
      <c r="G72" s="3" t="s">
        <v>12</v>
      </c>
      <c r="H72" s="3">
        <v>65</v>
      </c>
      <c r="I72" s="63">
        <v>9.6679999999999995E-3</v>
      </c>
      <c r="J72" s="63">
        <v>9.6209999999999993E-3</v>
      </c>
      <c r="K72" s="64">
        <v>89868.2</v>
      </c>
      <c r="L72" s="64">
        <v>864.6</v>
      </c>
      <c r="M72" s="65">
        <v>19.71</v>
      </c>
    </row>
    <row r="73" spans="1:13" x14ac:dyDescent="0.35">
      <c r="A73" s="3">
        <v>66</v>
      </c>
      <c r="B73" s="63">
        <v>1.7224E-2</v>
      </c>
      <c r="C73" s="63">
        <v>1.7076999999999998E-2</v>
      </c>
      <c r="D73" s="64">
        <v>82851.5</v>
      </c>
      <c r="E73" s="64">
        <v>1414.8</v>
      </c>
      <c r="F73" s="65">
        <v>16.16</v>
      </c>
      <c r="G73" s="3" t="s">
        <v>12</v>
      </c>
      <c r="H73" s="3">
        <v>66</v>
      </c>
      <c r="I73" s="63">
        <v>1.0831E-2</v>
      </c>
      <c r="J73" s="63">
        <v>1.0773E-2</v>
      </c>
      <c r="K73" s="64">
        <v>89003.6</v>
      </c>
      <c r="L73" s="64">
        <v>958.8</v>
      </c>
      <c r="M73" s="65">
        <v>18.89</v>
      </c>
    </row>
    <row r="74" spans="1:13" x14ac:dyDescent="0.35">
      <c r="A74" s="3">
        <v>67</v>
      </c>
      <c r="B74" s="63">
        <v>1.9016000000000002E-2</v>
      </c>
      <c r="C74" s="63">
        <v>1.8837E-2</v>
      </c>
      <c r="D74" s="64">
        <v>81436.7</v>
      </c>
      <c r="E74" s="64">
        <v>1534</v>
      </c>
      <c r="F74" s="65">
        <v>15.43</v>
      </c>
      <c r="G74" s="3" t="s">
        <v>12</v>
      </c>
      <c r="H74" s="3">
        <v>67</v>
      </c>
      <c r="I74" s="63">
        <v>1.1804E-2</v>
      </c>
      <c r="J74" s="63">
        <v>1.1735000000000001E-2</v>
      </c>
      <c r="K74" s="64">
        <v>88044.7</v>
      </c>
      <c r="L74" s="64">
        <v>1033.2</v>
      </c>
      <c r="M74" s="65">
        <v>18.09</v>
      </c>
    </row>
    <row r="75" spans="1:13" x14ac:dyDescent="0.35">
      <c r="A75" s="3">
        <v>68</v>
      </c>
      <c r="B75" s="63">
        <v>2.0820000000000002E-2</v>
      </c>
      <c r="C75" s="63">
        <v>2.0604999999999998E-2</v>
      </c>
      <c r="D75" s="64">
        <v>79902.600000000006</v>
      </c>
      <c r="E75" s="64">
        <v>1646.4</v>
      </c>
      <c r="F75" s="65">
        <v>14.72</v>
      </c>
      <c r="G75" s="3" t="s">
        <v>12</v>
      </c>
      <c r="H75" s="3">
        <v>68</v>
      </c>
      <c r="I75" s="63">
        <v>1.3202E-2</v>
      </c>
      <c r="J75" s="63">
        <v>1.3115E-2</v>
      </c>
      <c r="K75" s="64">
        <v>87011.5</v>
      </c>
      <c r="L75" s="64">
        <v>1141.2</v>
      </c>
      <c r="M75" s="65">
        <v>17.3</v>
      </c>
    </row>
    <row r="76" spans="1:13" x14ac:dyDescent="0.35">
      <c r="A76" s="3">
        <v>69</v>
      </c>
      <c r="B76" s="63">
        <v>2.265E-2</v>
      </c>
      <c r="C76" s="63">
        <v>2.2397E-2</v>
      </c>
      <c r="D76" s="64">
        <v>78256.2</v>
      </c>
      <c r="E76" s="64">
        <v>1752.7</v>
      </c>
      <c r="F76" s="65">
        <v>14.02</v>
      </c>
      <c r="G76" s="3" t="s">
        <v>12</v>
      </c>
      <c r="H76" s="3">
        <v>69</v>
      </c>
      <c r="I76" s="63">
        <v>1.4142E-2</v>
      </c>
      <c r="J76" s="63">
        <v>1.4043E-2</v>
      </c>
      <c r="K76" s="64">
        <v>85870.3</v>
      </c>
      <c r="L76" s="64">
        <v>1205.9000000000001</v>
      </c>
      <c r="M76" s="65">
        <v>16.53</v>
      </c>
    </row>
    <row r="77" spans="1:13" x14ac:dyDescent="0.35">
      <c r="A77" s="3">
        <v>70</v>
      </c>
      <c r="B77" s="63">
        <v>2.5283E-2</v>
      </c>
      <c r="C77" s="63">
        <v>2.4967E-2</v>
      </c>
      <c r="D77" s="64">
        <v>76503.5</v>
      </c>
      <c r="E77" s="64">
        <v>1910.1</v>
      </c>
      <c r="F77" s="65">
        <v>13.33</v>
      </c>
      <c r="G77" s="3" t="s">
        <v>12</v>
      </c>
      <c r="H77" s="3">
        <v>70</v>
      </c>
      <c r="I77" s="63">
        <v>1.5625E-2</v>
      </c>
      <c r="J77" s="63">
        <v>1.5504E-2</v>
      </c>
      <c r="K77" s="64">
        <v>84664.5</v>
      </c>
      <c r="L77" s="64">
        <v>1312.6</v>
      </c>
      <c r="M77" s="65">
        <v>15.75</v>
      </c>
    </row>
    <row r="78" spans="1:13" x14ac:dyDescent="0.35">
      <c r="A78" s="3">
        <v>71</v>
      </c>
      <c r="B78" s="63">
        <v>2.8327999999999999E-2</v>
      </c>
      <c r="C78" s="63">
        <v>2.7931999999999998E-2</v>
      </c>
      <c r="D78" s="64">
        <v>74593.399999999994</v>
      </c>
      <c r="E78" s="64">
        <v>2083.5</v>
      </c>
      <c r="F78" s="65">
        <v>12.66</v>
      </c>
      <c r="G78" s="3" t="s">
        <v>12</v>
      </c>
      <c r="H78" s="3">
        <v>71</v>
      </c>
      <c r="I78" s="63">
        <v>1.7509E-2</v>
      </c>
      <c r="J78" s="63">
        <v>1.7357000000000001E-2</v>
      </c>
      <c r="K78" s="64">
        <v>83351.8</v>
      </c>
      <c r="L78" s="64">
        <v>1446.7</v>
      </c>
      <c r="M78" s="65">
        <v>14.99</v>
      </c>
    </row>
    <row r="79" spans="1:13" x14ac:dyDescent="0.35">
      <c r="A79" s="3">
        <v>72</v>
      </c>
      <c r="B79" s="63">
        <v>3.1519999999999999E-2</v>
      </c>
      <c r="C79" s="63">
        <v>3.1031E-2</v>
      </c>
      <c r="D79" s="64">
        <v>72509.899999999994</v>
      </c>
      <c r="E79" s="64">
        <v>2250.1</v>
      </c>
      <c r="F79" s="65">
        <v>12.01</v>
      </c>
      <c r="G79" s="3" t="s">
        <v>12</v>
      </c>
      <c r="H79" s="3">
        <v>72</v>
      </c>
      <c r="I79" s="63">
        <v>1.9807000000000002E-2</v>
      </c>
      <c r="J79" s="63">
        <v>1.9612999999999998E-2</v>
      </c>
      <c r="K79" s="64">
        <v>81905.100000000006</v>
      </c>
      <c r="L79" s="64">
        <v>1606.4</v>
      </c>
      <c r="M79" s="65">
        <v>14.25</v>
      </c>
    </row>
    <row r="80" spans="1:13" x14ac:dyDescent="0.35">
      <c r="A80" s="3">
        <v>73</v>
      </c>
      <c r="B80" s="63">
        <v>3.4494999999999998E-2</v>
      </c>
      <c r="C80" s="63">
        <v>3.3910000000000003E-2</v>
      </c>
      <c r="D80" s="64">
        <v>70259.8</v>
      </c>
      <c r="E80" s="64">
        <v>2382.5</v>
      </c>
      <c r="F80" s="65">
        <v>11.37</v>
      </c>
      <c r="G80" s="3" t="s">
        <v>12</v>
      </c>
      <c r="H80" s="3">
        <v>73</v>
      </c>
      <c r="I80" s="63">
        <v>2.2082999999999998E-2</v>
      </c>
      <c r="J80" s="63">
        <v>2.1842E-2</v>
      </c>
      <c r="K80" s="64">
        <v>80298.7</v>
      </c>
      <c r="L80" s="64">
        <v>1753.9</v>
      </c>
      <c r="M80" s="65">
        <v>13.52</v>
      </c>
    </row>
    <row r="81" spans="1:13" x14ac:dyDescent="0.35">
      <c r="A81" s="3">
        <v>74</v>
      </c>
      <c r="B81" s="63">
        <v>3.8664999999999998E-2</v>
      </c>
      <c r="C81" s="63">
        <v>3.7932E-2</v>
      </c>
      <c r="D81" s="64">
        <v>67877.3</v>
      </c>
      <c r="E81" s="64">
        <v>2574.6999999999998</v>
      </c>
      <c r="F81" s="65">
        <v>10.76</v>
      </c>
      <c r="G81" s="3" t="s">
        <v>12</v>
      </c>
      <c r="H81" s="3">
        <v>74</v>
      </c>
      <c r="I81" s="63">
        <v>2.5211999999999998E-2</v>
      </c>
      <c r="J81" s="63">
        <v>2.4898E-2</v>
      </c>
      <c r="K81" s="64">
        <v>78544.800000000003</v>
      </c>
      <c r="L81" s="64">
        <v>1955.6</v>
      </c>
      <c r="M81" s="65">
        <v>12.82</v>
      </c>
    </row>
    <row r="82" spans="1:13" x14ac:dyDescent="0.35">
      <c r="A82" s="3">
        <v>75</v>
      </c>
      <c r="B82" s="63">
        <v>4.2805999999999997E-2</v>
      </c>
      <c r="C82" s="63">
        <v>4.1909000000000002E-2</v>
      </c>
      <c r="D82" s="64">
        <v>65302.6</v>
      </c>
      <c r="E82" s="64">
        <v>2736.8</v>
      </c>
      <c r="F82" s="65">
        <v>10.16</v>
      </c>
      <c r="G82" s="3" t="s">
        <v>12</v>
      </c>
      <c r="H82" s="3">
        <v>75</v>
      </c>
      <c r="I82" s="63">
        <v>2.8302000000000001E-2</v>
      </c>
      <c r="J82" s="63">
        <v>2.7907000000000001E-2</v>
      </c>
      <c r="K82" s="64">
        <v>76589.3</v>
      </c>
      <c r="L82" s="64">
        <v>2137.4</v>
      </c>
      <c r="M82" s="65">
        <v>12.13</v>
      </c>
    </row>
    <row r="83" spans="1:13" x14ac:dyDescent="0.35">
      <c r="A83" s="3">
        <v>76</v>
      </c>
      <c r="B83" s="63">
        <v>4.8249E-2</v>
      </c>
      <c r="C83" s="63">
        <v>4.7112000000000001E-2</v>
      </c>
      <c r="D83" s="64">
        <v>62565.8</v>
      </c>
      <c r="E83" s="64">
        <v>2947.6</v>
      </c>
      <c r="F83" s="65">
        <v>9.58</v>
      </c>
      <c r="G83" s="3" t="s">
        <v>12</v>
      </c>
      <c r="H83" s="3">
        <v>76</v>
      </c>
      <c r="I83" s="63">
        <v>3.1654000000000002E-2</v>
      </c>
      <c r="J83" s="63">
        <v>3.1161000000000001E-2</v>
      </c>
      <c r="K83" s="64">
        <v>74451.8</v>
      </c>
      <c r="L83" s="64">
        <v>2320</v>
      </c>
      <c r="M83" s="65">
        <v>11.46</v>
      </c>
    </row>
    <row r="84" spans="1:13" x14ac:dyDescent="0.35">
      <c r="A84" s="3">
        <v>77</v>
      </c>
      <c r="B84" s="63">
        <v>5.3957999999999999E-2</v>
      </c>
      <c r="C84" s="63">
        <v>5.2540000000000003E-2</v>
      </c>
      <c r="D84" s="64">
        <v>59618.2</v>
      </c>
      <c r="E84" s="64">
        <v>3132.4</v>
      </c>
      <c r="F84" s="65">
        <v>9.0299999999999994</v>
      </c>
      <c r="G84" s="3" t="s">
        <v>12</v>
      </c>
      <c r="H84" s="3">
        <v>77</v>
      </c>
      <c r="I84" s="63">
        <v>3.5492000000000003E-2</v>
      </c>
      <c r="J84" s="63">
        <v>3.4874000000000002E-2</v>
      </c>
      <c r="K84" s="64">
        <v>72131.899999999994</v>
      </c>
      <c r="L84" s="64">
        <v>2515.5</v>
      </c>
      <c r="M84" s="65">
        <v>10.82</v>
      </c>
    </row>
    <row r="85" spans="1:13" x14ac:dyDescent="0.35">
      <c r="A85" s="3">
        <v>78</v>
      </c>
      <c r="B85" s="63">
        <v>5.9819999999999998E-2</v>
      </c>
      <c r="C85" s="63">
        <v>5.8083000000000003E-2</v>
      </c>
      <c r="D85" s="64">
        <v>56485.8</v>
      </c>
      <c r="E85" s="64">
        <v>3280.9</v>
      </c>
      <c r="F85" s="65">
        <v>8.5</v>
      </c>
      <c r="G85" s="3" t="s">
        <v>12</v>
      </c>
      <c r="H85" s="3">
        <v>78</v>
      </c>
      <c r="I85" s="63">
        <v>4.0323999999999999E-2</v>
      </c>
      <c r="J85" s="63">
        <v>3.9527E-2</v>
      </c>
      <c r="K85" s="64">
        <v>69616.399999999994</v>
      </c>
      <c r="L85" s="64">
        <v>2751.7</v>
      </c>
      <c r="M85" s="65">
        <v>10.19</v>
      </c>
    </row>
    <row r="86" spans="1:13" x14ac:dyDescent="0.35">
      <c r="A86" s="3">
        <v>79</v>
      </c>
      <c r="B86" s="63">
        <v>6.6687999999999997E-2</v>
      </c>
      <c r="C86" s="63">
        <v>6.4535999999999996E-2</v>
      </c>
      <c r="D86" s="64">
        <v>53205</v>
      </c>
      <c r="E86" s="64">
        <v>3433.6</v>
      </c>
      <c r="F86" s="65">
        <v>8</v>
      </c>
      <c r="G86" s="3" t="s">
        <v>12</v>
      </c>
      <c r="H86" s="3">
        <v>79</v>
      </c>
      <c r="I86" s="63">
        <v>4.4712000000000002E-2</v>
      </c>
      <c r="J86" s="63">
        <v>4.3734000000000002E-2</v>
      </c>
      <c r="K86" s="64">
        <v>66864.600000000006</v>
      </c>
      <c r="L86" s="64">
        <v>2924.3</v>
      </c>
      <c r="M86" s="65">
        <v>9.59</v>
      </c>
    </row>
    <row r="87" spans="1:13" x14ac:dyDescent="0.35">
      <c r="A87" s="3">
        <v>80</v>
      </c>
      <c r="B87" s="63">
        <v>7.3838000000000001E-2</v>
      </c>
      <c r="C87" s="63">
        <v>7.1208999999999995E-2</v>
      </c>
      <c r="D87" s="64">
        <v>49771.4</v>
      </c>
      <c r="E87" s="64">
        <v>3544.2</v>
      </c>
      <c r="F87" s="65">
        <v>7.52</v>
      </c>
      <c r="G87" s="3" t="s">
        <v>12</v>
      </c>
      <c r="H87" s="3">
        <v>80</v>
      </c>
      <c r="I87" s="63">
        <v>4.9884999999999999E-2</v>
      </c>
      <c r="J87" s="63">
        <v>4.8670999999999999E-2</v>
      </c>
      <c r="K87" s="64">
        <v>63940.4</v>
      </c>
      <c r="L87" s="64">
        <v>3112</v>
      </c>
      <c r="M87" s="65">
        <v>9</v>
      </c>
    </row>
    <row r="88" spans="1:13" x14ac:dyDescent="0.35">
      <c r="A88" s="3">
        <v>81</v>
      </c>
      <c r="B88" s="63">
        <v>8.1810999999999995E-2</v>
      </c>
      <c r="C88" s="63">
        <v>7.8595999999999999E-2</v>
      </c>
      <c r="D88" s="64">
        <v>46227.199999999997</v>
      </c>
      <c r="E88" s="64">
        <v>3633.3</v>
      </c>
      <c r="F88" s="65">
        <v>7.05</v>
      </c>
      <c r="G88" s="3" t="s">
        <v>12</v>
      </c>
      <c r="H88" s="3">
        <v>81</v>
      </c>
      <c r="I88" s="63">
        <v>5.6787999999999998E-2</v>
      </c>
      <c r="J88" s="63">
        <v>5.5219999999999998E-2</v>
      </c>
      <c r="K88" s="64">
        <v>60828.3</v>
      </c>
      <c r="L88" s="64">
        <v>3359</v>
      </c>
      <c r="M88" s="65">
        <v>8.44</v>
      </c>
    </row>
    <row r="89" spans="1:13" x14ac:dyDescent="0.35">
      <c r="A89" s="3">
        <v>82</v>
      </c>
      <c r="B89" s="63">
        <v>9.1050000000000006E-2</v>
      </c>
      <c r="C89" s="63">
        <v>8.7084999999999996E-2</v>
      </c>
      <c r="D89" s="64">
        <v>42593.9</v>
      </c>
      <c r="E89" s="64">
        <v>3709.3</v>
      </c>
      <c r="F89" s="65">
        <v>6.61</v>
      </c>
      <c r="G89" s="3" t="s">
        <v>12</v>
      </c>
      <c r="H89" s="3">
        <v>82</v>
      </c>
      <c r="I89" s="63">
        <v>6.3136999999999999E-2</v>
      </c>
      <c r="J89" s="63">
        <v>6.1205000000000002E-2</v>
      </c>
      <c r="K89" s="64">
        <v>57469.4</v>
      </c>
      <c r="L89" s="64">
        <v>3517.4</v>
      </c>
      <c r="M89" s="65">
        <v>7.9</v>
      </c>
    </row>
    <row r="90" spans="1:13" x14ac:dyDescent="0.35">
      <c r="A90" s="3">
        <v>83</v>
      </c>
      <c r="B90" s="63">
        <v>0.101133</v>
      </c>
      <c r="C90" s="63">
        <v>9.6265000000000003E-2</v>
      </c>
      <c r="D90" s="64">
        <v>38884.6</v>
      </c>
      <c r="E90" s="64">
        <v>3743.2</v>
      </c>
      <c r="F90" s="65">
        <v>6.19</v>
      </c>
      <c r="G90" s="3" t="s">
        <v>12</v>
      </c>
      <c r="H90" s="3">
        <v>83</v>
      </c>
      <c r="I90" s="63">
        <v>7.0994000000000002E-2</v>
      </c>
      <c r="J90" s="63">
        <v>6.8559999999999996E-2</v>
      </c>
      <c r="K90" s="64">
        <v>53952</v>
      </c>
      <c r="L90" s="64">
        <v>3699</v>
      </c>
      <c r="M90" s="65">
        <v>7.39</v>
      </c>
    </row>
    <row r="91" spans="1:13" x14ac:dyDescent="0.35">
      <c r="A91" s="3">
        <v>84</v>
      </c>
      <c r="B91" s="63">
        <v>0.112834</v>
      </c>
      <c r="C91" s="63">
        <v>0.106809</v>
      </c>
      <c r="D91" s="64">
        <v>35141.4</v>
      </c>
      <c r="E91" s="64">
        <v>3753.4</v>
      </c>
      <c r="F91" s="65">
        <v>5.8</v>
      </c>
      <c r="G91" s="3" t="s">
        <v>12</v>
      </c>
      <c r="H91" s="3">
        <v>84</v>
      </c>
      <c r="I91" s="63">
        <v>7.9715999999999995E-2</v>
      </c>
      <c r="J91" s="63">
        <v>7.6661000000000007E-2</v>
      </c>
      <c r="K91" s="64">
        <v>50253</v>
      </c>
      <c r="L91" s="64">
        <v>3852.4</v>
      </c>
      <c r="M91" s="65">
        <v>6.89</v>
      </c>
    </row>
    <row r="92" spans="1:13" x14ac:dyDescent="0.35">
      <c r="A92" s="3">
        <v>85</v>
      </c>
      <c r="B92" s="63">
        <v>0.11928</v>
      </c>
      <c r="C92" s="63">
        <v>0.112567</v>
      </c>
      <c r="D92" s="64">
        <v>31388</v>
      </c>
      <c r="E92" s="64">
        <v>3533.2</v>
      </c>
      <c r="F92" s="65">
        <v>5.44</v>
      </c>
      <c r="G92" s="3" t="s">
        <v>12</v>
      </c>
      <c r="H92" s="3">
        <v>85</v>
      </c>
      <c r="I92" s="63">
        <v>8.7556999999999996E-2</v>
      </c>
      <c r="J92" s="63">
        <v>8.3884E-2</v>
      </c>
      <c r="K92" s="64">
        <v>46400.6</v>
      </c>
      <c r="L92" s="64">
        <v>3892.3</v>
      </c>
      <c r="M92" s="65">
        <v>6.42</v>
      </c>
    </row>
    <row r="93" spans="1:13" x14ac:dyDescent="0.35">
      <c r="A93" s="3">
        <v>86</v>
      </c>
      <c r="B93" s="63">
        <v>0.134572</v>
      </c>
      <c r="C93" s="63">
        <v>0.12608800000000001</v>
      </c>
      <c r="D93" s="64">
        <v>27854.7</v>
      </c>
      <c r="E93" s="64">
        <v>3512.1</v>
      </c>
      <c r="F93" s="65">
        <v>5.0599999999999996</v>
      </c>
      <c r="G93" s="3" t="s">
        <v>12</v>
      </c>
      <c r="H93" s="3">
        <v>86</v>
      </c>
      <c r="I93" s="63">
        <v>9.7767999999999994E-2</v>
      </c>
      <c r="J93" s="63">
        <v>9.3212000000000003E-2</v>
      </c>
      <c r="K93" s="64">
        <v>42508.3</v>
      </c>
      <c r="L93" s="64">
        <v>3962.3</v>
      </c>
      <c r="M93" s="65">
        <v>5.97</v>
      </c>
    </row>
    <row r="94" spans="1:13" x14ac:dyDescent="0.35">
      <c r="A94" s="3">
        <v>87</v>
      </c>
      <c r="B94" s="63">
        <v>0.14607100000000001</v>
      </c>
      <c r="C94" s="63">
        <v>0.136129</v>
      </c>
      <c r="D94" s="64">
        <v>24342.6</v>
      </c>
      <c r="E94" s="64">
        <v>3313.7</v>
      </c>
      <c r="F94" s="65">
        <v>4.72</v>
      </c>
      <c r="G94" s="3" t="s">
        <v>12</v>
      </c>
      <c r="H94" s="3">
        <v>87</v>
      </c>
      <c r="I94" s="63">
        <v>0.110801</v>
      </c>
      <c r="J94" s="63">
        <v>0.10498399999999999</v>
      </c>
      <c r="K94" s="64">
        <v>38546</v>
      </c>
      <c r="L94" s="64">
        <v>4046.7</v>
      </c>
      <c r="M94" s="65">
        <v>5.53</v>
      </c>
    </row>
    <row r="95" spans="1:13" x14ac:dyDescent="0.35">
      <c r="A95" s="3">
        <v>88</v>
      </c>
      <c r="B95" s="63">
        <v>0.17135400000000001</v>
      </c>
      <c r="C95" s="63">
        <v>0.157831</v>
      </c>
      <c r="D95" s="64">
        <v>21028.9</v>
      </c>
      <c r="E95" s="64">
        <v>3319</v>
      </c>
      <c r="F95" s="65">
        <v>4.38</v>
      </c>
      <c r="G95" s="3" t="s">
        <v>12</v>
      </c>
      <c r="H95" s="3">
        <v>88</v>
      </c>
      <c r="I95" s="63">
        <v>0.12989999999999999</v>
      </c>
      <c r="J95" s="63">
        <v>0.121978</v>
      </c>
      <c r="K95" s="64">
        <v>34499.300000000003</v>
      </c>
      <c r="L95" s="64">
        <v>4208.1000000000004</v>
      </c>
      <c r="M95" s="65">
        <v>5.12</v>
      </c>
    </row>
    <row r="96" spans="1:13" x14ac:dyDescent="0.35">
      <c r="A96" s="3">
        <v>89</v>
      </c>
      <c r="B96" s="63">
        <v>0.188718</v>
      </c>
      <c r="C96" s="63">
        <v>0.17244699999999999</v>
      </c>
      <c r="D96" s="64">
        <v>17709.900000000001</v>
      </c>
      <c r="E96" s="64">
        <v>3054</v>
      </c>
      <c r="F96" s="65">
        <v>4.1100000000000003</v>
      </c>
      <c r="G96" s="3" t="s">
        <v>12</v>
      </c>
      <c r="H96" s="3">
        <v>89</v>
      </c>
      <c r="I96" s="63">
        <v>0.14388699999999999</v>
      </c>
      <c r="J96" s="63">
        <v>0.13422999999999999</v>
      </c>
      <c r="K96" s="64">
        <v>30291.200000000001</v>
      </c>
      <c r="L96" s="64">
        <v>4066</v>
      </c>
      <c r="M96" s="65">
        <v>4.76</v>
      </c>
    </row>
    <row r="97" spans="1:13" x14ac:dyDescent="0.35">
      <c r="A97" s="3">
        <v>90</v>
      </c>
      <c r="B97" s="63">
        <v>0.19575500000000001</v>
      </c>
      <c r="C97" s="63">
        <v>0.17830299999999999</v>
      </c>
      <c r="D97" s="64">
        <v>14655.9</v>
      </c>
      <c r="E97" s="64">
        <v>2613.1999999999998</v>
      </c>
      <c r="F97" s="65">
        <v>3.87</v>
      </c>
      <c r="G97" s="3" t="s">
        <v>12</v>
      </c>
      <c r="H97" s="3">
        <v>90</v>
      </c>
      <c r="I97" s="63">
        <v>0.15645800000000001</v>
      </c>
      <c r="J97" s="63">
        <v>0.14510700000000001</v>
      </c>
      <c r="K97" s="64">
        <v>26225.200000000001</v>
      </c>
      <c r="L97" s="64">
        <v>3805.4</v>
      </c>
      <c r="M97" s="65">
        <v>4.42</v>
      </c>
    </row>
    <row r="98" spans="1:13" x14ac:dyDescent="0.35">
      <c r="A98" s="3">
        <v>91</v>
      </c>
      <c r="B98" s="63">
        <v>0.21851499999999999</v>
      </c>
      <c r="C98" s="63">
        <v>0.196992</v>
      </c>
      <c r="D98" s="64">
        <v>12042.7</v>
      </c>
      <c r="E98" s="64">
        <v>2372.3000000000002</v>
      </c>
      <c r="F98" s="65">
        <v>3.6</v>
      </c>
      <c r="G98" s="3" t="s">
        <v>12</v>
      </c>
      <c r="H98" s="3">
        <v>91</v>
      </c>
      <c r="I98" s="63">
        <v>0.17744499999999999</v>
      </c>
      <c r="J98" s="63">
        <v>0.16298499999999999</v>
      </c>
      <c r="K98" s="64">
        <v>22419.7</v>
      </c>
      <c r="L98" s="64">
        <v>3654.1</v>
      </c>
      <c r="M98" s="65">
        <v>4.08</v>
      </c>
    </row>
    <row r="99" spans="1:13" x14ac:dyDescent="0.35">
      <c r="A99" s="3">
        <v>92</v>
      </c>
      <c r="B99" s="63">
        <v>0.23816999999999999</v>
      </c>
      <c r="C99" s="63">
        <v>0.21282499999999999</v>
      </c>
      <c r="D99" s="64">
        <v>9670.4</v>
      </c>
      <c r="E99" s="64">
        <v>2058.1</v>
      </c>
      <c r="F99" s="65">
        <v>3.36</v>
      </c>
      <c r="G99" s="3" t="s">
        <v>12</v>
      </c>
      <c r="H99" s="3">
        <v>92</v>
      </c>
      <c r="I99" s="63">
        <v>0.19771900000000001</v>
      </c>
      <c r="J99" s="63">
        <v>0.17993100000000001</v>
      </c>
      <c r="K99" s="64">
        <v>18765.599999999999</v>
      </c>
      <c r="L99" s="64">
        <v>3376.5</v>
      </c>
      <c r="M99" s="65">
        <v>3.78</v>
      </c>
    </row>
    <row r="100" spans="1:13" x14ac:dyDescent="0.35">
      <c r="A100" s="3">
        <v>93</v>
      </c>
      <c r="B100" s="63">
        <v>0.262243</v>
      </c>
      <c r="C100" s="63">
        <v>0.23184399999999999</v>
      </c>
      <c r="D100" s="64">
        <v>7612.3</v>
      </c>
      <c r="E100" s="64">
        <v>1764.9</v>
      </c>
      <c r="F100" s="65">
        <v>3.13</v>
      </c>
      <c r="G100" s="3" t="s">
        <v>12</v>
      </c>
      <c r="H100" s="3">
        <v>93</v>
      </c>
      <c r="I100" s="63">
        <v>0.222303</v>
      </c>
      <c r="J100" s="63">
        <v>0.20006499999999999</v>
      </c>
      <c r="K100" s="64">
        <v>15389.1</v>
      </c>
      <c r="L100" s="64">
        <v>3078.8</v>
      </c>
      <c r="M100" s="65">
        <v>3.5</v>
      </c>
    </row>
    <row r="101" spans="1:13" x14ac:dyDescent="0.35">
      <c r="A101" s="3">
        <v>94</v>
      </c>
      <c r="B101" s="63">
        <v>0.28240900000000002</v>
      </c>
      <c r="C101" s="63">
        <v>0.24746599999999999</v>
      </c>
      <c r="D101" s="64">
        <v>5847.4</v>
      </c>
      <c r="E101" s="64">
        <v>1447</v>
      </c>
      <c r="F101" s="65">
        <v>2.92</v>
      </c>
      <c r="G101" s="3" t="s">
        <v>12</v>
      </c>
      <c r="H101" s="3">
        <v>94</v>
      </c>
      <c r="I101" s="63">
        <v>0.24788399999999999</v>
      </c>
      <c r="J101" s="63">
        <v>0.22054799999999999</v>
      </c>
      <c r="K101" s="64">
        <v>12310.3</v>
      </c>
      <c r="L101" s="64">
        <v>2715</v>
      </c>
      <c r="M101" s="65">
        <v>3.25</v>
      </c>
    </row>
    <row r="102" spans="1:13" x14ac:dyDescent="0.35">
      <c r="A102" s="3">
        <v>95</v>
      </c>
      <c r="B102" s="63">
        <v>0.31570999999999999</v>
      </c>
      <c r="C102" s="63">
        <v>0.27266800000000002</v>
      </c>
      <c r="D102" s="64">
        <v>4400.3999999999996</v>
      </c>
      <c r="E102" s="64">
        <v>1199.8</v>
      </c>
      <c r="F102" s="65">
        <v>2.72</v>
      </c>
      <c r="G102" s="3" t="s">
        <v>12</v>
      </c>
      <c r="H102" s="3">
        <v>95</v>
      </c>
      <c r="I102" s="63">
        <v>0.271594</v>
      </c>
      <c r="J102" s="63">
        <v>0.239122</v>
      </c>
      <c r="K102" s="64">
        <v>9595.2999999999993</v>
      </c>
      <c r="L102" s="64">
        <v>2294.4</v>
      </c>
      <c r="M102" s="65">
        <v>3.03</v>
      </c>
    </row>
    <row r="103" spans="1:13" x14ac:dyDescent="0.35">
      <c r="A103" s="3">
        <v>96</v>
      </c>
      <c r="B103" s="63">
        <v>0.33912599999999998</v>
      </c>
      <c r="C103" s="63">
        <v>0.28995900000000002</v>
      </c>
      <c r="D103" s="64">
        <v>3200.5</v>
      </c>
      <c r="E103" s="64">
        <v>928</v>
      </c>
      <c r="F103" s="65">
        <v>2.5499999999999998</v>
      </c>
      <c r="G103" s="3" t="s">
        <v>12</v>
      </c>
      <c r="H103" s="3">
        <v>96</v>
      </c>
      <c r="I103" s="63">
        <v>0.29537200000000002</v>
      </c>
      <c r="J103" s="63">
        <v>0.25736300000000001</v>
      </c>
      <c r="K103" s="64">
        <v>7300.8</v>
      </c>
      <c r="L103" s="64">
        <v>1879</v>
      </c>
      <c r="M103" s="65">
        <v>2.83</v>
      </c>
    </row>
    <row r="104" spans="1:13" x14ac:dyDescent="0.35">
      <c r="A104" s="3">
        <v>97</v>
      </c>
      <c r="B104" s="63">
        <v>0.37537100000000001</v>
      </c>
      <c r="C104" s="63">
        <v>0.316052</v>
      </c>
      <c r="D104" s="64">
        <v>2272.5</v>
      </c>
      <c r="E104" s="64">
        <v>718.2</v>
      </c>
      <c r="F104" s="65">
        <v>2.38</v>
      </c>
      <c r="G104" s="3" t="s">
        <v>12</v>
      </c>
      <c r="H104" s="3">
        <v>97</v>
      </c>
      <c r="I104" s="63">
        <v>0.32271699999999998</v>
      </c>
      <c r="J104" s="63">
        <v>0.27787899999999999</v>
      </c>
      <c r="K104" s="64">
        <v>5421.9</v>
      </c>
      <c r="L104" s="64">
        <v>1506.6</v>
      </c>
      <c r="M104" s="65">
        <v>2.63</v>
      </c>
    </row>
    <row r="105" spans="1:13" x14ac:dyDescent="0.35">
      <c r="A105" s="3">
        <v>98</v>
      </c>
      <c r="B105" s="63">
        <v>0.40721299999999999</v>
      </c>
      <c r="C105" s="63">
        <v>0.33832699999999999</v>
      </c>
      <c r="D105" s="64">
        <v>1554.3</v>
      </c>
      <c r="E105" s="64">
        <v>525.9</v>
      </c>
      <c r="F105" s="65">
        <v>2.25</v>
      </c>
      <c r="G105" s="3" t="s">
        <v>12</v>
      </c>
      <c r="H105" s="3">
        <v>98</v>
      </c>
      <c r="I105" s="63">
        <v>0.352991</v>
      </c>
      <c r="J105" s="63">
        <v>0.30003600000000002</v>
      </c>
      <c r="K105" s="64">
        <v>3915.2</v>
      </c>
      <c r="L105" s="64">
        <v>1174.7</v>
      </c>
      <c r="M105" s="65">
        <v>2.46</v>
      </c>
    </row>
    <row r="106" spans="1:13" x14ac:dyDescent="0.35">
      <c r="A106" s="3">
        <v>99</v>
      </c>
      <c r="B106" s="63">
        <v>0.40969</v>
      </c>
      <c r="C106" s="63">
        <v>0.34003499999999998</v>
      </c>
      <c r="D106" s="64">
        <v>1028.4000000000001</v>
      </c>
      <c r="E106" s="64">
        <v>349.7</v>
      </c>
      <c r="F106" s="65">
        <v>2.15</v>
      </c>
      <c r="G106" s="3" t="s">
        <v>12</v>
      </c>
      <c r="H106" s="3">
        <v>99</v>
      </c>
      <c r="I106" s="63">
        <v>0.382104</v>
      </c>
      <c r="J106" s="63">
        <v>0.32081199999999999</v>
      </c>
      <c r="K106" s="64">
        <v>2740.5</v>
      </c>
      <c r="L106" s="64">
        <v>879.2</v>
      </c>
      <c r="M106" s="65">
        <v>2.29</v>
      </c>
    </row>
    <row r="107" spans="1:13" x14ac:dyDescent="0.35">
      <c r="A107" s="3">
        <v>100</v>
      </c>
      <c r="B107" s="3">
        <v>0.457538</v>
      </c>
      <c r="C107" s="3">
        <v>0.37235499999999999</v>
      </c>
      <c r="D107" s="3">
        <v>678.7</v>
      </c>
      <c r="E107" s="3">
        <v>252.7</v>
      </c>
      <c r="F107" s="3">
        <v>2</v>
      </c>
      <c r="G107" s="3" t="s">
        <v>12</v>
      </c>
      <c r="H107" s="3">
        <v>100</v>
      </c>
      <c r="I107" s="3">
        <v>0.40882400000000002</v>
      </c>
      <c r="J107" s="3">
        <v>0.33943899999999999</v>
      </c>
      <c r="K107" s="3">
        <v>1861.3</v>
      </c>
      <c r="L107" s="3">
        <v>631.79999999999995</v>
      </c>
      <c r="M107" s="3">
        <v>2.14</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35</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5.6740000000000002E-3</v>
      </c>
      <c r="C7" s="63">
        <v>5.6579999999999998E-3</v>
      </c>
      <c r="D7" s="64">
        <v>100000</v>
      </c>
      <c r="E7" s="64">
        <v>565.79999999999995</v>
      </c>
      <c r="F7" s="65">
        <v>76.52</v>
      </c>
      <c r="G7" s="3" t="s">
        <v>12</v>
      </c>
      <c r="H7" s="3">
        <v>0</v>
      </c>
      <c r="I7" s="63">
        <v>4.6540000000000002E-3</v>
      </c>
      <c r="J7" s="63">
        <v>4.6430000000000004E-3</v>
      </c>
      <c r="K7" s="64">
        <v>100000</v>
      </c>
      <c r="L7" s="64">
        <v>464.3</v>
      </c>
      <c r="M7" s="65">
        <v>80.91</v>
      </c>
    </row>
    <row r="8" spans="1:13" x14ac:dyDescent="0.35">
      <c r="A8" s="3">
        <v>1</v>
      </c>
      <c r="B8" s="63">
        <v>4.0700000000000003E-4</v>
      </c>
      <c r="C8" s="63">
        <v>4.0700000000000003E-4</v>
      </c>
      <c r="D8" s="64">
        <v>99434.2</v>
      </c>
      <c r="E8" s="64">
        <v>40.5</v>
      </c>
      <c r="F8" s="65">
        <v>75.95</v>
      </c>
      <c r="G8" s="3" t="s">
        <v>12</v>
      </c>
      <c r="H8" s="3">
        <v>1</v>
      </c>
      <c r="I8" s="63">
        <v>3.8000000000000002E-4</v>
      </c>
      <c r="J8" s="63">
        <v>3.8000000000000002E-4</v>
      </c>
      <c r="K8" s="64">
        <v>99535.7</v>
      </c>
      <c r="L8" s="64">
        <v>37.799999999999997</v>
      </c>
      <c r="M8" s="65">
        <v>80.290000000000006</v>
      </c>
    </row>
    <row r="9" spans="1:13" x14ac:dyDescent="0.35">
      <c r="A9" s="3">
        <v>2</v>
      </c>
      <c r="B9" s="63">
        <v>2.5099999999999998E-4</v>
      </c>
      <c r="C9" s="63">
        <v>2.5099999999999998E-4</v>
      </c>
      <c r="D9" s="64">
        <v>99393.7</v>
      </c>
      <c r="E9" s="64">
        <v>24.9</v>
      </c>
      <c r="F9" s="65">
        <v>74.98</v>
      </c>
      <c r="G9" s="3" t="s">
        <v>12</v>
      </c>
      <c r="H9" s="3">
        <v>2</v>
      </c>
      <c r="I9" s="63">
        <v>1.9799999999999999E-4</v>
      </c>
      <c r="J9" s="63">
        <v>1.9799999999999999E-4</v>
      </c>
      <c r="K9" s="64">
        <v>99497.8</v>
      </c>
      <c r="L9" s="64">
        <v>19.7</v>
      </c>
      <c r="M9" s="65">
        <v>79.319999999999993</v>
      </c>
    </row>
    <row r="10" spans="1:13" x14ac:dyDescent="0.35">
      <c r="A10" s="3">
        <v>3</v>
      </c>
      <c r="B10" s="63">
        <v>2.03E-4</v>
      </c>
      <c r="C10" s="63">
        <v>2.03E-4</v>
      </c>
      <c r="D10" s="64">
        <v>99368.8</v>
      </c>
      <c r="E10" s="64">
        <v>20.100000000000001</v>
      </c>
      <c r="F10" s="65">
        <v>74</v>
      </c>
      <c r="G10" s="3" t="s">
        <v>12</v>
      </c>
      <c r="H10" s="3">
        <v>3</v>
      </c>
      <c r="I10" s="63">
        <v>1.5100000000000001E-4</v>
      </c>
      <c r="J10" s="63">
        <v>1.5100000000000001E-4</v>
      </c>
      <c r="K10" s="64">
        <v>99478.2</v>
      </c>
      <c r="L10" s="64">
        <v>15</v>
      </c>
      <c r="M10" s="65">
        <v>78.34</v>
      </c>
    </row>
    <row r="11" spans="1:13" x14ac:dyDescent="0.35">
      <c r="A11" s="3">
        <v>4</v>
      </c>
      <c r="B11" s="63">
        <v>1.37E-4</v>
      </c>
      <c r="C11" s="63">
        <v>1.37E-4</v>
      </c>
      <c r="D11" s="64">
        <v>99348.6</v>
      </c>
      <c r="E11" s="64">
        <v>13.6</v>
      </c>
      <c r="F11" s="65">
        <v>73.010000000000005</v>
      </c>
      <c r="G11" s="3" t="s">
        <v>12</v>
      </c>
      <c r="H11" s="3">
        <v>4</v>
      </c>
      <c r="I11" s="63">
        <v>1.25E-4</v>
      </c>
      <c r="J11" s="63">
        <v>1.25E-4</v>
      </c>
      <c r="K11" s="64">
        <v>99463.2</v>
      </c>
      <c r="L11" s="64">
        <v>12.4</v>
      </c>
      <c r="M11" s="65">
        <v>77.349999999999994</v>
      </c>
    </row>
    <row r="12" spans="1:13" x14ac:dyDescent="0.35">
      <c r="A12" s="3">
        <v>5</v>
      </c>
      <c r="B12" s="63">
        <v>1.13E-4</v>
      </c>
      <c r="C12" s="63">
        <v>1.13E-4</v>
      </c>
      <c r="D12" s="64">
        <v>99335.1</v>
      </c>
      <c r="E12" s="64">
        <v>11.3</v>
      </c>
      <c r="F12" s="65">
        <v>72.02</v>
      </c>
      <c r="G12" s="3" t="s">
        <v>12</v>
      </c>
      <c r="H12" s="3">
        <v>5</v>
      </c>
      <c r="I12" s="63">
        <v>1.05E-4</v>
      </c>
      <c r="J12" s="63">
        <v>1.05E-4</v>
      </c>
      <c r="K12" s="64">
        <v>99450.8</v>
      </c>
      <c r="L12" s="64">
        <v>10.4</v>
      </c>
      <c r="M12" s="65">
        <v>76.36</v>
      </c>
    </row>
    <row r="13" spans="1:13" x14ac:dyDescent="0.35">
      <c r="A13" s="3">
        <v>6</v>
      </c>
      <c r="B13" s="63">
        <v>1.3100000000000001E-4</v>
      </c>
      <c r="C13" s="63">
        <v>1.3100000000000001E-4</v>
      </c>
      <c r="D13" s="64">
        <v>99323.8</v>
      </c>
      <c r="E13" s="64">
        <v>13</v>
      </c>
      <c r="F13" s="65">
        <v>71.03</v>
      </c>
      <c r="G13" s="3" t="s">
        <v>12</v>
      </c>
      <c r="H13" s="3">
        <v>6</v>
      </c>
      <c r="I13" s="63">
        <v>1.03E-4</v>
      </c>
      <c r="J13" s="63">
        <v>1.03E-4</v>
      </c>
      <c r="K13" s="64">
        <v>99440.3</v>
      </c>
      <c r="L13" s="64">
        <v>10.3</v>
      </c>
      <c r="M13" s="65">
        <v>75.37</v>
      </c>
    </row>
    <row r="14" spans="1:13" x14ac:dyDescent="0.35">
      <c r="A14" s="3">
        <v>7</v>
      </c>
      <c r="B14" s="63">
        <v>9.5000000000000005E-5</v>
      </c>
      <c r="C14" s="63">
        <v>9.5000000000000005E-5</v>
      </c>
      <c r="D14" s="64">
        <v>99310.8</v>
      </c>
      <c r="E14" s="64">
        <v>9.4</v>
      </c>
      <c r="F14" s="65">
        <v>70.040000000000006</v>
      </c>
      <c r="G14" s="3" t="s">
        <v>12</v>
      </c>
      <c r="H14" s="3">
        <v>7</v>
      </c>
      <c r="I14" s="63">
        <v>8.7999999999999998E-5</v>
      </c>
      <c r="J14" s="63">
        <v>8.7999999999999998E-5</v>
      </c>
      <c r="K14" s="64">
        <v>99430.1</v>
      </c>
      <c r="L14" s="64">
        <v>8.6999999999999993</v>
      </c>
      <c r="M14" s="65">
        <v>74.37</v>
      </c>
    </row>
    <row r="15" spans="1:13" x14ac:dyDescent="0.35">
      <c r="A15" s="3">
        <v>8</v>
      </c>
      <c r="B15" s="63">
        <v>1.06E-4</v>
      </c>
      <c r="C15" s="63">
        <v>1.06E-4</v>
      </c>
      <c r="D15" s="64">
        <v>99301.4</v>
      </c>
      <c r="E15" s="64">
        <v>10.5</v>
      </c>
      <c r="F15" s="65">
        <v>69.05</v>
      </c>
      <c r="G15" s="3" t="s">
        <v>12</v>
      </c>
      <c r="H15" s="3">
        <v>8</v>
      </c>
      <c r="I15" s="63">
        <v>8.2000000000000001E-5</v>
      </c>
      <c r="J15" s="63">
        <v>8.2000000000000001E-5</v>
      </c>
      <c r="K15" s="64">
        <v>99421.3</v>
      </c>
      <c r="L15" s="64">
        <v>8.1999999999999993</v>
      </c>
      <c r="M15" s="65">
        <v>73.38</v>
      </c>
    </row>
    <row r="16" spans="1:13" x14ac:dyDescent="0.35">
      <c r="A16" s="3">
        <v>9</v>
      </c>
      <c r="B16" s="63">
        <v>1.07E-4</v>
      </c>
      <c r="C16" s="63">
        <v>1.07E-4</v>
      </c>
      <c r="D16" s="64">
        <v>99290.9</v>
      </c>
      <c r="E16" s="64">
        <v>10.7</v>
      </c>
      <c r="F16" s="65">
        <v>68.06</v>
      </c>
      <c r="G16" s="3" t="s">
        <v>12</v>
      </c>
      <c r="H16" s="3">
        <v>9</v>
      </c>
      <c r="I16" s="63">
        <v>8.5000000000000006E-5</v>
      </c>
      <c r="J16" s="63">
        <v>8.5000000000000006E-5</v>
      </c>
      <c r="K16" s="64">
        <v>99413.2</v>
      </c>
      <c r="L16" s="64">
        <v>8.4</v>
      </c>
      <c r="M16" s="65">
        <v>72.39</v>
      </c>
    </row>
    <row r="17" spans="1:13" x14ac:dyDescent="0.35">
      <c r="A17" s="3">
        <v>10</v>
      </c>
      <c r="B17" s="63">
        <v>1.1E-4</v>
      </c>
      <c r="C17" s="63">
        <v>1.1E-4</v>
      </c>
      <c r="D17" s="64">
        <v>99280.3</v>
      </c>
      <c r="E17" s="64">
        <v>10.9</v>
      </c>
      <c r="F17" s="65">
        <v>67.06</v>
      </c>
      <c r="G17" s="3" t="s">
        <v>12</v>
      </c>
      <c r="H17" s="3">
        <v>10</v>
      </c>
      <c r="I17" s="63">
        <v>9.6000000000000002E-5</v>
      </c>
      <c r="J17" s="63">
        <v>9.6000000000000002E-5</v>
      </c>
      <c r="K17" s="64">
        <v>99404.7</v>
      </c>
      <c r="L17" s="64">
        <v>9.5</v>
      </c>
      <c r="M17" s="65">
        <v>71.39</v>
      </c>
    </row>
    <row r="18" spans="1:13" x14ac:dyDescent="0.35">
      <c r="A18" s="3">
        <v>11</v>
      </c>
      <c r="B18" s="63">
        <v>1.22E-4</v>
      </c>
      <c r="C18" s="63">
        <v>1.22E-4</v>
      </c>
      <c r="D18" s="64">
        <v>99269.4</v>
      </c>
      <c r="E18" s="64">
        <v>12.2</v>
      </c>
      <c r="F18" s="65">
        <v>66.069999999999993</v>
      </c>
      <c r="G18" s="3" t="s">
        <v>12</v>
      </c>
      <c r="H18" s="3">
        <v>11</v>
      </c>
      <c r="I18" s="63">
        <v>9.2999999999999997E-5</v>
      </c>
      <c r="J18" s="63">
        <v>9.2999999999999997E-5</v>
      </c>
      <c r="K18" s="64">
        <v>99395.199999999997</v>
      </c>
      <c r="L18" s="64">
        <v>9.1999999999999993</v>
      </c>
      <c r="M18" s="65">
        <v>70.400000000000006</v>
      </c>
    </row>
    <row r="19" spans="1:13" x14ac:dyDescent="0.35">
      <c r="A19" s="3">
        <v>12</v>
      </c>
      <c r="B19" s="63">
        <v>1.55E-4</v>
      </c>
      <c r="C19" s="63">
        <v>1.55E-4</v>
      </c>
      <c r="D19" s="64">
        <v>99257.2</v>
      </c>
      <c r="E19" s="64">
        <v>15.4</v>
      </c>
      <c r="F19" s="65">
        <v>65.08</v>
      </c>
      <c r="G19" s="3" t="s">
        <v>12</v>
      </c>
      <c r="H19" s="3">
        <v>12</v>
      </c>
      <c r="I19" s="63">
        <v>1.36E-4</v>
      </c>
      <c r="J19" s="63">
        <v>1.36E-4</v>
      </c>
      <c r="K19" s="64">
        <v>99386</v>
      </c>
      <c r="L19" s="64">
        <v>13.5</v>
      </c>
      <c r="M19" s="65">
        <v>69.41</v>
      </c>
    </row>
    <row r="20" spans="1:13" x14ac:dyDescent="0.35">
      <c r="A20" s="3">
        <v>13</v>
      </c>
      <c r="B20" s="63">
        <v>1.6899999999999999E-4</v>
      </c>
      <c r="C20" s="63">
        <v>1.6899999999999999E-4</v>
      </c>
      <c r="D20" s="64">
        <v>99241.8</v>
      </c>
      <c r="E20" s="64">
        <v>16.8</v>
      </c>
      <c r="F20" s="65">
        <v>64.09</v>
      </c>
      <c r="G20" s="3" t="s">
        <v>12</v>
      </c>
      <c r="H20" s="3">
        <v>13</v>
      </c>
      <c r="I20" s="63">
        <v>1.15E-4</v>
      </c>
      <c r="J20" s="63">
        <v>1.15E-4</v>
      </c>
      <c r="K20" s="64">
        <v>99372.5</v>
      </c>
      <c r="L20" s="64">
        <v>11.5</v>
      </c>
      <c r="M20" s="65">
        <v>68.41</v>
      </c>
    </row>
    <row r="21" spans="1:13" x14ac:dyDescent="0.35">
      <c r="A21" s="3">
        <v>14</v>
      </c>
      <c r="B21" s="63">
        <v>1.9799999999999999E-4</v>
      </c>
      <c r="C21" s="63">
        <v>1.9799999999999999E-4</v>
      </c>
      <c r="D21" s="64">
        <v>99225</v>
      </c>
      <c r="E21" s="64">
        <v>19.7</v>
      </c>
      <c r="F21" s="65">
        <v>63.1</v>
      </c>
      <c r="G21" s="3" t="s">
        <v>12</v>
      </c>
      <c r="H21" s="3">
        <v>14</v>
      </c>
      <c r="I21" s="63">
        <v>1.34E-4</v>
      </c>
      <c r="J21" s="63">
        <v>1.34E-4</v>
      </c>
      <c r="K21" s="64">
        <v>99361</v>
      </c>
      <c r="L21" s="64">
        <v>13.3</v>
      </c>
      <c r="M21" s="65">
        <v>67.42</v>
      </c>
    </row>
    <row r="22" spans="1:13" x14ac:dyDescent="0.35">
      <c r="A22" s="3">
        <v>15</v>
      </c>
      <c r="B22" s="63">
        <v>2.5500000000000002E-4</v>
      </c>
      <c r="C22" s="63">
        <v>2.5500000000000002E-4</v>
      </c>
      <c r="D22" s="64">
        <v>99205.4</v>
      </c>
      <c r="E22" s="64">
        <v>25.3</v>
      </c>
      <c r="F22" s="65">
        <v>62.11</v>
      </c>
      <c r="G22" s="3" t="s">
        <v>12</v>
      </c>
      <c r="H22" s="3">
        <v>15</v>
      </c>
      <c r="I22" s="63">
        <v>1.5799999999999999E-4</v>
      </c>
      <c r="J22" s="63">
        <v>1.5799999999999999E-4</v>
      </c>
      <c r="K22" s="64">
        <v>99347.7</v>
      </c>
      <c r="L22" s="64">
        <v>15.7</v>
      </c>
      <c r="M22" s="65">
        <v>66.430000000000007</v>
      </c>
    </row>
    <row r="23" spans="1:13" x14ac:dyDescent="0.35">
      <c r="A23" s="3">
        <v>16</v>
      </c>
      <c r="B23" s="63">
        <v>3.5100000000000002E-4</v>
      </c>
      <c r="C23" s="63">
        <v>3.5100000000000002E-4</v>
      </c>
      <c r="D23" s="64">
        <v>99180.1</v>
      </c>
      <c r="E23" s="64">
        <v>34.799999999999997</v>
      </c>
      <c r="F23" s="65">
        <v>61.13</v>
      </c>
      <c r="G23" s="3" t="s">
        <v>12</v>
      </c>
      <c r="H23" s="3">
        <v>16</v>
      </c>
      <c r="I23" s="63">
        <v>2.2100000000000001E-4</v>
      </c>
      <c r="J23" s="63">
        <v>2.2100000000000001E-4</v>
      </c>
      <c r="K23" s="64">
        <v>99332.1</v>
      </c>
      <c r="L23" s="64">
        <v>22</v>
      </c>
      <c r="M23" s="65">
        <v>65.44</v>
      </c>
    </row>
    <row r="24" spans="1:13" x14ac:dyDescent="0.35">
      <c r="A24" s="3">
        <v>17</v>
      </c>
      <c r="B24" s="63">
        <v>5.5099999999999995E-4</v>
      </c>
      <c r="C24" s="63">
        <v>5.5099999999999995E-4</v>
      </c>
      <c r="D24" s="64">
        <v>99145.2</v>
      </c>
      <c r="E24" s="64">
        <v>54.7</v>
      </c>
      <c r="F24" s="65">
        <v>60.15</v>
      </c>
      <c r="G24" s="3" t="s">
        <v>12</v>
      </c>
      <c r="H24" s="3">
        <v>17</v>
      </c>
      <c r="I24" s="63">
        <v>2.4600000000000002E-4</v>
      </c>
      <c r="J24" s="63">
        <v>2.4600000000000002E-4</v>
      </c>
      <c r="K24" s="64">
        <v>99310.1</v>
      </c>
      <c r="L24" s="64">
        <v>24.4</v>
      </c>
      <c r="M24" s="65">
        <v>64.459999999999994</v>
      </c>
    </row>
    <row r="25" spans="1:13" x14ac:dyDescent="0.35">
      <c r="A25" s="3">
        <v>18</v>
      </c>
      <c r="B25" s="63">
        <v>6.87E-4</v>
      </c>
      <c r="C25" s="63">
        <v>6.8599999999999998E-4</v>
      </c>
      <c r="D25" s="64">
        <v>99090.6</v>
      </c>
      <c r="E25" s="64">
        <v>68</v>
      </c>
      <c r="F25" s="65">
        <v>59.18</v>
      </c>
      <c r="G25" s="3" t="s">
        <v>12</v>
      </c>
      <c r="H25" s="3">
        <v>18</v>
      </c>
      <c r="I25" s="63">
        <v>2.72E-4</v>
      </c>
      <c r="J25" s="63">
        <v>2.72E-4</v>
      </c>
      <c r="K25" s="64">
        <v>99285.7</v>
      </c>
      <c r="L25" s="64">
        <v>27</v>
      </c>
      <c r="M25" s="65">
        <v>63.47</v>
      </c>
    </row>
    <row r="26" spans="1:13" x14ac:dyDescent="0.35">
      <c r="A26" s="3">
        <v>19</v>
      </c>
      <c r="B26" s="63">
        <v>6.8199999999999999E-4</v>
      </c>
      <c r="C26" s="63">
        <v>6.8199999999999999E-4</v>
      </c>
      <c r="D26" s="64">
        <v>99022.5</v>
      </c>
      <c r="E26" s="64">
        <v>67.5</v>
      </c>
      <c r="F26" s="65">
        <v>58.22</v>
      </c>
      <c r="G26" s="3" t="s">
        <v>12</v>
      </c>
      <c r="H26" s="3">
        <v>19</v>
      </c>
      <c r="I26" s="63">
        <v>3.0699999999999998E-4</v>
      </c>
      <c r="J26" s="63">
        <v>3.0699999999999998E-4</v>
      </c>
      <c r="K26" s="64">
        <v>99258.7</v>
      </c>
      <c r="L26" s="64">
        <v>30.5</v>
      </c>
      <c r="M26" s="65">
        <v>62.49</v>
      </c>
    </row>
    <row r="27" spans="1:13" x14ac:dyDescent="0.35">
      <c r="A27" s="3">
        <v>20</v>
      </c>
      <c r="B27" s="63">
        <v>7.5699999999999997E-4</v>
      </c>
      <c r="C27" s="63">
        <v>7.5600000000000005E-4</v>
      </c>
      <c r="D27" s="64">
        <v>98955</v>
      </c>
      <c r="E27" s="64">
        <v>74.8</v>
      </c>
      <c r="F27" s="65">
        <v>57.26</v>
      </c>
      <c r="G27" s="3" t="s">
        <v>12</v>
      </c>
      <c r="H27" s="3">
        <v>20</v>
      </c>
      <c r="I27" s="63">
        <v>2.9E-4</v>
      </c>
      <c r="J27" s="63">
        <v>2.9E-4</v>
      </c>
      <c r="K27" s="64">
        <v>99228.2</v>
      </c>
      <c r="L27" s="64">
        <v>28.7</v>
      </c>
      <c r="M27" s="65">
        <v>61.51</v>
      </c>
    </row>
    <row r="28" spans="1:13" x14ac:dyDescent="0.35">
      <c r="A28" s="3">
        <v>21</v>
      </c>
      <c r="B28" s="63">
        <v>7.36E-4</v>
      </c>
      <c r="C28" s="63">
        <v>7.36E-4</v>
      </c>
      <c r="D28" s="64">
        <v>98880.2</v>
      </c>
      <c r="E28" s="64">
        <v>72.8</v>
      </c>
      <c r="F28" s="65">
        <v>56.3</v>
      </c>
      <c r="G28" s="3" t="s">
        <v>12</v>
      </c>
      <c r="H28" s="3">
        <v>21</v>
      </c>
      <c r="I28" s="63">
        <v>2.8899999999999998E-4</v>
      </c>
      <c r="J28" s="63">
        <v>2.8899999999999998E-4</v>
      </c>
      <c r="K28" s="64">
        <v>99199.4</v>
      </c>
      <c r="L28" s="64">
        <v>28.7</v>
      </c>
      <c r="M28" s="65">
        <v>60.53</v>
      </c>
    </row>
    <row r="29" spans="1:13" x14ac:dyDescent="0.35">
      <c r="A29" s="3">
        <v>22</v>
      </c>
      <c r="B29" s="63">
        <v>7.8899999999999999E-4</v>
      </c>
      <c r="C29" s="63">
        <v>7.8899999999999999E-4</v>
      </c>
      <c r="D29" s="64">
        <v>98807.4</v>
      </c>
      <c r="E29" s="64">
        <v>77.900000000000006</v>
      </c>
      <c r="F29" s="65">
        <v>55.35</v>
      </c>
      <c r="G29" s="3" t="s">
        <v>12</v>
      </c>
      <c r="H29" s="3">
        <v>22</v>
      </c>
      <c r="I29" s="63">
        <v>3.01E-4</v>
      </c>
      <c r="J29" s="63">
        <v>3.01E-4</v>
      </c>
      <c r="K29" s="64">
        <v>99170.8</v>
      </c>
      <c r="L29" s="64">
        <v>29.9</v>
      </c>
      <c r="M29" s="65">
        <v>59.54</v>
      </c>
    </row>
    <row r="30" spans="1:13" x14ac:dyDescent="0.35">
      <c r="A30" s="3">
        <v>23</v>
      </c>
      <c r="B30" s="63">
        <v>8.3199999999999995E-4</v>
      </c>
      <c r="C30" s="63">
        <v>8.3199999999999995E-4</v>
      </c>
      <c r="D30" s="64">
        <v>98729.5</v>
      </c>
      <c r="E30" s="64">
        <v>82.2</v>
      </c>
      <c r="F30" s="65">
        <v>54.39</v>
      </c>
      <c r="G30" s="3" t="s">
        <v>12</v>
      </c>
      <c r="H30" s="3">
        <v>23</v>
      </c>
      <c r="I30" s="63">
        <v>3.1700000000000001E-4</v>
      </c>
      <c r="J30" s="63">
        <v>3.1700000000000001E-4</v>
      </c>
      <c r="K30" s="64">
        <v>99140.9</v>
      </c>
      <c r="L30" s="64">
        <v>31.4</v>
      </c>
      <c r="M30" s="65">
        <v>58.56</v>
      </c>
    </row>
    <row r="31" spans="1:13" x14ac:dyDescent="0.35">
      <c r="A31" s="3">
        <v>24</v>
      </c>
      <c r="B31" s="63">
        <v>7.5699999999999997E-4</v>
      </c>
      <c r="C31" s="63">
        <v>7.5600000000000005E-4</v>
      </c>
      <c r="D31" s="64">
        <v>98647.3</v>
      </c>
      <c r="E31" s="64">
        <v>74.599999999999994</v>
      </c>
      <c r="F31" s="65">
        <v>53.43</v>
      </c>
      <c r="G31" s="3" t="s">
        <v>12</v>
      </c>
      <c r="H31" s="3">
        <v>24</v>
      </c>
      <c r="I31" s="63">
        <v>2.7500000000000002E-4</v>
      </c>
      <c r="J31" s="63">
        <v>2.7500000000000002E-4</v>
      </c>
      <c r="K31" s="64">
        <v>99109.5</v>
      </c>
      <c r="L31" s="64">
        <v>27.3</v>
      </c>
      <c r="M31" s="65">
        <v>57.58</v>
      </c>
    </row>
    <row r="32" spans="1:13" x14ac:dyDescent="0.35">
      <c r="A32" s="3">
        <v>25</v>
      </c>
      <c r="B32" s="63">
        <v>8.3799999999999999E-4</v>
      </c>
      <c r="C32" s="63">
        <v>8.3799999999999999E-4</v>
      </c>
      <c r="D32" s="64">
        <v>98572.7</v>
      </c>
      <c r="E32" s="64">
        <v>82.6</v>
      </c>
      <c r="F32" s="65">
        <v>52.47</v>
      </c>
      <c r="G32" s="3" t="s">
        <v>12</v>
      </c>
      <c r="H32" s="3">
        <v>25</v>
      </c>
      <c r="I32" s="63">
        <v>3.0400000000000002E-4</v>
      </c>
      <c r="J32" s="63">
        <v>3.0400000000000002E-4</v>
      </c>
      <c r="K32" s="64">
        <v>99082.2</v>
      </c>
      <c r="L32" s="64">
        <v>30.1</v>
      </c>
      <c r="M32" s="65">
        <v>56.59</v>
      </c>
    </row>
    <row r="33" spans="1:13" x14ac:dyDescent="0.35">
      <c r="A33" s="3">
        <v>26</v>
      </c>
      <c r="B33" s="63">
        <v>8.0500000000000005E-4</v>
      </c>
      <c r="C33" s="63">
        <v>8.0500000000000005E-4</v>
      </c>
      <c r="D33" s="64">
        <v>98490.2</v>
      </c>
      <c r="E33" s="64">
        <v>79.3</v>
      </c>
      <c r="F33" s="65">
        <v>51.52</v>
      </c>
      <c r="G33" s="3" t="s">
        <v>12</v>
      </c>
      <c r="H33" s="3">
        <v>26</v>
      </c>
      <c r="I33" s="63">
        <v>3.5E-4</v>
      </c>
      <c r="J33" s="63">
        <v>3.5E-4</v>
      </c>
      <c r="K33" s="64">
        <v>99052.2</v>
      </c>
      <c r="L33" s="64">
        <v>34.700000000000003</v>
      </c>
      <c r="M33" s="65">
        <v>55.61</v>
      </c>
    </row>
    <row r="34" spans="1:13" x14ac:dyDescent="0.35">
      <c r="A34" s="3">
        <v>27</v>
      </c>
      <c r="B34" s="63">
        <v>8.1899999999999996E-4</v>
      </c>
      <c r="C34" s="63">
        <v>8.1899999999999996E-4</v>
      </c>
      <c r="D34" s="64">
        <v>98410.9</v>
      </c>
      <c r="E34" s="64">
        <v>80.599999999999994</v>
      </c>
      <c r="F34" s="65">
        <v>50.56</v>
      </c>
      <c r="G34" s="3" t="s">
        <v>12</v>
      </c>
      <c r="H34" s="3">
        <v>27</v>
      </c>
      <c r="I34" s="63">
        <v>3.6000000000000002E-4</v>
      </c>
      <c r="J34" s="63">
        <v>3.6000000000000002E-4</v>
      </c>
      <c r="K34" s="64">
        <v>99017.5</v>
      </c>
      <c r="L34" s="64">
        <v>35.700000000000003</v>
      </c>
      <c r="M34" s="65">
        <v>54.63</v>
      </c>
    </row>
    <row r="35" spans="1:13" x14ac:dyDescent="0.35">
      <c r="A35" s="3">
        <v>28</v>
      </c>
      <c r="B35" s="63">
        <v>8.2399999999999997E-4</v>
      </c>
      <c r="C35" s="63">
        <v>8.2299999999999995E-4</v>
      </c>
      <c r="D35" s="64">
        <v>98330.3</v>
      </c>
      <c r="E35" s="64">
        <v>81</v>
      </c>
      <c r="F35" s="65">
        <v>49.6</v>
      </c>
      <c r="G35" s="3" t="s">
        <v>12</v>
      </c>
      <c r="H35" s="3">
        <v>28</v>
      </c>
      <c r="I35" s="63">
        <v>3.8000000000000002E-4</v>
      </c>
      <c r="J35" s="63">
        <v>3.79E-4</v>
      </c>
      <c r="K35" s="64">
        <v>98981.8</v>
      </c>
      <c r="L35" s="64">
        <v>37.6</v>
      </c>
      <c r="M35" s="65">
        <v>53.65</v>
      </c>
    </row>
    <row r="36" spans="1:13" x14ac:dyDescent="0.35">
      <c r="A36" s="3">
        <v>29</v>
      </c>
      <c r="B36" s="63">
        <v>9.0899999999999998E-4</v>
      </c>
      <c r="C36" s="63">
        <v>9.0799999999999995E-4</v>
      </c>
      <c r="D36" s="64">
        <v>98249.3</v>
      </c>
      <c r="E36" s="64">
        <v>89.2</v>
      </c>
      <c r="F36" s="65">
        <v>48.64</v>
      </c>
      <c r="G36" s="3" t="s">
        <v>12</v>
      </c>
      <c r="H36" s="3">
        <v>29</v>
      </c>
      <c r="I36" s="63">
        <v>4.0999999999999999E-4</v>
      </c>
      <c r="J36" s="63">
        <v>4.0999999999999999E-4</v>
      </c>
      <c r="K36" s="64">
        <v>98944.3</v>
      </c>
      <c r="L36" s="64">
        <v>40.6</v>
      </c>
      <c r="M36" s="65">
        <v>52.67</v>
      </c>
    </row>
    <row r="37" spans="1:13" x14ac:dyDescent="0.35">
      <c r="A37" s="3">
        <v>30</v>
      </c>
      <c r="B37" s="63">
        <v>9.6900000000000003E-4</v>
      </c>
      <c r="C37" s="63">
        <v>9.6900000000000003E-4</v>
      </c>
      <c r="D37" s="64">
        <v>98160.1</v>
      </c>
      <c r="E37" s="64">
        <v>95.1</v>
      </c>
      <c r="F37" s="65">
        <v>47.68</v>
      </c>
      <c r="G37" s="3" t="s">
        <v>12</v>
      </c>
      <c r="H37" s="3">
        <v>30</v>
      </c>
      <c r="I37" s="63">
        <v>4.4700000000000002E-4</v>
      </c>
      <c r="J37" s="63">
        <v>4.4700000000000002E-4</v>
      </c>
      <c r="K37" s="64">
        <v>98903.7</v>
      </c>
      <c r="L37" s="64">
        <v>44.2</v>
      </c>
      <c r="M37" s="65">
        <v>51.69</v>
      </c>
    </row>
    <row r="38" spans="1:13" x14ac:dyDescent="0.35">
      <c r="A38" s="3">
        <v>31</v>
      </c>
      <c r="B38" s="63">
        <v>9.9700000000000006E-4</v>
      </c>
      <c r="C38" s="63">
        <v>9.9599999999999992E-4</v>
      </c>
      <c r="D38" s="64">
        <v>98065</v>
      </c>
      <c r="E38" s="64">
        <v>97.7</v>
      </c>
      <c r="F38" s="65">
        <v>46.73</v>
      </c>
      <c r="G38" s="3" t="s">
        <v>12</v>
      </c>
      <c r="H38" s="3">
        <v>31</v>
      </c>
      <c r="I38" s="63">
        <v>4.5800000000000002E-4</v>
      </c>
      <c r="J38" s="63">
        <v>4.5800000000000002E-4</v>
      </c>
      <c r="K38" s="64">
        <v>98859.5</v>
      </c>
      <c r="L38" s="64">
        <v>45.3</v>
      </c>
      <c r="M38" s="65">
        <v>50.72</v>
      </c>
    </row>
    <row r="39" spans="1:13" x14ac:dyDescent="0.35">
      <c r="A39" s="3">
        <v>32</v>
      </c>
      <c r="B39" s="63">
        <v>1.088E-3</v>
      </c>
      <c r="C39" s="63">
        <v>1.0870000000000001E-3</v>
      </c>
      <c r="D39" s="64">
        <v>97967.3</v>
      </c>
      <c r="E39" s="64">
        <v>106.5</v>
      </c>
      <c r="F39" s="65">
        <v>45.78</v>
      </c>
      <c r="G39" s="3" t="s">
        <v>12</v>
      </c>
      <c r="H39" s="3">
        <v>32</v>
      </c>
      <c r="I39" s="63">
        <v>4.8999999999999998E-4</v>
      </c>
      <c r="J39" s="63">
        <v>4.8999999999999998E-4</v>
      </c>
      <c r="K39" s="64">
        <v>98814.2</v>
      </c>
      <c r="L39" s="64">
        <v>48.4</v>
      </c>
      <c r="M39" s="65">
        <v>49.74</v>
      </c>
    </row>
    <row r="40" spans="1:13" x14ac:dyDescent="0.35">
      <c r="A40" s="3">
        <v>33</v>
      </c>
      <c r="B40" s="63">
        <v>1.1329999999999999E-3</v>
      </c>
      <c r="C40" s="63">
        <v>1.132E-3</v>
      </c>
      <c r="D40" s="64">
        <v>97860.800000000003</v>
      </c>
      <c r="E40" s="64">
        <v>110.8</v>
      </c>
      <c r="F40" s="65">
        <v>44.82</v>
      </c>
      <c r="G40" s="3" t="s">
        <v>12</v>
      </c>
      <c r="H40" s="3">
        <v>33</v>
      </c>
      <c r="I40" s="63">
        <v>5.2599999999999999E-4</v>
      </c>
      <c r="J40" s="63">
        <v>5.2599999999999999E-4</v>
      </c>
      <c r="K40" s="64">
        <v>98765.8</v>
      </c>
      <c r="L40" s="64">
        <v>51.9</v>
      </c>
      <c r="M40" s="65">
        <v>48.76</v>
      </c>
    </row>
    <row r="41" spans="1:13" x14ac:dyDescent="0.35">
      <c r="A41" s="3">
        <v>34</v>
      </c>
      <c r="B41" s="63">
        <v>1.1310000000000001E-3</v>
      </c>
      <c r="C41" s="63">
        <v>1.1310000000000001E-3</v>
      </c>
      <c r="D41" s="64">
        <v>97750</v>
      </c>
      <c r="E41" s="64">
        <v>110.5</v>
      </c>
      <c r="F41" s="65">
        <v>43.87</v>
      </c>
      <c r="G41" s="3" t="s">
        <v>12</v>
      </c>
      <c r="H41" s="3">
        <v>34</v>
      </c>
      <c r="I41" s="63">
        <v>6.0300000000000002E-4</v>
      </c>
      <c r="J41" s="63">
        <v>6.0300000000000002E-4</v>
      </c>
      <c r="K41" s="64">
        <v>98713.9</v>
      </c>
      <c r="L41" s="64">
        <v>59.5</v>
      </c>
      <c r="M41" s="65">
        <v>47.79</v>
      </c>
    </row>
    <row r="42" spans="1:13" x14ac:dyDescent="0.35">
      <c r="A42" s="3">
        <v>35</v>
      </c>
      <c r="B42" s="63">
        <v>1.245E-3</v>
      </c>
      <c r="C42" s="63">
        <v>1.2440000000000001E-3</v>
      </c>
      <c r="D42" s="64">
        <v>97639.5</v>
      </c>
      <c r="E42" s="64">
        <v>121.5</v>
      </c>
      <c r="F42" s="65">
        <v>42.92</v>
      </c>
      <c r="G42" s="3" t="s">
        <v>12</v>
      </c>
      <c r="H42" s="3">
        <v>35</v>
      </c>
      <c r="I42" s="63">
        <v>6.0400000000000004E-4</v>
      </c>
      <c r="J42" s="63">
        <v>6.0400000000000004E-4</v>
      </c>
      <c r="K42" s="64">
        <v>98654.399999999994</v>
      </c>
      <c r="L42" s="64">
        <v>59.6</v>
      </c>
      <c r="M42" s="65">
        <v>46.82</v>
      </c>
    </row>
    <row r="43" spans="1:13" x14ac:dyDescent="0.35">
      <c r="A43" s="3">
        <v>36</v>
      </c>
      <c r="B43" s="63">
        <v>1.304E-3</v>
      </c>
      <c r="C43" s="63">
        <v>1.3029999999999999E-3</v>
      </c>
      <c r="D43" s="64">
        <v>97518</v>
      </c>
      <c r="E43" s="64">
        <v>127.1</v>
      </c>
      <c r="F43" s="65">
        <v>41.98</v>
      </c>
      <c r="G43" s="3" t="s">
        <v>12</v>
      </c>
      <c r="H43" s="3">
        <v>36</v>
      </c>
      <c r="I43" s="63">
        <v>6.9499999999999998E-4</v>
      </c>
      <c r="J43" s="63">
        <v>6.9499999999999998E-4</v>
      </c>
      <c r="K43" s="64">
        <v>98594.8</v>
      </c>
      <c r="L43" s="64">
        <v>68.5</v>
      </c>
      <c r="M43" s="65">
        <v>45.84</v>
      </c>
    </row>
    <row r="44" spans="1:13" x14ac:dyDescent="0.35">
      <c r="A44" s="3">
        <v>37</v>
      </c>
      <c r="B44" s="63">
        <v>1.3810000000000001E-3</v>
      </c>
      <c r="C44" s="63">
        <v>1.3799999999999999E-3</v>
      </c>
      <c r="D44" s="64">
        <v>97390.9</v>
      </c>
      <c r="E44" s="64">
        <v>134.4</v>
      </c>
      <c r="F44" s="65">
        <v>41.03</v>
      </c>
      <c r="G44" s="3" t="s">
        <v>12</v>
      </c>
      <c r="H44" s="3">
        <v>37</v>
      </c>
      <c r="I44" s="63">
        <v>7.5100000000000004E-4</v>
      </c>
      <c r="J44" s="63">
        <v>7.5000000000000002E-4</v>
      </c>
      <c r="K44" s="64">
        <v>98526.3</v>
      </c>
      <c r="L44" s="64">
        <v>73.900000000000006</v>
      </c>
      <c r="M44" s="65">
        <v>44.88</v>
      </c>
    </row>
    <row r="45" spans="1:13" x14ac:dyDescent="0.35">
      <c r="A45" s="3">
        <v>38</v>
      </c>
      <c r="B45" s="63">
        <v>1.369E-3</v>
      </c>
      <c r="C45" s="63">
        <v>1.3680000000000001E-3</v>
      </c>
      <c r="D45" s="64">
        <v>97256.5</v>
      </c>
      <c r="E45" s="64">
        <v>133</v>
      </c>
      <c r="F45" s="65">
        <v>40.090000000000003</v>
      </c>
      <c r="G45" s="3" t="s">
        <v>12</v>
      </c>
      <c r="H45" s="3">
        <v>38</v>
      </c>
      <c r="I45" s="63">
        <v>8.3199999999999995E-4</v>
      </c>
      <c r="J45" s="63">
        <v>8.3100000000000003E-4</v>
      </c>
      <c r="K45" s="64">
        <v>98452.4</v>
      </c>
      <c r="L45" s="64">
        <v>81.8</v>
      </c>
      <c r="M45" s="65">
        <v>43.91</v>
      </c>
    </row>
    <row r="46" spans="1:13" x14ac:dyDescent="0.35">
      <c r="A46" s="3">
        <v>39</v>
      </c>
      <c r="B46" s="63">
        <v>1.5269999999999999E-3</v>
      </c>
      <c r="C46" s="63">
        <v>1.5250000000000001E-3</v>
      </c>
      <c r="D46" s="64">
        <v>97123.5</v>
      </c>
      <c r="E46" s="64">
        <v>148.19999999999999</v>
      </c>
      <c r="F46" s="65">
        <v>39.14</v>
      </c>
      <c r="G46" s="3" t="s">
        <v>12</v>
      </c>
      <c r="H46" s="3">
        <v>39</v>
      </c>
      <c r="I46" s="63">
        <v>8.8500000000000004E-4</v>
      </c>
      <c r="J46" s="63">
        <v>8.8500000000000004E-4</v>
      </c>
      <c r="K46" s="64">
        <v>98370.6</v>
      </c>
      <c r="L46" s="64">
        <v>87</v>
      </c>
      <c r="M46" s="65">
        <v>42.95</v>
      </c>
    </row>
    <row r="47" spans="1:13" x14ac:dyDescent="0.35">
      <c r="A47" s="3">
        <v>40</v>
      </c>
      <c r="B47" s="63">
        <v>1.66E-3</v>
      </c>
      <c r="C47" s="63">
        <v>1.658E-3</v>
      </c>
      <c r="D47" s="64">
        <v>96975.4</v>
      </c>
      <c r="E47" s="64">
        <v>160.80000000000001</v>
      </c>
      <c r="F47" s="65">
        <v>38.200000000000003</v>
      </c>
      <c r="G47" s="3" t="s">
        <v>12</v>
      </c>
      <c r="H47" s="3">
        <v>40</v>
      </c>
      <c r="I47" s="63">
        <v>9.6299999999999999E-4</v>
      </c>
      <c r="J47" s="63">
        <v>9.6199999999999996E-4</v>
      </c>
      <c r="K47" s="64">
        <v>98283.5</v>
      </c>
      <c r="L47" s="64">
        <v>94.6</v>
      </c>
      <c r="M47" s="65">
        <v>41.98</v>
      </c>
    </row>
    <row r="48" spans="1:13" x14ac:dyDescent="0.35">
      <c r="A48" s="3">
        <v>41</v>
      </c>
      <c r="B48" s="63">
        <v>1.7539999999999999E-3</v>
      </c>
      <c r="C48" s="63">
        <v>1.7520000000000001E-3</v>
      </c>
      <c r="D48" s="64">
        <v>96814.5</v>
      </c>
      <c r="E48" s="64">
        <v>169.6</v>
      </c>
      <c r="F48" s="65">
        <v>37.26</v>
      </c>
      <c r="G48" s="3" t="s">
        <v>12</v>
      </c>
      <c r="H48" s="3">
        <v>41</v>
      </c>
      <c r="I48" s="63">
        <v>1.023E-3</v>
      </c>
      <c r="J48" s="63">
        <v>1.023E-3</v>
      </c>
      <c r="K48" s="64">
        <v>98188.9</v>
      </c>
      <c r="L48" s="64">
        <v>100.4</v>
      </c>
      <c r="M48" s="65">
        <v>41.02</v>
      </c>
    </row>
    <row r="49" spans="1:13" x14ac:dyDescent="0.35">
      <c r="A49" s="3">
        <v>42</v>
      </c>
      <c r="B49" s="63">
        <v>1.8990000000000001E-3</v>
      </c>
      <c r="C49" s="63">
        <v>1.897E-3</v>
      </c>
      <c r="D49" s="64">
        <v>96644.9</v>
      </c>
      <c r="E49" s="64">
        <v>183.3</v>
      </c>
      <c r="F49" s="65">
        <v>36.33</v>
      </c>
      <c r="G49" s="3" t="s">
        <v>12</v>
      </c>
      <c r="H49" s="3">
        <v>42</v>
      </c>
      <c r="I49" s="63">
        <v>1.1720000000000001E-3</v>
      </c>
      <c r="J49" s="63">
        <v>1.1709999999999999E-3</v>
      </c>
      <c r="K49" s="64">
        <v>98088.5</v>
      </c>
      <c r="L49" s="64">
        <v>114.9</v>
      </c>
      <c r="M49" s="65">
        <v>40.06</v>
      </c>
    </row>
    <row r="50" spans="1:13" x14ac:dyDescent="0.35">
      <c r="A50" s="3">
        <v>43</v>
      </c>
      <c r="B50" s="63">
        <v>2.1849999999999999E-3</v>
      </c>
      <c r="C50" s="63">
        <v>2.1819999999999999E-3</v>
      </c>
      <c r="D50" s="64">
        <v>96461.6</v>
      </c>
      <c r="E50" s="64">
        <v>210.5</v>
      </c>
      <c r="F50" s="65">
        <v>35.4</v>
      </c>
      <c r="G50" s="3" t="s">
        <v>12</v>
      </c>
      <c r="H50" s="3">
        <v>43</v>
      </c>
      <c r="I50" s="63">
        <v>1.307E-3</v>
      </c>
      <c r="J50" s="63">
        <v>1.3060000000000001E-3</v>
      </c>
      <c r="K50" s="64">
        <v>97973.7</v>
      </c>
      <c r="L50" s="64">
        <v>127.9</v>
      </c>
      <c r="M50" s="65">
        <v>39.11</v>
      </c>
    </row>
    <row r="51" spans="1:13" x14ac:dyDescent="0.35">
      <c r="A51" s="3">
        <v>44</v>
      </c>
      <c r="B51" s="63">
        <v>2.196E-3</v>
      </c>
      <c r="C51" s="63">
        <v>2.1940000000000002E-3</v>
      </c>
      <c r="D51" s="64">
        <v>96251.1</v>
      </c>
      <c r="E51" s="64">
        <v>211.2</v>
      </c>
      <c r="F51" s="65">
        <v>34.47</v>
      </c>
      <c r="G51" s="3" t="s">
        <v>12</v>
      </c>
      <c r="H51" s="3">
        <v>44</v>
      </c>
      <c r="I51" s="63">
        <v>1.477E-3</v>
      </c>
      <c r="J51" s="63">
        <v>1.4760000000000001E-3</v>
      </c>
      <c r="K51" s="64">
        <v>97845.7</v>
      </c>
      <c r="L51" s="64">
        <v>144.4</v>
      </c>
      <c r="M51" s="65">
        <v>38.159999999999997</v>
      </c>
    </row>
    <row r="52" spans="1:13" x14ac:dyDescent="0.35">
      <c r="A52" s="3">
        <v>45</v>
      </c>
      <c r="B52" s="63">
        <v>2.395E-3</v>
      </c>
      <c r="C52" s="63">
        <v>2.392E-3</v>
      </c>
      <c r="D52" s="64">
        <v>96039.9</v>
      </c>
      <c r="E52" s="64">
        <v>229.7</v>
      </c>
      <c r="F52" s="65">
        <v>33.549999999999997</v>
      </c>
      <c r="G52" s="3" t="s">
        <v>12</v>
      </c>
      <c r="H52" s="3">
        <v>45</v>
      </c>
      <c r="I52" s="63">
        <v>1.544E-3</v>
      </c>
      <c r="J52" s="63">
        <v>1.5430000000000001E-3</v>
      </c>
      <c r="K52" s="64">
        <v>97701.3</v>
      </c>
      <c r="L52" s="64">
        <v>150.80000000000001</v>
      </c>
      <c r="M52" s="65">
        <v>37.22</v>
      </c>
    </row>
    <row r="53" spans="1:13" x14ac:dyDescent="0.35">
      <c r="A53" s="3">
        <v>46</v>
      </c>
      <c r="B53" s="63">
        <v>2.6619999999999999E-3</v>
      </c>
      <c r="C53" s="63">
        <v>2.6589999999999999E-3</v>
      </c>
      <c r="D53" s="64">
        <v>95810.2</v>
      </c>
      <c r="E53" s="64">
        <v>254.7</v>
      </c>
      <c r="F53" s="65">
        <v>32.630000000000003</v>
      </c>
      <c r="G53" s="3" t="s">
        <v>12</v>
      </c>
      <c r="H53" s="3">
        <v>46</v>
      </c>
      <c r="I53" s="63">
        <v>1.7520000000000001E-3</v>
      </c>
      <c r="J53" s="63">
        <v>1.751E-3</v>
      </c>
      <c r="K53" s="64">
        <v>97550.6</v>
      </c>
      <c r="L53" s="64">
        <v>170.8</v>
      </c>
      <c r="M53" s="65">
        <v>36.270000000000003</v>
      </c>
    </row>
    <row r="54" spans="1:13" x14ac:dyDescent="0.35">
      <c r="A54" s="3">
        <v>47</v>
      </c>
      <c r="B54" s="63">
        <v>2.9719999999999998E-3</v>
      </c>
      <c r="C54" s="63">
        <v>2.9680000000000002E-3</v>
      </c>
      <c r="D54" s="64">
        <v>95555.4</v>
      </c>
      <c r="E54" s="64">
        <v>283.60000000000002</v>
      </c>
      <c r="F54" s="65">
        <v>31.71</v>
      </c>
      <c r="G54" s="3" t="s">
        <v>12</v>
      </c>
      <c r="H54" s="3">
        <v>47</v>
      </c>
      <c r="I54" s="63">
        <v>1.9870000000000001E-3</v>
      </c>
      <c r="J54" s="63">
        <v>1.9849999999999998E-3</v>
      </c>
      <c r="K54" s="64">
        <v>97379.8</v>
      </c>
      <c r="L54" s="64">
        <v>193.3</v>
      </c>
      <c r="M54" s="65">
        <v>35.340000000000003</v>
      </c>
    </row>
    <row r="55" spans="1:13" x14ac:dyDescent="0.35">
      <c r="A55" s="3">
        <v>48</v>
      </c>
      <c r="B55" s="63">
        <v>3.3189999999999999E-3</v>
      </c>
      <c r="C55" s="63">
        <v>3.3140000000000001E-3</v>
      </c>
      <c r="D55" s="64">
        <v>95271.8</v>
      </c>
      <c r="E55" s="64">
        <v>315.7</v>
      </c>
      <c r="F55" s="65">
        <v>30.8</v>
      </c>
      <c r="G55" s="3" t="s">
        <v>12</v>
      </c>
      <c r="H55" s="3">
        <v>48</v>
      </c>
      <c r="I55" s="63">
        <v>2.1940000000000002E-3</v>
      </c>
      <c r="J55" s="63">
        <v>2.1909999999999998E-3</v>
      </c>
      <c r="K55" s="64">
        <v>97186.5</v>
      </c>
      <c r="L55" s="64">
        <v>213</v>
      </c>
      <c r="M55" s="65">
        <v>34.409999999999997</v>
      </c>
    </row>
    <row r="56" spans="1:13" x14ac:dyDescent="0.35">
      <c r="A56" s="3">
        <v>49</v>
      </c>
      <c r="B56" s="63">
        <v>3.552E-3</v>
      </c>
      <c r="C56" s="63">
        <v>3.545E-3</v>
      </c>
      <c r="D56" s="64">
        <v>94956.1</v>
      </c>
      <c r="E56" s="64">
        <v>336.7</v>
      </c>
      <c r="F56" s="65">
        <v>29.91</v>
      </c>
      <c r="G56" s="3" t="s">
        <v>12</v>
      </c>
      <c r="H56" s="3">
        <v>49</v>
      </c>
      <c r="I56" s="63">
        <v>2.317E-3</v>
      </c>
      <c r="J56" s="63">
        <v>2.3140000000000001E-3</v>
      </c>
      <c r="K56" s="64">
        <v>96973.5</v>
      </c>
      <c r="L56" s="64">
        <v>224.4</v>
      </c>
      <c r="M56" s="65">
        <v>33.479999999999997</v>
      </c>
    </row>
    <row r="57" spans="1:13" x14ac:dyDescent="0.35">
      <c r="A57" s="3">
        <v>50</v>
      </c>
      <c r="B57" s="63">
        <v>3.9579999999999997E-3</v>
      </c>
      <c r="C57" s="63">
        <v>3.9500000000000004E-3</v>
      </c>
      <c r="D57" s="64">
        <v>94619.4</v>
      </c>
      <c r="E57" s="64">
        <v>373.8</v>
      </c>
      <c r="F57" s="65">
        <v>29.01</v>
      </c>
      <c r="G57" s="3" t="s">
        <v>12</v>
      </c>
      <c r="H57" s="3">
        <v>50</v>
      </c>
      <c r="I57" s="63">
        <v>2.6319999999999998E-3</v>
      </c>
      <c r="J57" s="63">
        <v>2.6289999999999998E-3</v>
      </c>
      <c r="K57" s="64">
        <v>96749.1</v>
      </c>
      <c r="L57" s="64">
        <v>254.3</v>
      </c>
      <c r="M57" s="65">
        <v>32.56</v>
      </c>
    </row>
    <row r="58" spans="1:13" x14ac:dyDescent="0.35">
      <c r="A58" s="3">
        <v>51</v>
      </c>
      <c r="B58" s="63">
        <v>4.3449999999999999E-3</v>
      </c>
      <c r="C58" s="63">
        <v>4.3350000000000003E-3</v>
      </c>
      <c r="D58" s="64">
        <v>94245.7</v>
      </c>
      <c r="E58" s="64">
        <v>408.6</v>
      </c>
      <c r="F58" s="65">
        <v>28.12</v>
      </c>
      <c r="G58" s="3" t="s">
        <v>12</v>
      </c>
      <c r="H58" s="3">
        <v>51</v>
      </c>
      <c r="I58" s="63">
        <v>2.8059999999999999E-3</v>
      </c>
      <c r="J58" s="63">
        <v>2.8019999999999998E-3</v>
      </c>
      <c r="K58" s="64">
        <v>96494.8</v>
      </c>
      <c r="L58" s="64">
        <v>270.39999999999998</v>
      </c>
      <c r="M58" s="65">
        <v>31.64</v>
      </c>
    </row>
    <row r="59" spans="1:13" x14ac:dyDescent="0.35">
      <c r="A59" s="3">
        <v>52</v>
      </c>
      <c r="B59" s="63">
        <v>4.7390000000000002E-3</v>
      </c>
      <c r="C59" s="63">
        <v>4.7280000000000004E-3</v>
      </c>
      <c r="D59" s="64">
        <v>93837.1</v>
      </c>
      <c r="E59" s="64">
        <v>443.7</v>
      </c>
      <c r="F59" s="65">
        <v>27.24</v>
      </c>
      <c r="G59" s="3" t="s">
        <v>12</v>
      </c>
      <c r="H59" s="3">
        <v>52</v>
      </c>
      <c r="I59" s="63">
        <v>3.0219999999999999E-3</v>
      </c>
      <c r="J59" s="63">
        <v>3.0170000000000002E-3</v>
      </c>
      <c r="K59" s="64">
        <v>96224.4</v>
      </c>
      <c r="L59" s="64">
        <v>290.3</v>
      </c>
      <c r="M59" s="65">
        <v>30.73</v>
      </c>
    </row>
    <row r="60" spans="1:13" x14ac:dyDescent="0.35">
      <c r="A60" s="3">
        <v>53</v>
      </c>
      <c r="B60" s="63">
        <v>5.0330000000000001E-3</v>
      </c>
      <c r="C60" s="63">
        <v>5.0200000000000002E-3</v>
      </c>
      <c r="D60" s="64">
        <v>93393.4</v>
      </c>
      <c r="E60" s="64">
        <v>468.9</v>
      </c>
      <c r="F60" s="65">
        <v>26.37</v>
      </c>
      <c r="G60" s="3" t="s">
        <v>12</v>
      </c>
      <c r="H60" s="3">
        <v>53</v>
      </c>
      <c r="I60" s="63">
        <v>3.2919999999999998E-3</v>
      </c>
      <c r="J60" s="63">
        <v>3.2859999999999999E-3</v>
      </c>
      <c r="K60" s="64">
        <v>95934.1</v>
      </c>
      <c r="L60" s="64">
        <v>315.3</v>
      </c>
      <c r="M60" s="65">
        <v>29.82</v>
      </c>
    </row>
    <row r="61" spans="1:13" x14ac:dyDescent="0.35">
      <c r="A61" s="3">
        <v>54</v>
      </c>
      <c r="B61" s="63">
        <v>5.5040000000000002E-3</v>
      </c>
      <c r="C61" s="63">
        <v>5.489E-3</v>
      </c>
      <c r="D61" s="64">
        <v>92924.5</v>
      </c>
      <c r="E61" s="64">
        <v>510.1</v>
      </c>
      <c r="F61" s="65">
        <v>25.5</v>
      </c>
      <c r="G61" s="3" t="s">
        <v>12</v>
      </c>
      <c r="H61" s="3">
        <v>54</v>
      </c>
      <c r="I61" s="63">
        <v>3.5669999999999999E-3</v>
      </c>
      <c r="J61" s="63">
        <v>3.5609999999999999E-3</v>
      </c>
      <c r="K61" s="64">
        <v>95618.8</v>
      </c>
      <c r="L61" s="64">
        <v>340.5</v>
      </c>
      <c r="M61" s="65">
        <v>28.92</v>
      </c>
    </row>
    <row r="62" spans="1:13" x14ac:dyDescent="0.35">
      <c r="A62" s="3">
        <v>55</v>
      </c>
      <c r="B62" s="63">
        <v>6.084E-3</v>
      </c>
      <c r="C62" s="63">
        <v>6.0660000000000002E-3</v>
      </c>
      <c r="D62" s="64">
        <v>92414.5</v>
      </c>
      <c r="E62" s="64">
        <v>560.5</v>
      </c>
      <c r="F62" s="65">
        <v>24.64</v>
      </c>
      <c r="G62" s="3" t="s">
        <v>12</v>
      </c>
      <c r="H62" s="3">
        <v>55</v>
      </c>
      <c r="I62" s="63">
        <v>3.9179999999999996E-3</v>
      </c>
      <c r="J62" s="63">
        <v>3.9110000000000004E-3</v>
      </c>
      <c r="K62" s="64">
        <v>95278.3</v>
      </c>
      <c r="L62" s="64">
        <v>372.6</v>
      </c>
      <c r="M62" s="65">
        <v>28.02</v>
      </c>
    </row>
    <row r="63" spans="1:13" x14ac:dyDescent="0.35">
      <c r="A63" s="3">
        <v>56</v>
      </c>
      <c r="B63" s="63">
        <v>6.4559999999999999E-3</v>
      </c>
      <c r="C63" s="63">
        <v>6.4349999999999997E-3</v>
      </c>
      <c r="D63" s="64">
        <v>91853.9</v>
      </c>
      <c r="E63" s="64">
        <v>591.1</v>
      </c>
      <c r="F63" s="65">
        <v>23.79</v>
      </c>
      <c r="G63" s="3" t="s">
        <v>12</v>
      </c>
      <c r="H63" s="3">
        <v>56</v>
      </c>
      <c r="I63" s="63">
        <v>4.2729999999999999E-3</v>
      </c>
      <c r="J63" s="63">
        <v>4.2640000000000004E-3</v>
      </c>
      <c r="K63" s="64">
        <v>94905.7</v>
      </c>
      <c r="L63" s="64">
        <v>404.6</v>
      </c>
      <c r="M63" s="65">
        <v>27.13</v>
      </c>
    </row>
    <row r="64" spans="1:13" x14ac:dyDescent="0.35">
      <c r="A64" s="3">
        <v>57</v>
      </c>
      <c r="B64" s="63">
        <v>7.2680000000000002E-3</v>
      </c>
      <c r="C64" s="63">
        <v>7.2420000000000002E-3</v>
      </c>
      <c r="D64" s="64">
        <v>91262.8</v>
      </c>
      <c r="E64" s="64">
        <v>660.9</v>
      </c>
      <c r="F64" s="65">
        <v>22.94</v>
      </c>
      <c r="G64" s="3" t="s">
        <v>12</v>
      </c>
      <c r="H64" s="3">
        <v>57</v>
      </c>
      <c r="I64" s="63">
        <v>4.64E-3</v>
      </c>
      <c r="J64" s="63">
        <v>4.6290000000000003E-3</v>
      </c>
      <c r="K64" s="64">
        <v>94501.1</v>
      </c>
      <c r="L64" s="64">
        <v>437.5</v>
      </c>
      <c r="M64" s="65">
        <v>26.24</v>
      </c>
    </row>
    <row r="65" spans="1:13" x14ac:dyDescent="0.35">
      <c r="A65" s="3">
        <v>58</v>
      </c>
      <c r="B65" s="63">
        <v>7.7840000000000001E-3</v>
      </c>
      <c r="C65" s="63">
        <v>7.7539999999999996E-3</v>
      </c>
      <c r="D65" s="64">
        <v>90601.9</v>
      </c>
      <c r="E65" s="64">
        <v>702.5</v>
      </c>
      <c r="F65" s="65">
        <v>22.1</v>
      </c>
      <c r="G65" s="3" t="s">
        <v>12</v>
      </c>
      <c r="H65" s="3">
        <v>58</v>
      </c>
      <c r="I65" s="63">
        <v>5.0270000000000002E-3</v>
      </c>
      <c r="J65" s="63">
        <v>5.0140000000000002E-3</v>
      </c>
      <c r="K65" s="64">
        <v>94063.6</v>
      </c>
      <c r="L65" s="64">
        <v>471.7</v>
      </c>
      <c r="M65" s="65">
        <v>25.36</v>
      </c>
    </row>
    <row r="66" spans="1:13" x14ac:dyDescent="0.35">
      <c r="A66" s="3">
        <v>59</v>
      </c>
      <c r="B66" s="63">
        <v>8.7550000000000006E-3</v>
      </c>
      <c r="C66" s="63">
        <v>8.7170000000000008E-3</v>
      </c>
      <c r="D66" s="64">
        <v>89899.4</v>
      </c>
      <c r="E66" s="64">
        <v>783.6</v>
      </c>
      <c r="F66" s="65">
        <v>21.27</v>
      </c>
      <c r="G66" s="3" t="s">
        <v>12</v>
      </c>
      <c r="H66" s="3">
        <v>59</v>
      </c>
      <c r="I66" s="63">
        <v>5.6540000000000002E-3</v>
      </c>
      <c r="J66" s="63">
        <v>5.6379999999999998E-3</v>
      </c>
      <c r="K66" s="64">
        <v>93592</v>
      </c>
      <c r="L66" s="64">
        <v>527.6</v>
      </c>
      <c r="M66" s="65">
        <v>24.49</v>
      </c>
    </row>
    <row r="67" spans="1:13" x14ac:dyDescent="0.35">
      <c r="A67" s="3">
        <v>60</v>
      </c>
      <c r="B67" s="63">
        <v>1.0085999999999999E-2</v>
      </c>
      <c r="C67" s="63">
        <v>1.0036E-2</v>
      </c>
      <c r="D67" s="64">
        <v>89115.8</v>
      </c>
      <c r="E67" s="64">
        <v>894.3</v>
      </c>
      <c r="F67" s="65">
        <v>20.45</v>
      </c>
      <c r="G67" s="3" t="s">
        <v>12</v>
      </c>
      <c r="H67" s="3">
        <v>60</v>
      </c>
      <c r="I67" s="63">
        <v>6.1890000000000001E-3</v>
      </c>
      <c r="J67" s="63">
        <v>6.1700000000000001E-3</v>
      </c>
      <c r="K67" s="64">
        <v>93064.3</v>
      </c>
      <c r="L67" s="64">
        <v>574.20000000000005</v>
      </c>
      <c r="M67" s="65">
        <v>23.62</v>
      </c>
    </row>
    <row r="68" spans="1:13" x14ac:dyDescent="0.35">
      <c r="A68" s="3">
        <v>61</v>
      </c>
      <c r="B68" s="63">
        <v>1.0951000000000001E-2</v>
      </c>
      <c r="C68" s="63">
        <v>1.0892000000000001E-2</v>
      </c>
      <c r="D68" s="64">
        <v>88221.4</v>
      </c>
      <c r="E68" s="64">
        <v>960.9</v>
      </c>
      <c r="F68" s="65">
        <v>19.649999999999999</v>
      </c>
      <c r="G68" s="3" t="s">
        <v>12</v>
      </c>
      <c r="H68" s="3">
        <v>61</v>
      </c>
      <c r="I68" s="63">
        <v>6.7850000000000002E-3</v>
      </c>
      <c r="J68" s="63">
        <v>6.7619999999999998E-3</v>
      </c>
      <c r="K68" s="64">
        <v>92490.1</v>
      </c>
      <c r="L68" s="64">
        <v>625.4</v>
      </c>
      <c r="M68" s="65">
        <v>22.76</v>
      </c>
    </row>
    <row r="69" spans="1:13" x14ac:dyDescent="0.35">
      <c r="A69" s="3">
        <v>62</v>
      </c>
      <c r="B69" s="63">
        <v>1.2512000000000001E-2</v>
      </c>
      <c r="C69" s="63">
        <v>1.2434000000000001E-2</v>
      </c>
      <c r="D69" s="64">
        <v>87260.6</v>
      </c>
      <c r="E69" s="64">
        <v>1085</v>
      </c>
      <c r="F69" s="65">
        <v>18.87</v>
      </c>
      <c r="G69" s="3" t="s">
        <v>12</v>
      </c>
      <c r="H69" s="3">
        <v>62</v>
      </c>
      <c r="I69" s="63">
        <v>7.4479999999999998E-3</v>
      </c>
      <c r="J69" s="63">
        <v>7.4200000000000004E-3</v>
      </c>
      <c r="K69" s="64">
        <v>91864.7</v>
      </c>
      <c r="L69" s="64">
        <v>681.6</v>
      </c>
      <c r="M69" s="65">
        <v>21.92</v>
      </c>
    </row>
    <row r="70" spans="1:13" x14ac:dyDescent="0.35">
      <c r="A70" s="3">
        <v>63</v>
      </c>
      <c r="B70" s="63">
        <v>1.3461000000000001E-2</v>
      </c>
      <c r="C70" s="63">
        <v>1.3370999999999999E-2</v>
      </c>
      <c r="D70" s="64">
        <v>86175.5</v>
      </c>
      <c r="E70" s="64">
        <v>1152.3</v>
      </c>
      <c r="F70" s="65">
        <v>18.100000000000001</v>
      </c>
      <c r="G70" s="3" t="s">
        <v>12</v>
      </c>
      <c r="H70" s="3">
        <v>63</v>
      </c>
      <c r="I70" s="63">
        <v>8.0960000000000008E-3</v>
      </c>
      <c r="J70" s="63">
        <v>8.0630000000000007E-3</v>
      </c>
      <c r="K70" s="64">
        <v>91183</v>
      </c>
      <c r="L70" s="64">
        <v>735.2</v>
      </c>
      <c r="M70" s="65">
        <v>21.08</v>
      </c>
    </row>
    <row r="71" spans="1:13" x14ac:dyDescent="0.35">
      <c r="A71" s="3">
        <v>64</v>
      </c>
      <c r="B71" s="63">
        <v>1.5007E-2</v>
      </c>
      <c r="C71" s="63">
        <v>1.4895E-2</v>
      </c>
      <c r="D71" s="64">
        <v>85023.3</v>
      </c>
      <c r="E71" s="64">
        <v>1266.5</v>
      </c>
      <c r="F71" s="65">
        <v>17.329999999999998</v>
      </c>
      <c r="G71" s="3" t="s">
        <v>12</v>
      </c>
      <c r="H71" s="3">
        <v>64</v>
      </c>
      <c r="I71" s="63">
        <v>9.1900000000000003E-3</v>
      </c>
      <c r="J71" s="63">
        <v>9.1479999999999999E-3</v>
      </c>
      <c r="K71" s="64">
        <v>90447.8</v>
      </c>
      <c r="L71" s="64">
        <v>827.4</v>
      </c>
      <c r="M71" s="65">
        <v>20.239999999999998</v>
      </c>
    </row>
    <row r="72" spans="1:13" x14ac:dyDescent="0.35">
      <c r="A72" s="3">
        <v>65</v>
      </c>
      <c r="B72" s="63">
        <v>1.6199999999999999E-2</v>
      </c>
      <c r="C72" s="63">
        <v>1.6069E-2</v>
      </c>
      <c r="D72" s="64">
        <v>83756.800000000003</v>
      </c>
      <c r="E72" s="64">
        <v>1345.9</v>
      </c>
      <c r="F72" s="65">
        <v>16.59</v>
      </c>
      <c r="G72" s="3" t="s">
        <v>12</v>
      </c>
      <c r="H72" s="3">
        <v>65</v>
      </c>
      <c r="I72" s="63">
        <v>1.0044000000000001E-2</v>
      </c>
      <c r="J72" s="63">
        <v>9.9930000000000001E-3</v>
      </c>
      <c r="K72" s="64">
        <v>89620.4</v>
      </c>
      <c r="L72" s="64">
        <v>895.6</v>
      </c>
      <c r="M72" s="65">
        <v>19.43</v>
      </c>
    </row>
    <row r="73" spans="1:13" x14ac:dyDescent="0.35">
      <c r="A73" s="3">
        <v>66</v>
      </c>
      <c r="B73" s="63">
        <v>1.7773000000000001E-2</v>
      </c>
      <c r="C73" s="63">
        <v>1.7617000000000001E-2</v>
      </c>
      <c r="D73" s="64">
        <v>82410.899999999994</v>
      </c>
      <c r="E73" s="64">
        <v>1451.8</v>
      </c>
      <c r="F73" s="65">
        <v>15.85</v>
      </c>
      <c r="G73" s="3" t="s">
        <v>12</v>
      </c>
      <c r="H73" s="3">
        <v>66</v>
      </c>
      <c r="I73" s="63">
        <v>1.1105E-2</v>
      </c>
      <c r="J73" s="63">
        <v>1.1043000000000001E-2</v>
      </c>
      <c r="K73" s="64">
        <v>88724.800000000003</v>
      </c>
      <c r="L73" s="64">
        <v>979.8</v>
      </c>
      <c r="M73" s="65">
        <v>18.62</v>
      </c>
    </row>
    <row r="74" spans="1:13" x14ac:dyDescent="0.35">
      <c r="A74" s="3">
        <v>67</v>
      </c>
      <c r="B74" s="63">
        <v>1.9789999999999999E-2</v>
      </c>
      <c r="C74" s="63">
        <v>1.9595999999999999E-2</v>
      </c>
      <c r="D74" s="64">
        <v>80959.100000000006</v>
      </c>
      <c r="E74" s="64">
        <v>1586.5</v>
      </c>
      <c r="F74" s="65">
        <v>15.13</v>
      </c>
      <c r="G74" s="3" t="s">
        <v>12</v>
      </c>
      <c r="H74" s="3">
        <v>67</v>
      </c>
      <c r="I74" s="63">
        <v>1.2177E-2</v>
      </c>
      <c r="J74" s="63">
        <v>1.2102999999999999E-2</v>
      </c>
      <c r="K74" s="64">
        <v>87745</v>
      </c>
      <c r="L74" s="64">
        <v>1062</v>
      </c>
      <c r="M74" s="65">
        <v>17.82</v>
      </c>
    </row>
    <row r="75" spans="1:13" x14ac:dyDescent="0.35">
      <c r="A75" s="3">
        <v>68</v>
      </c>
      <c r="B75" s="63">
        <v>2.1703E-2</v>
      </c>
      <c r="C75" s="63">
        <v>2.147E-2</v>
      </c>
      <c r="D75" s="64">
        <v>79372.600000000006</v>
      </c>
      <c r="E75" s="64">
        <v>1704.1</v>
      </c>
      <c r="F75" s="65">
        <v>14.42</v>
      </c>
      <c r="G75" s="3" t="s">
        <v>12</v>
      </c>
      <c r="H75" s="3">
        <v>68</v>
      </c>
      <c r="I75" s="63">
        <v>1.346E-2</v>
      </c>
      <c r="J75" s="63">
        <v>1.337E-2</v>
      </c>
      <c r="K75" s="64">
        <v>86683</v>
      </c>
      <c r="L75" s="64">
        <v>1159</v>
      </c>
      <c r="M75" s="65">
        <v>17.03</v>
      </c>
    </row>
    <row r="76" spans="1:13" x14ac:dyDescent="0.35">
      <c r="A76" s="3">
        <v>69</v>
      </c>
      <c r="B76" s="63">
        <v>2.3976999999999998E-2</v>
      </c>
      <c r="C76" s="63">
        <v>2.3692999999999999E-2</v>
      </c>
      <c r="D76" s="64">
        <v>77668.5</v>
      </c>
      <c r="E76" s="64">
        <v>1840.2</v>
      </c>
      <c r="F76" s="65">
        <v>13.73</v>
      </c>
      <c r="G76" s="3" t="s">
        <v>12</v>
      </c>
      <c r="H76" s="3">
        <v>69</v>
      </c>
      <c r="I76" s="63">
        <v>1.4899000000000001E-2</v>
      </c>
      <c r="J76" s="63">
        <v>1.4789E-2</v>
      </c>
      <c r="K76" s="64">
        <v>85524</v>
      </c>
      <c r="L76" s="64">
        <v>1264.8</v>
      </c>
      <c r="M76" s="65">
        <v>16.260000000000002</v>
      </c>
    </row>
    <row r="77" spans="1:13" x14ac:dyDescent="0.35">
      <c r="A77" s="3">
        <v>70</v>
      </c>
      <c r="B77" s="63">
        <v>2.6255000000000001E-2</v>
      </c>
      <c r="C77" s="63">
        <v>2.5915000000000001E-2</v>
      </c>
      <c r="D77" s="64">
        <v>75828.3</v>
      </c>
      <c r="E77" s="64">
        <v>1965.1</v>
      </c>
      <c r="F77" s="65">
        <v>13.05</v>
      </c>
      <c r="G77" s="3" t="s">
        <v>12</v>
      </c>
      <c r="H77" s="3">
        <v>70</v>
      </c>
      <c r="I77" s="63">
        <v>1.6135E-2</v>
      </c>
      <c r="J77" s="63">
        <v>1.6005999999999999E-2</v>
      </c>
      <c r="K77" s="64">
        <v>84259.199999999997</v>
      </c>
      <c r="L77" s="64">
        <v>1348.6</v>
      </c>
      <c r="M77" s="65">
        <v>15.49</v>
      </c>
    </row>
    <row r="78" spans="1:13" x14ac:dyDescent="0.35">
      <c r="A78" s="3">
        <v>71</v>
      </c>
      <c r="B78" s="63">
        <v>2.9756000000000001E-2</v>
      </c>
      <c r="C78" s="63">
        <v>2.9319999999999999E-2</v>
      </c>
      <c r="D78" s="64">
        <v>73863.199999999997</v>
      </c>
      <c r="E78" s="64">
        <v>2165.6999999999998</v>
      </c>
      <c r="F78" s="65">
        <v>12.38</v>
      </c>
      <c r="G78" s="3" t="s">
        <v>12</v>
      </c>
      <c r="H78" s="3">
        <v>71</v>
      </c>
      <c r="I78" s="63">
        <v>1.8116E-2</v>
      </c>
      <c r="J78" s="63">
        <v>1.7954000000000001E-2</v>
      </c>
      <c r="K78" s="64">
        <v>82910.600000000006</v>
      </c>
      <c r="L78" s="64">
        <v>1488.5</v>
      </c>
      <c r="M78" s="65">
        <v>14.74</v>
      </c>
    </row>
    <row r="79" spans="1:13" x14ac:dyDescent="0.35">
      <c r="A79" s="3">
        <v>72</v>
      </c>
      <c r="B79" s="63">
        <v>3.2874E-2</v>
      </c>
      <c r="C79" s="63">
        <v>3.2342000000000003E-2</v>
      </c>
      <c r="D79" s="64">
        <v>71697.5</v>
      </c>
      <c r="E79" s="64">
        <v>2318.8000000000002</v>
      </c>
      <c r="F79" s="65">
        <v>11.74</v>
      </c>
      <c r="G79" s="3" t="s">
        <v>12</v>
      </c>
      <c r="H79" s="3">
        <v>72</v>
      </c>
      <c r="I79" s="63">
        <v>2.0761999999999999E-2</v>
      </c>
      <c r="J79" s="63">
        <v>2.0548E-2</v>
      </c>
      <c r="K79" s="64">
        <v>81422</v>
      </c>
      <c r="L79" s="64">
        <v>1673.1</v>
      </c>
      <c r="M79" s="65">
        <v>14</v>
      </c>
    </row>
    <row r="80" spans="1:13" x14ac:dyDescent="0.35">
      <c r="A80" s="3">
        <v>73</v>
      </c>
      <c r="B80" s="63">
        <v>3.6477000000000002E-2</v>
      </c>
      <c r="C80" s="63">
        <v>3.5823000000000001E-2</v>
      </c>
      <c r="D80" s="64">
        <v>69378.7</v>
      </c>
      <c r="E80" s="64">
        <v>2485.4</v>
      </c>
      <c r="F80" s="65">
        <v>11.11</v>
      </c>
      <c r="G80" s="3" t="s">
        <v>12</v>
      </c>
      <c r="H80" s="3">
        <v>73</v>
      </c>
      <c r="I80" s="63">
        <v>2.3134999999999999E-2</v>
      </c>
      <c r="J80" s="63">
        <v>2.2870000000000001E-2</v>
      </c>
      <c r="K80" s="64">
        <v>79749</v>
      </c>
      <c r="L80" s="64">
        <v>1823.9</v>
      </c>
      <c r="M80" s="65">
        <v>13.28</v>
      </c>
    </row>
    <row r="81" spans="1:13" x14ac:dyDescent="0.35">
      <c r="A81" s="3">
        <v>74</v>
      </c>
      <c r="B81" s="63">
        <v>4.1012E-2</v>
      </c>
      <c r="C81" s="63">
        <v>4.0188000000000001E-2</v>
      </c>
      <c r="D81" s="64">
        <v>66893.3</v>
      </c>
      <c r="E81" s="64">
        <v>2688.3</v>
      </c>
      <c r="F81" s="65">
        <v>10.51</v>
      </c>
      <c r="G81" s="3" t="s">
        <v>12</v>
      </c>
      <c r="H81" s="3">
        <v>74</v>
      </c>
      <c r="I81" s="63">
        <v>2.6252000000000001E-2</v>
      </c>
      <c r="J81" s="63">
        <v>2.5912000000000001E-2</v>
      </c>
      <c r="K81" s="64">
        <v>77925.100000000006</v>
      </c>
      <c r="L81" s="64">
        <v>2019.2</v>
      </c>
      <c r="M81" s="65">
        <v>12.58</v>
      </c>
    </row>
    <row r="82" spans="1:13" x14ac:dyDescent="0.35">
      <c r="A82" s="3">
        <v>75</v>
      </c>
      <c r="B82" s="63">
        <v>4.5133E-2</v>
      </c>
      <c r="C82" s="63">
        <v>4.4137000000000003E-2</v>
      </c>
      <c r="D82" s="64">
        <v>64205</v>
      </c>
      <c r="E82" s="64">
        <v>2833.8</v>
      </c>
      <c r="F82" s="65">
        <v>9.93</v>
      </c>
      <c r="G82" s="3" t="s">
        <v>12</v>
      </c>
      <c r="H82" s="3">
        <v>75</v>
      </c>
      <c r="I82" s="63">
        <v>2.9692E-2</v>
      </c>
      <c r="J82" s="63">
        <v>2.9257999999999999E-2</v>
      </c>
      <c r="K82" s="64">
        <v>75905.899999999994</v>
      </c>
      <c r="L82" s="64">
        <v>2220.8000000000002</v>
      </c>
      <c r="M82" s="65">
        <v>11.9</v>
      </c>
    </row>
    <row r="83" spans="1:13" x14ac:dyDescent="0.35">
      <c r="A83" s="3">
        <v>76</v>
      </c>
      <c r="B83" s="63">
        <v>5.0703999999999999E-2</v>
      </c>
      <c r="C83" s="63">
        <v>4.9450000000000001E-2</v>
      </c>
      <c r="D83" s="64">
        <v>61371.1</v>
      </c>
      <c r="E83" s="64">
        <v>3034.8</v>
      </c>
      <c r="F83" s="65">
        <v>9.36</v>
      </c>
      <c r="G83" s="3" t="s">
        <v>12</v>
      </c>
      <c r="H83" s="3">
        <v>76</v>
      </c>
      <c r="I83" s="63">
        <v>3.3335999999999998E-2</v>
      </c>
      <c r="J83" s="63">
        <v>3.2788999999999999E-2</v>
      </c>
      <c r="K83" s="64">
        <v>73685.100000000006</v>
      </c>
      <c r="L83" s="64">
        <v>2416.1</v>
      </c>
      <c r="M83" s="65">
        <v>11.24</v>
      </c>
    </row>
    <row r="84" spans="1:13" x14ac:dyDescent="0.35">
      <c r="A84" s="3">
        <v>77</v>
      </c>
      <c r="B84" s="63">
        <v>5.6711999999999999E-2</v>
      </c>
      <c r="C84" s="63">
        <v>5.5148000000000003E-2</v>
      </c>
      <c r="D84" s="64">
        <v>58336.3</v>
      </c>
      <c r="E84" s="64">
        <v>3217.1</v>
      </c>
      <c r="F84" s="65">
        <v>8.82</v>
      </c>
      <c r="G84" s="3" t="s">
        <v>12</v>
      </c>
      <c r="H84" s="3">
        <v>77</v>
      </c>
      <c r="I84" s="63">
        <v>3.7148E-2</v>
      </c>
      <c r="J84" s="63">
        <v>3.6471000000000003E-2</v>
      </c>
      <c r="K84" s="64">
        <v>71269</v>
      </c>
      <c r="L84" s="64">
        <v>2599.1999999999998</v>
      </c>
      <c r="M84" s="65">
        <v>10.61</v>
      </c>
    </row>
    <row r="85" spans="1:13" x14ac:dyDescent="0.35">
      <c r="A85" s="3">
        <v>78</v>
      </c>
      <c r="B85" s="63">
        <v>6.2337999999999998E-2</v>
      </c>
      <c r="C85" s="63">
        <v>6.0454000000000001E-2</v>
      </c>
      <c r="D85" s="64">
        <v>55119.199999999997</v>
      </c>
      <c r="E85" s="64">
        <v>3332.2</v>
      </c>
      <c r="F85" s="65">
        <v>8.31</v>
      </c>
      <c r="G85" s="3" t="s">
        <v>12</v>
      </c>
      <c r="H85" s="3">
        <v>78</v>
      </c>
      <c r="I85" s="63">
        <v>4.1780999999999999E-2</v>
      </c>
      <c r="J85" s="63">
        <v>4.0925999999999997E-2</v>
      </c>
      <c r="K85" s="64">
        <v>68669.8</v>
      </c>
      <c r="L85" s="64">
        <v>2810.4</v>
      </c>
      <c r="M85" s="65">
        <v>9.99</v>
      </c>
    </row>
    <row r="86" spans="1:13" x14ac:dyDescent="0.35">
      <c r="A86" s="3">
        <v>79</v>
      </c>
      <c r="B86" s="63">
        <v>6.9986000000000007E-2</v>
      </c>
      <c r="C86" s="63">
        <v>6.7618999999999999E-2</v>
      </c>
      <c r="D86" s="64">
        <v>51787</v>
      </c>
      <c r="E86" s="64">
        <v>3501.8</v>
      </c>
      <c r="F86" s="65">
        <v>7.81</v>
      </c>
      <c r="G86" s="3" t="s">
        <v>12</v>
      </c>
      <c r="H86" s="3">
        <v>79</v>
      </c>
      <c r="I86" s="63">
        <v>4.6477999999999998E-2</v>
      </c>
      <c r="J86" s="63">
        <v>4.5422999999999998E-2</v>
      </c>
      <c r="K86" s="64">
        <v>65859.5</v>
      </c>
      <c r="L86" s="64">
        <v>2991.5</v>
      </c>
      <c r="M86" s="65">
        <v>9.39</v>
      </c>
    </row>
    <row r="87" spans="1:13" x14ac:dyDescent="0.35">
      <c r="A87" s="3">
        <v>80</v>
      </c>
      <c r="B87" s="63">
        <v>7.7024999999999996E-2</v>
      </c>
      <c r="C87" s="63">
        <v>7.4168999999999999E-2</v>
      </c>
      <c r="D87" s="64">
        <v>48285.2</v>
      </c>
      <c r="E87" s="64">
        <v>3581.3</v>
      </c>
      <c r="F87" s="65">
        <v>7.34</v>
      </c>
      <c r="G87" s="3" t="s">
        <v>12</v>
      </c>
      <c r="H87" s="3">
        <v>80</v>
      </c>
      <c r="I87" s="63">
        <v>5.1963000000000002E-2</v>
      </c>
      <c r="J87" s="63">
        <v>5.0646999999999998E-2</v>
      </c>
      <c r="K87" s="64">
        <v>62867.9</v>
      </c>
      <c r="L87" s="64">
        <v>3184.1</v>
      </c>
      <c r="M87" s="65">
        <v>8.82</v>
      </c>
    </row>
    <row r="88" spans="1:13" x14ac:dyDescent="0.35">
      <c r="A88" s="3">
        <v>81</v>
      </c>
      <c r="B88" s="63">
        <v>8.6041000000000006E-2</v>
      </c>
      <c r="C88" s="63">
        <v>8.2491999999999996E-2</v>
      </c>
      <c r="D88" s="64">
        <v>44703.9</v>
      </c>
      <c r="E88" s="64">
        <v>3687.7</v>
      </c>
      <c r="F88" s="65">
        <v>6.89</v>
      </c>
      <c r="G88" s="3" t="s">
        <v>12</v>
      </c>
      <c r="H88" s="3">
        <v>81</v>
      </c>
      <c r="I88" s="63">
        <v>5.8539000000000001E-2</v>
      </c>
      <c r="J88" s="63">
        <v>5.6874000000000001E-2</v>
      </c>
      <c r="K88" s="64">
        <v>59683.9</v>
      </c>
      <c r="L88" s="64">
        <v>3394.5</v>
      </c>
      <c r="M88" s="65">
        <v>8.26</v>
      </c>
    </row>
    <row r="89" spans="1:13" x14ac:dyDescent="0.35">
      <c r="A89" s="3">
        <v>82</v>
      </c>
      <c r="B89" s="63">
        <v>9.4562999999999994E-2</v>
      </c>
      <c r="C89" s="63">
        <v>9.0293999999999999E-2</v>
      </c>
      <c r="D89" s="64">
        <v>41016.199999999997</v>
      </c>
      <c r="E89" s="64">
        <v>3703.5</v>
      </c>
      <c r="F89" s="65">
        <v>6.47</v>
      </c>
      <c r="G89" s="3" t="s">
        <v>12</v>
      </c>
      <c r="H89" s="3">
        <v>82</v>
      </c>
      <c r="I89" s="63">
        <v>6.5852999999999995E-2</v>
      </c>
      <c r="J89" s="63">
        <v>6.3754000000000005E-2</v>
      </c>
      <c r="K89" s="64">
        <v>56289.4</v>
      </c>
      <c r="L89" s="64">
        <v>3588.6</v>
      </c>
      <c r="M89" s="65">
        <v>7.73</v>
      </c>
    </row>
    <row r="90" spans="1:13" x14ac:dyDescent="0.35">
      <c r="A90" s="3">
        <v>83</v>
      </c>
      <c r="B90" s="63">
        <v>0.104467</v>
      </c>
      <c r="C90" s="63">
        <v>9.9280999999999994E-2</v>
      </c>
      <c r="D90" s="64">
        <v>37312.699999999997</v>
      </c>
      <c r="E90" s="64">
        <v>3704.4</v>
      </c>
      <c r="F90" s="65">
        <v>6.06</v>
      </c>
      <c r="G90" s="3" t="s">
        <v>12</v>
      </c>
      <c r="H90" s="3">
        <v>83</v>
      </c>
      <c r="I90" s="63">
        <v>7.3637999999999995E-2</v>
      </c>
      <c r="J90" s="63">
        <v>7.1023000000000003E-2</v>
      </c>
      <c r="K90" s="64">
        <v>52700.800000000003</v>
      </c>
      <c r="L90" s="64">
        <v>3742.9</v>
      </c>
      <c r="M90" s="65">
        <v>7.22</v>
      </c>
    </row>
    <row r="91" spans="1:13" x14ac:dyDescent="0.35">
      <c r="A91" s="3">
        <v>84</v>
      </c>
      <c r="B91" s="63">
        <v>0.113271</v>
      </c>
      <c r="C91" s="63">
        <v>0.1072</v>
      </c>
      <c r="D91" s="64">
        <v>33608.300000000003</v>
      </c>
      <c r="E91" s="64">
        <v>3602.8</v>
      </c>
      <c r="F91" s="65">
        <v>5.67</v>
      </c>
      <c r="G91" s="3" t="s">
        <v>12</v>
      </c>
      <c r="H91" s="3">
        <v>84</v>
      </c>
      <c r="I91" s="63">
        <v>8.0628000000000005E-2</v>
      </c>
      <c r="J91" s="63">
        <v>7.7503000000000002E-2</v>
      </c>
      <c r="K91" s="64">
        <v>48957.8</v>
      </c>
      <c r="L91" s="64">
        <v>3794.4</v>
      </c>
      <c r="M91" s="65">
        <v>6.74</v>
      </c>
    </row>
    <row r="92" spans="1:13" x14ac:dyDescent="0.35">
      <c r="A92" s="3">
        <v>85</v>
      </c>
      <c r="B92" s="63">
        <v>0.12373099999999999</v>
      </c>
      <c r="C92" s="63">
        <v>0.116522</v>
      </c>
      <c r="D92" s="64">
        <v>30005.5</v>
      </c>
      <c r="E92" s="64">
        <v>3496.3</v>
      </c>
      <c r="F92" s="65">
        <v>5.29</v>
      </c>
      <c r="G92" s="3" t="s">
        <v>12</v>
      </c>
      <c r="H92" s="3">
        <v>85</v>
      </c>
      <c r="I92" s="63">
        <v>9.1313000000000005E-2</v>
      </c>
      <c r="J92" s="63">
        <v>8.7326000000000001E-2</v>
      </c>
      <c r="K92" s="64">
        <v>45163.4</v>
      </c>
      <c r="L92" s="64">
        <v>3944</v>
      </c>
      <c r="M92" s="65">
        <v>6.26</v>
      </c>
    </row>
    <row r="93" spans="1:13" x14ac:dyDescent="0.35">
      <c r="A93" s="3">
        <v>86</v>
      </c>
      <c r="B93" s="63">
        <v>0.13833000000000001</v>
      </c>
      <c r="C93" s="63">
        <v>0.129381</v>
      </c>
      <c r="D93" s="64">
        <v>26509.200000000001</v>
      </c>
      <c r="E93" s="64">
        <v>3429.8</v>
      </c>
      <c r="F93" s="65">
        <v>4.92</v>
      </c>
      <c r="G93" s="3" t="s">
        <v>12</v>
      </c>
      <c r="H93" s="3">
        <v>86</v>
      </c>
      <c r="I93" s="63">
        <v>0.10252600000000001</v>
      </c>
      <c r="J93" s="63">
        <v>9.7527000000000003E-2</v>
      </c>
      <c r="K93" s="64">
        <v>41219.5</v>
      </c>
      <c r="L93" s="64">
        <v>4020</v>
      </c>
      <c r="M93" s="65">
        <v>5.81</v>
      </c>
    </row>
    <row r="94" spans="1:13" x14ac:dyDescent="0.35">
      <c r="A94" s="3">
        <v>87</v>
      </c>
      <c r="B94" s="63">
        <v>0.161274</v>
      </c>
      <c r="C94" s="63">
        <v>0.14924000000000001</v>
      </c>
      <c r="D94" s="64">
        <v>23079.4</v>
      </c>
      <c r="E94" s="64">
        <v>3444.4</v>
      </c>
      <c r="F94" s="65">
        <v>4.58</v>
      </c>
      <c r="G94" s="3" t="s">
        <v>12</v>
      </c>
      <c r="H94" s="3">
        <v>87</v>
      </c>
      <c r="I94" s="63">
        <v>0.12026199999999999</v>
      </c>
      <c r="J94" s="63">
        <v>0.113441</v>
      </c>
      <c r="K94" s="64">
        <v>37199.5</v>
      </c>
      <c r="L94" s="64">
        <v>4219.8999999999996</v>
      </c>
      <c r="M94" s="65">
        <v>5.39</v>
      </c>
    </row>
    <row r="95" spans="1:13" x14ac:dyDescent="0.35">
      <c r="A95" s="3">
        <v>88</v>
      </c>
      <c r="B95" s="63">
        <v>0.175681</v>
      </c>
      <c r="C95" s="63">
        <v>0.161495</v>
      </c>
      <c r="D95" s="64">
        <v>19635</v>
      </c>
      <c r="E95" s="64">
        <v>3171</v>
      </c>
      <c r="F95" s="65">
        <v>4.3</v>
      </c>
      <c r="G95" s="3" t="s">
        <v>12</v>
      </c>
      <c r="H95" s="3">
        <v>88</v>
      </c>
      <c r="I95" s="63">
        <v>0.133406</v>
      </c>
      <c r="J95" s="63">
        <v>0.12506400000000001</v>
      </c>
      <c r="K95" s="64">
        <v>32979.5</v>
      </c>
      <c r="L95" s="64">
        <v>4124.5</v>
      </c>
      <c r="M95" s="65">
        <v>5.01</v>
      </c>
    </row>
    <row r="96" spans="1:13" x14ac:dyDescent="0.35">
      <c r="A96" s="3">
        <v>89</v>
      </c>
      <c r="B96" s="63">
        <v>0.19456999999999999</v>
      </c>
      <c r="C96" s="63">
        <v>0.17732000000000001</v>
      </c>
      <c r="D96" s="64">
        <v>16464.099999999999</v>
      </c>
      <c r="E96" s="64">
        <v>2919.4</v>
      </c>
      <c r="F96" s="65">
        <v>4.03</v>
      </c>
      <c r="G96" s="3" t="s">
        <v>12</v>
      </c>
      <c r="H96" s="3">
        <v>89</v>
      </c>
      <c r="I96" s="63">
        <v>0.14923600000000001</v>
      </c>
      <c r="J96" s="63">
        <v>0.138873</v>
      </c>
      <c r="K96" s="64">
        <v>28855</v>
      </c>
      <c r="L96" s="64">
        <v>4007.2</v>
      </c>
      <c r="M96" s="65">
        <v>4.6500000000000004</v>
      </c>
    </row>
    <row r="97" spans="1:13" x14ac:dyDescent="0.35">
      <c r="A97" s="3">
        <v>90</v>
      </c>
      <c r="B97" s="63">
        <v>0.20142099999999999</v>
      </c>
      <c r="C97" s="63">
        <v>0.18299199999999999</v>
      </c>
      <c r="D97" s="64">
        <v>13544.7</v>
      </c>
      <c r="E97" s="64">
        <v>2478.6</v>
      </c>
      <c r="F97" s="65">
        <v>3.79</v>
      </c>
      <c r="G97" s="3" t="s">
        <v>12</v>
      </c>
      <c r="H97" s="3">
        <v>90</v>
      </c>
      <c r="I97" s="63">
        <v>0.161964</v>
      </c>
      <c r="J97" s="63">
        <v>0.14982999999999999</v>
      </c>
      <c r="K97" s="64">
        <v>24847.8</v>
      </c>
      <c r="L97" s="64">
        <v>3722.9</v>
      </c>
      <c r="M97" s="65">
        <v>4.33</v>
      </c>
    </row>
    <row r="98" spans="1:13" x14ac:dyDescent="0.35">
      <c r="A98" s="3">
        <v>91</v>
      </c>
      <c r="B98" s="63">
        <v>0.22242500000000001</v>
      </c>
      <c r="C98" s="63">
        <v>0.20016400000000001</v>
      </c>
      <c r="D98" s="64">
        <v>11066.1</v>
      </c>
      <c r="E98" s="64">
        <v>2215</v>
      </c>
      <c r="F98" s="65">
        <v>3.52</v>
      </c>
      <c r="G98" s="3" t="s">
        <v>12</v>
      </c>
      <c r="H98" s="3">
        <v>91</v>
      </c>
      <c r="I98" s="63">
        <v>0.181671</v>
      </c>
      <c r="J98" s="63">
        <v>0.166543</v>
      </c>
      <c r="K98" s="64">
        <v>21124.9</v>
      </c>
      <c r="L98" s="64">
        <v>3518.2</v>
      </c>
      <c r="M98" s="65">
        <v>4</v>
      </c>
    </row>
    <row r="99" spans="1:13" x14ac:dyDescent="0.35">
      <c r="A99" s="3">
        <v>92</v>
      </c>
      <c r="B99" s="63">
        <v>0.246061</v>
      </c>
      <c r="C99" s="63">
        <v>0.21910399999999999</v>
      </c>
      <c r="D99" s="64">
        <v>8851.1</v>
      </c>
      <c r="E99" s="64">
        <v>1939.3</v>
      </c>
      <c r="F99" s="65">
        <v>3.28</v>
      </c>
      <c r="G99" s="3" t="s">
        <v>12</v>
      </c>
      <c r="H99" s="3">
        <v>92</v>
      </c>
      <c r="I99" s="63">
        <v>0.20361599999999999</v>
      </c>
      <c r="J99" s="63">
        <v>0.18480099999999999</v>
      </c>
      <c r="K99" s="64">
        <v>17606.7</v>
      </c>
      <c r="L99" s="64">
        <v>3253.7</v>
      </c>
      <c r="M99" s="65">
        <v>3.7</v>
      </c>
    </row>
    <row r="100" spans="1:13" x14ac:dyDescent="0.35">
      <c r="A100" s="3">
        <v>93</v>
      </c>
      <c r="B100" s="63">
        <v>0.271955</v>
      </c>
      <c r="C100" s="63">
        <v>0.239401</v>
      </c>
      <c r="D100" s="64">
        <v>6911.8</v>
      </c>
      <c r="E100" s="64">
        <v>1654.7</v>
      </c>
      <c r="F100" s="65">
        <v>3.06</v>
      </c>
      <c r="G100" s="3" t="s">
        <v>12</v>
      </c>
      <c r="H100" s="3">
        <v>93</v>
      </c>
      <c r="I100" s="63">
        <v>0.23003100000000001</v>
      </c>
      <c r="J100" s="63">
        <v>0.20630299999999999</v>
      </c>
      <c r="K100" s="64">
        <v>14352.9</v>
      </c>
      <c r="L100" s="64">
        <v>2961</v>
      </c>
      <c r="M100" s="65">
        <v>3.42</v>
      </c>
    </row>
    <row r="101" spans="1:13" x14ac:dyDescent="0.35">
      <c r="A101" s="3">
        <v>94</v>
      </c>
      <c r="B101" s="63">
        <v>0.28750100000000001</v>
      </c>
      <c r="C101" s="63">
        <v>0.25136700000000001</v>
      </c>
      <c r="D101" s="64">
        <v>5257.1</v>
      </c>
      <c r="E101" s="64">
        <v>1321.5</v>
      </c>
      <c r="F101" s="65">
        <v>2.87</v>
      </c>
      <c r="G101" s="3" t="s">
        <v>12</v>
      </c>
      <c r="H101" s="3">
        <v>94</v>
      </c>
      <c r="I101" s="63">
        <v>0.25469900000000001</v>
      </c>
      <c r="J101" s="63">
        <v>0.22592799999999999</v>
      </c>
      <c r="K101" s="64">
        <v>11391.9</v>
      </c>
      <c r="L101" s="64">
        <v>2573.6999999999998</v>
      </c>
      <c r="M101" s="65">
        <v>3.18</v>
      </c>
    </row>
    <row r="102" spans="1:13" x14ac:dyDescent="0.35">
      <c r="A102" s="3">
        <v>95</v>
      </c>
      <c r="B102" s="63">
        <v>0.32571299999999997</v>
      </c>
      <c r="C102" s="63">
        <v>0.28009699999999998</v>
      </c>
      <c r="D102" s="64">
        <v>3935.6</v>
      </c>
      <c r="E102" s="64">
        <v>1102.4000000000001</v>
      </c>
      <c r="F102" s="65">
        <v>2.66</v>
      </c>
      <c r="G102" s="3" t="s">
        <v>12</v>
      </c>
      <c r="H102" s="3">
        <v>95</v>
      </c>
      <c r="I102" s="63">
        <v>0.27790199999999998</v>
      </c>
      <c r="J102" s="63">
        <v>0.24399799999999999</v>
      </c>
      <c r="K102" s="64">
        <v>8818.1</v>
      </c>
      <c r="L102" s="64">
        <v>2151.6</v>
      </c>
      <c r="M102" s="65">
        <v>2.97</v>
      </c>
    </row>
    <row r="103" spans="1:13" x14ac:dyDescent="0.35">
      <c r="A103" s="3">
        <v>96</v>
      </c>
      <c r="B103" s="63">
        <v>0.34522199999999997</v>
      </c>
      <c r="C103" s="63">
        <v>0.29440499999999997</v>
      </c>
      <c r="D103" s="64">
        <v>2833.3</v>
      </c>
      <c r="E103" s="64">
        <v>834.1</v>
      </c>
      <c r="F103" s="65">
        <v>2.5099999999999998</v>
      </c>
      <c r="G103" s="3" t="s">
        <v>12</v>
      </c>
      <c r="H103" s="3">
        <v>96</v>
      </c>
      <c r="I103" s="63">
        <v>0.30211399999999999</v>
      </c>
      <c r="J103" s="63">
        <v>0.26246700000000001</v>
      </c>
      <c r="K103" s="64">
        <v>6666.5</v>
      </c>
      <c r="L103" s="64">
        <v>1749.7</v>
      </c>
      <c r="M103" s="65">
        <v>2.76</v>
      </c>
    </row>
    <row r="104" spans="1:13" x14ac:dyDescent="0.35">
      <c r="A104" s="3">
        <v>97</v>
      </c>
      <c r="B104" s="63">
        <v>0.37486999999999998</v>
      </c>
      <c r="C104" s="63">
        <v>0.31569700000000001</v>
      </c>
      <c r="D104" s="64">
        <v>1999.1</v>
      </c>
      <c r="E104" s="64">
        <v>631.1</v>
      </c>
      <c r="F104" s="65">
        <v>2.34</v>
      </c>
      <c r="G104" s="3" t="s">
        <v>12</v>
      </c>
      <c r="H104" s="3">
        <v>97</v>
      </c>
      <c r="I104" s="63">
        <v>0.33426600000000001</v>
      </c>
      <c r="J104" s="63">
        <v>0.28639900000000001</v>
      </c>
      <c r="K104" s="64">
        <v>4916.8</v>
      </c>
      <c r="L104" s="64">
        <v>1408.2</v>
      </c>
      <c r="M104" s="65">
        <v>2.57</v>
      </c>
    </row>
    <row r="105" spans="1:13" x14ac:dyDescent="0.35">
      <c r="A105" s="3">
        <v>98</v>
      </c>
      <c r="B105" s="63">
        <v>0.405339</v>
      </c>
      <c r="C105" s="63">
        <v>0.33703300000000003</v>
      </c>
      <c r="D105" s="64">
        <v>1368</v>
      </c>
      <c r="E105" s="64">
        <v>461.1</v>
      </c>
      <c r="F105" s="65">
        <v>2.19</v>
      </c>
      <c r="G105" s="3" t="s">
        <v>12</v>
      </c>
      <c r="H105" s="3">
        <v>98</v>
      </c>
      <c r="I105" s="63">
        <v>0.36426599999999998</v>
      </c>
      <c r="J105" s="63">
        <v>0.308143</v>
      </c>
      <c r="K105" s="64">
        <v>3508.6</v>
      </c>
      <c r="L105" s="64">
        <v>1081.2</v>
      </c>
      <c r="M105" s="65">
        <v>2.4</v>
      </c>
    </row>
    <row r="106" spans="1:13" x14ac:dyDescent="0.35">
      <c r="A106" s="3">
        <v>99</v>
      </c>
      <c r="B106" s="63">
        <v>0.42821300000000001</v>
      </c>
      <c r="C106" s="63">
        <v>0.35269800000000001</v>
      </c>
      <c r="D106" s="64">
        <v>906.9</v>
      </c>
      <c r="E106" s="64">
        <v>319.89999999999998</v>
      </c>
      <c r="F106" s="65">
        <v>2.0499999999999998</v>
      </c>
      <c r="G106" s="3" t="s">
        <v>12</v>
      </c>
      <c r="H106" s="3">
        <v>99</v>
      </c>
      <c r="I106" s="63">
        <v>0.39132</v>
      </c>
      <c r="J106" s="63">
        <v>0.32728299999999999</v>
      </c>
      <c r="K106" s="64">
        <v>2427.5</v>
      </c>
      <c r="L106" s="64">
        <v>794.5</v>
      </c>
      <c r="M106" s="65">
        <v>2.2400000000000002</v>
      </c>
    </row>
    <row r="107" spans="1:13" x14ac:dyDescent="0.35">
      <c r="A107" s="3">
        <v>100</v>
      </c>
      <c r="B107" s="3">
        <v>0.48525099999999999</v>
      </c>
      <c r="C107" s="3">
        <v>0.39050400000000002</v>
      </c>
      <c r="D107" s="3">
        <v>587.1</v>
      </c>
      <c r="E107" s="3">
        <v>229.3</v>
      </c>
      <c r="F107" s="3">
        <v>1.9</v>
      </c>
      <c r="G107" s="3" t="s">
        <v>12</v>
      </c>
      <c r="H107" s="3">
        <v>100</v>
      </c>
      <c r="I107" s="3">
        <v>0.41865599999999997</v>
      </c>
      <c r="J107" s="3">
        <v>0.34618900000000002</v>
      </c>
      <c r="K107" s="3">
        <v>1633</v>
      </c>
      <c r="L107" s="3">
        <v>565.29999999999995</v>
      </c>
      <c r="M107" s="3">
        <v>2.09</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34</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5.7879999999999997E-3</v>
      </c>
      <c r="C7" s="63">
        <v>5.7710000000000001E-3</v>
      </c>
      <c r="D7" s="64">
        <v>100000</v>
      </c>
      <c r="E7" s="64">
        <v>577.1</v>
      </c>
      <c r="F7" s="65">
        <v>76.16</v>
      </c>
      <c r="G7" s="3" t="s">
        <v>12</v>
      </c>
      <c r="H7" s="3">
        <v>0</v>
      </c>
      <c r="I7" s="63">
        <v>4.7239999999999999E-3</v>
      </c>
      <c r="J7" s="63">
        <v>4.7130000000000002E-3</v>
      </c>
      <c r="K7" s="64">
        <v>100000</v>
      </c>
      <c r="L7" s="64">
        <v>471.3</v>
      </c>
      <c r="M7" s="65">
        <v>80.680000000000007</v>
      </c>
    </row>
    <row r="8" spans="1:13" x14ac:dyDescent="0.35">
      <c r="A8" s="3">
        <v>1</v>
      </c>
      <c r="B8" s="63">
        <v>4.3100000000000001E-4</v>
      </c>
      <c r="C8" s="63">
        <v>4.3100000000000001E-4</v>
      </c>
      <c r="D8" s="64">
        <v>99422.9</v>
      </c>
      <c r="E8" s="64">
        <v>42.9</v>
      </c>
      <c r="F8" s="65">
        <v>75.599999999999994</v>
      </c>
      <c r="G8" s="3" t="s">
        <v>12</v>
      </c>
      <c r="H8" s="3">
        <v>1</v>
      </c>
      <c r="I8" s="63">
        <v>3.7399999999999998E-4</v>
      </c>
      <c r="J8" s="63">
        <v>3.7399999999999998E-4</v>
      </c>
      <c r="K8" s="64">
        <v>99528.7</v>
      </c>
      <c r="L8" s="64">
        <v>37.299999999999997</v>
      </c>
      <c r="M8" s="65">
        <v>80.069999999999993</v>
      </c>
    </row>
    <row r="9" spans="1:13" x14ac:dyDescent="0.35">
      <c r="A9" s="3">
        <v>2</v>
      </c>
      <c r="B9" s="63">
        <v>2.5399999999999999E-4</v>
      </c>
      <c r="C9" s="63">
        <v>2.5399999999999999E-4</v>
      </c>
      <c r="D9" s="64">
        <v>99380</v>
      </c>
      <c r="E9" s="64">
        <v>25.2</v>
      </c>
      <c r="F9" s="65">
        <v>74.64</v>
      </c>
      <c r="G9" s="3" t="s">
        <v>12</v>
      </c>
      <c r="H9" s="3">
        <v>2</v>
      </c>
      <c r="I9" s="63">
        <v>2.05E-4</v>
      </c>
      <c r="J9" s="63">
        <v>2.05E-4</v>
      </c>
      <c r="K9" s="64">
        <v>99491.4</v>
      </c>
      <c r="L9" s="64">
        <v>20.399999999999999</v>
      </c>
      <c r="M9" s="65">
        <v>79.099999999999994</v>
      </c>
    </row>
    <row r="10" spans="1:13" x14ac:dyDescent="0.35">
      <c r="A10" s="3">
        <v>3</v>
      </c>
      <c r="B10" s="63">
        <v>1.9000000000000001E-4</v>
      </c>
      <c r="C10" s="63">
        <v>1.9000000000000001E-4</v>
      </c>
      <c r="D10" s="64">
        <v>99354.8</v>
      </c>
      <c r="E10" s="64">
        <v>18.899999999999999</v>
      </c>
      <c r="F10" s="65">
        <v>73.650000000000006</v>
      </c>
      <c r="G10" s="3" t="s">
        <v>12</v>
      </c>
      <c r="H10" s="3">
        <v>3</v>
      </c>
      <c r="I10" s="63">
        <v>1.4999999999999999E-4</v>
      </c>
      <c r="J10" s="63">
        <v>1.4999999999999999E-4</v>
      </c>
      <c r="K10" s="64">
        <v>99471.1</v>
      </c>
      <c r="L10" s="64">
        <v>14.9</v>
      </c>
      <c r="M10" s="65">
        <v>78.11</v>
      </c>
    </row>
    <row r="11" spans="1:13" x14ac:dyDescent="0.35">
      <c r="A11" s="3">
        <v>4</v>
      </c>
      <c r="B11" s="63">
        <v>1.5699999999999999E-4</v>
      </c>
      <c r="C11" s="63">
        <v>1.5699999999999999E-4</v>
      </c>
      <c r="D11" s="64">
        <v>99335.9</v>
      </c>
      <c r="E11" s="64">
        <v>15.6</v>
      </c>
      <c r="F11" s="65">
        <v>72.67</v>
      </c>
      <c r="G11" s="3" t="s">
        <v>12</v>
      </c>
      <c r="H11" s="3">
        <v>4</v>
      </c>
      <c r="I11" s="63">
        <v>1.4899999999999999E-4</v>
      </c>
      <c r="J11" s="63">
        <v>1.4899999999999999E-4</v>
      </c>
      <c r="K11" s="64">
        <v>99456.1</v>
      </c>
      <c r="L11" s="64">
        <v>14.8</v>
      </c>
      <c r="M11" s="65">
        <v>77.12</v>
      </c>
    </row>
    <row r="12" spans="1:13" x14ac:dyDescent="0.35">
      <c r="A12" s="3">
        <v>5</v>
      </c>
      <c r="B12" s="63">
        <v>1.18E-4</v>
      </c>
      <c r="C12" s="63">
        <v>1.18E-4</v>
      </c>
      <c r="D12" s="64">
        <v>99320.3</v>
      </c>
      <c r="E12" s="64">
        <v>11.7</v>
      </c>
      <c r="F12" s="65">
        <v>71.680000000000007</v>
      </c>
      <c r="G12" s="3" t="s">
        <v>12</v>
      </c>
      <c r="H12" s="3">
        <v>5</v>
      </c>
      <c r="I12" s="63">
        <v>1.17E-4</v>
      </c>
      <c r="J12" s="63">
        <v>1.17E-4</v>
      </c>
      <c r="K12" s="64">
        <v>99441.3</v>
      </c>
      <c r="L12" s="64">
        <v>11.6</v>
      </c>
      <c r="M12" s="65">
        <v>76.14</v>
      </c>
    </row>
    <row r="13" spans="1:13" x14ac:dyDescent="0.35">
      <c r="A13" s="3">
        <v>6</v>
      </c>
      <c r="B13" s="63">
        <v>1.2400000000000001E-4</v>
      </c>
      <c r="C13" s="63">
        <v>1.2400000000000001E-4</v>
      </c>
      <c r="D13" s="64">
        <v>99308.6</v>
      </c>
      <c r="E13" s="64">
        <v>12.3</v>
      </c>
      <c r="F13" s="65">
        <v>70.69</v>
      </c>
      <c r="G13" s="3" t="s">
        <v>12</v>
      </c>
      <c r="H13" s="3">
        <v>6</v>
      </c>
      <c r="I13" s="63">
        <v>1.1E-4</v>
      </c>
      <c r="J13" s="63">
        <v>1.1E-4</v>
      </c>
      <c r="K13" s="64">
        <v>99429.8</v>
      </c>
      <c r="L13" s="64">
        <v>11</v>
      </c>
      <c r="M13" s="65">
        <v>75.14</v>
      </c>
    </row>
    <row r="14" spans="1:13" x14ac:dyDescent="0.35">
      <c r="A14" s="3">
        <v>7</v>
      </c>
      <c r="B14" s="63">
        <v>1.0399999999999999E-4</v>
      </c>
      <c r="C14" s="63">
        <v>1.0399999999999999E-4</v>
      </c>
      <c r="D14" s="64">
        <v>99296.4</v>
      </c>
      <c r="E14" s="64">
        <v>10.3</v>
      </c>
      <c r="F14" s="65">
        <v>69.7</v>
      </c>
      <c r="G14" s="3" t="s">
        <v>12</v>
      </c>
      <c r="H14" s="3">
        <v>7</v>
      </c>
      <c r="I14" s="63">
        <v>8.5000000000000006E-5</v>
      </c>
      <c r="J14" s="63">
        <v>8.5000000000000006E-5</v>
      </c>
      <c r="K14" s="64">
        <v>99418.8</v>
      </c>
      <c r="L14" s="64">
        <v>8.4</v>
      </c>
      <c r="M14" s="65">
        <v>74.150000000000006</v>
      </c>
    </row>
    <row r="15" spans="1:13" x14ac:dyDescent="0.35">
      <c r="A15" s="3">
        <v>8</v>
      </c>
      <c r="B15" s="63">
        <v>1.06E-4</v>
      </c>
      <c r="C15" s="63">
        <v>1.06E-4</v>
      </c>
      <c r="D15" s="64">
        <v>99286</v>
      </c>
      <c r="E15" s="64">
        <v>10.5</v>
      </c>
      <c r="F15" s="65">
        <v>68.7</v>
      </c>
      <c r="G15" s="3" t="s">
        <v>12</v>
      </c>
      <c r="H15" s="3">
        <v>8</v>
      </c>
      <c r="I15" s="63">
        <v>9.2E-5</v>
      </c>
      <c r="J15" s="63">
        <v>9.2E-5</v>
      </c>
      <c r="K15" s="64">
        <v>99410.4</v>
      </c>
      <c r="L15" s="64">
        <v>9.1</v>
      </c>
      <c r="M15" s="65">
        <v>73.16</v>
      </c>
    </row>
    <row r="16" spans="1:13" x14ac:dyDescent="0.35">
      <c r="A16" s="3">
        <v>9</v>
      </c>
      <c r="B16" s="63">
        <v>1.2300000000000001E-4</v>
      </c>
      <c r="C16" s="63">
        <v>1.2300000000000001E-4</v>
      </c>
      <c r="D16" s="64">
        <v>99275.5</v>
      </c>
      <c r="E16" s="64">
        <v>12.2</v>
      </c>
      <c r="F16" s="65">
        <v>67.709999999999994</v>
      </c>
      <c r="G16" s="3" t="s">
        <v>12</v>
      </c>
      <c r="H16" s="3">
        <v>9</v>
      </c>
      <c r="I16" s="63">
        <v>8.5000000000000006E-5</v>
      </c>
      <c r="J16" s="63">
        <v>8.5000000000000006E-5</v>
      </c>
      <c r="K16" s="64">
        <v>99401.3</v>
      </c>
      <c r="L16" s="64">
        <v>8.4</v>
      </c>
      <c r="M16" s="65">
        <v>72.17</v>
      </c>
    </row>
    <row r="17" spans="1:13" x14ac:dyDescent="0.35">
      <c r="A17" s="3">
        <v>10</v>
      </c>
      <c r="B17" s="63">
        <v>1.0399999999999999E-4</v>
      </c>
      <c r="C17" s="63">
        <v>1.0399999999999999E-4</v>
      </c>
      <c r="D17" s="64">
        <v>99263.3</v>
      </c>
      <c r="E17" s="64">
        <v>10.3</v>
      </c>
      <c r="F17" s="65">
        <v>66.72</v>
      </c>
      <c r="G17" s="3" t="s">
        <v>12</v>
      </c>
      <c r="H17" s="3">
        <v>10</v>
      </c>
      <c r="I17" s="63">
        <v>1.07E-4</v>
      </c>
      <c r="J17" s="63">
        <v>1.07E-4</v>
      </c>
      <c r="K17" s="64">
        <v>99392.8</v>
      </c>
      <c r="L17" s="64">
        <v>10.6</v>
      </c>
      <c r="M17" s="65">
        <v>71.17</v>
      </c>
    </row>
    <row r="18" spans="1:13" x14ac:dyDescent="0.35">
      <c r="A18" s="3">
        <v>11</v>
      </c>
      <c r="B18" s="63">
        <v>1.2999999999999999E-4</v>
      </c>
      <c r="C18" s="63">
        <v>1.2999999999999999E-4</v>
      </c>
      <c r="D18" s="64">
        <v>99253</v>
      </c>
      <c r="E18" s="64">
        <v>12.9</v>
      </c>
      <c r="F18" s="65">
        <v>65.73</v>
      </c>
      <c r="G18" s="3" t="s">
        <v>12</v>
      </c>
      <c r="H18" s="3">
        <v>11</v>
      </c>
      <c r="I18" s="63">
        <v>8.3999999999999995E-5</v>
      </c>
      <c r="J18" s="63">
        <v>8.3999999999999995E-5</v>
      </c>
      <c r="K18" s="64">
        <v>99382.2</v>
      </c>
      <c r="L18" s="64">
        <v>8.3000000000000007</v>
      </c>
      <c r="M18" s="65">
        <v>70.180000000000007</v>
      </c>
    </row>
    <row r="19" spans="1:13" x14ac:dyDescent="0.35">
      <c r="A19" s="3">
        <v>12</v>
      </c>
      <c r="B19" s="63">
        <v>1.3899999999999999E-4</v>
      </c>
      <c r="C19" s="63">
        <v>1.3899999999999999E-4</v>
      </c>
      <c r="D19" s="64">
        <v>99240.1</v>
      </c>
      <c r="E19" s="64">
        <v>13.8</v>
      </c>
      <c r="F19" s="65">
        <v>64.73</v>
      </c>
      <c r="G19" s="3" t="s">
        <v>12</v>
      </c>
      <c r="H19" s="3">
        <v>12</v>
      </c>
      <c r="I19" s="63">
        <v>1.3100000000000001E-4</v>
      </c>
      <c r="J19" s="63">
        <v>1.3100000000000001E-4</v>
      </c>
      <c r="K19" s="64">
        <v>99373.9</v>
      </c>
      <c r="L19" s="64">
        <v>13</v>
      </c>
      <c r="M19" s="65">
        <v>69.180000000000007</v>
      </c>
    </row>
    <row r="20" spans="1:13" x14ac:dyDescent="0.35">
      <c r="A20" s="3">
        <v>13</v>
      </c>
      <c r="B20" s="63">
        <v>1.8100000000000001E-4</v>
      </c>
      <c r="C20" s="63">
        <v>1.8100000000000001E-4</v>
      </c>
      <c r="D20" s="64">
        <v>99226.2</v>
      </c>
      <c r="E20" s="64">
        <v>17.899999999999999</v>
      </c>
      <c r="F20" s="65">
        <v>63.74</v>
      </c>
      <c r="G20" s="3" t="s">
        <v>12</v>
      </c>
      <c r="H20" s="3">
        <v>13</v>
      </c>
      <c r="I20" s="63">
        <v>1.16E-4</v>
      </c>
      <c r="J20" s="63">
        <v>1.16E-4</v>
      </c>
      <c r="K20" s="64">
        <v>99360.9</v>
      </c>
      <c r="L20" s="64">
        <v>11.5</v>
      </c>
      <c r="M20" s="65">
        <v>68.19</v>
      </c>
    </row>
    <row r="21" spans="1:13" x14ac:dyDescent="0.35">
      <c r="A21" s="3">
        <v>14</v>
      </c>
      <c r="B21" s="63">
        <v>2.0799999999999999E-4</v>
      </c>
      <c r="C21" s="63">
        <v>2.0799999999999999E-4</v>
      </c>
      <c r="D21" s="64">
        <v>99208.3</v>
      </c>
      <c r="E21" s="64">
        <v>20.7</v>
      </c>
      <c r="F21" s="65">
        <v>62.75</v>
      </c>
      <c r="G21" s="3" t="s">
        <v>12</v>
      </c>
      <c r="H21" s="3">
        <v>14</v>
      </c>
      <c r="I21" s="63">
        <v>1.4999999999999999E-4</v>
      </c>
      <c r="J21" s="63">
        <v>1.4999999999999999E-4</v>
      </c>
      <c r="K21" s="64">
        <v>99349.4</v>
      </c>
      <c r="L21" s="64">
        <v>14.9</v>
      </c>
      <c r="M21" s="65">
        <v>67.2</v>
      </c>
    </row>
    <row r="22" spans="1:13" x14ac:dyDescent="0.35">
      <c r="A22" s="3">
        <v>15</v>
      </c>
      <c r="B22" s="63">
        <v>2.7399999999999999E-4</v>
      </c>
      <c r="C22" s="63">
        <v>2.7399999999999999E-4</v>
      </c>
      <c r="D22" s="64">
        <v>99187.6</v>
      </c>
      <c r="E22" s="64">
        <v>27.2</v>
      </c>
      <c r="F22" s="65">
        <v>61.77</v>
      </c>
      <c r="G22" s="3" t="s">
        <v>12</v>
      </c>
      <c r="H22" s="3">
        <v>15</v>
      </c>
      <c r="I22" s="63">
        <v>1.6000000000000001E-4</v>
      </c>
      <c r="J22" s="63">
        <v>1.6000000000000001E-4</v>
      </c>
      <c r="K22" s="64">
        <v>99334.5</v>
      </c>
      <c r="L22" s="64">
        <v>15.9</v>
      </c>
      <c r="M22" s="65">
        <v>66.209999999999994</v>
      </c>
    </row>
    <row r="23" spans="1:13" x14ac:dyDescent="0.35">
      <c r="A23" s="3">
        <v>16</v>
      </c>
      <c r="B23" s="63">
        <v>3.7300000000000001E-4</v>
      </c>
      <c r="C23" s="63">
        <v>3.7300000000000001E-4</v>
      </c>
      <c r="D23" s="64">
        <v>99160.4</v>
      </c>
      <c r="E23" s="64">
        <v>37</v>
      </c>
      <c r="F23" s="65">
        <v>60.78</v>
      </c>
      <c r="G23" s="3" t="s">
        <v>12</v>
      </c>
      <c r="H23" s="3">
        <v>16</v>
      </c>
      <c r="I23" s="63">
        <v>2.2699999999999999E-4</v>
      </c>
      <c r="J23" s="63">
        <v>2.2699999999999999E-4</v>
      </c>
      <c r="K23" s="64">
        <v>99318.6</v>
      </c>
      <c r="L23" s="64">
        <v>22.5</v>
      </c>
      <c r="M23" s="65">
        <v>65.22</v>
      </c>
    </row>
    <row r="24" spans="1:13" x14ac:dyDescent="0.35">
      <c r="A24" s="3">
        <v>17</v>
      </c>
      <c r="B24" s="63">
        <v>5.4799999999999998E-4</v>
      </c>
      <c r="C24" s="63">
        <v>5.4799999999999998E-4</v>
      </c>
      <c r="D24" s="64">
        <v>99123.5</v>
      </c>
      <c r="E24" s="64">
        <v>54.3</v>
      </c>
      <c r="F24" s="65">
        <v>59.81</v>
      </c>
      <c r="G24" s="3" t="s">
        <v>12</v>
      </c>
      <c r="H24" s="3">
        <v>17</v>
      </c>
      <c r="I24" s="63">
        <v>2.6200000000000003E-4</v>
      </c>
      <c r="J24" s="63">
        <v>2.6200000000000003E-4</v>
      </c>
      <c r="K24" s="64">
        <v>99296.1</v>
      </c>
      <c r="L24" s="64">
        <v>26</v>
      </c>
      <c r="M24" s="65">
        <v>64.239999999999995</v>
      </c>
    </row>
    <row r="25" spans="1:13" x14ac:dyDescent="0.35">
      <c r="A25" s="3">
        <v>18</v>
      </c>
      <c r="B25" s="63">
        <v>7.2999999999999996E-4</v>
      </c>
      <c r="C25" s="63">
        <v>7.2999999999999996E-4</v>
      </c>
      <c r="D25" s="64">
        <v>99069.2</v>
      </c>
      <c r="E25" s="64">
        <v>72.3</v>
      </c>
      <c r="F25" s="65">
        <v>58.84</v>
      </c>
      <c r="G25" s="3" t="s">
        <v>12</v>
      </c>
      <c r="H25" s="3">
        <v>18</v>
      </c>
      <c r="I25" s="63">
        <v>2.72E-4</v>
      </c>
      <c r="J25" s="63">
        <v>2.72E-4</v>
      </c>
      <c r="K25" s="64">
        <v>99270.1</v>
      </c>
      <c r="L25" s="64">
        <v>27</v>
      </c>
      <c r="M25" s="65">
        <v>63.25</v>
      </c>
    </row>
    <row r="26" spans="1:13" x14ac:dyDescent="0.35">
      <c r="A26" s="3">
        <v>19</v>
      </c>
      <c r="B26" s="63">
        <v>6.8300000000000001E-4</v>
      </c>
      <c r="C26" s="63">
        <v>6.8199999999999999E-4</v>
      </c>
      <c r="D26" s="64">
        <v>98996.800000000003</v>
      </c>
      <c r="E26" s="64">
        <v>67.599999999999994</v>
      </c>
      <c r="F26" s="65">
        <v>57.88</v>
      </c>
      <c r="G26" s="3" t="s">
        <v>12</v>
      </c>
      <c r="H26" s="3">
        <v>19</v>
      </c>
      <c r="I26" s="63">
        <v>3.2200000000000002E-4</v>
      </c>
      <c r="J26" s="63">
        <v>3.2200000000000002E-4</v>
      </c>
      <c r="K26" s="64">
        <v>99243.1</v>
      </c>
      <c r="L26" s="64">
        <v>32</v>
      </c>
      <c r="M26" s="65">
        <v>62.27</v>
      </c>
    </row>
    <row r="27" spans="1:13" x14ac:dyDescent="0.35">
      <c r="A27" s="3">
        <v>20</v>
      </c>
      <c r="B27" s="63">
        <v>8.3600000000000005E-4</v>
      </c>
      <c r="C27" s="63">
        <v>8.3600000000000005E-4</v>
      </c>
      <c r="D27" s="64">
        <v>98929.3</v>
      </c>
      <c r="E27" s="64">
        <v>82.7</v>
      </c>
      <c r="F27" s="65">
        <v>56.92</v>
      </c>
      <c r="G27" s="3" t="s">
        <v>12</v>
      </c>
      <c r="H27" s="3">
        <v>20</v>
      </c>
      <c r="I27" s="63">
        <v>2.8699999999999998E-4</v>
      </c>
      <c r="J27" s="63">
        <v>2.8699999999999998E-4</v>
      </c>
      <c r="K27" s="64">
        <v>99211.199999999997</v>
      </c>
      <c r="L27" s="64">
        <v>28.4</v>
      </c>
      <c r="M27" s="65">
        <v>61.29</v>
      </c>
    </row>
    <row r="28" spans="1:13" x14ac:dyDescent="0.35">
      <c r="A28" s="3">
        <v>21</v>
      </c>
      <c r="B28" s="63">
        <v>7.6000000000000004E-4</v>
      </c>
      <c r="C28" s="63">
        <v>7.6000000000000004E-4</v>
      </c>
      <c r="D28" s="64">
        <v>98846.6</v>
      </c>
      <c r="E28" s="64">
        <v>75.099999999999994</v>
      </c>
      <c r="F28" s="65">
        <v>55.97</v>
      </c>
      <c r="G28" s="3" t="s">
        <v>12</v>
      </c>
      <c r="H28" s="3">
        <v>21</v>
      </c>
      <c r="I28" s="63">
        <v>2.9700000000000001E-4</v>
      </c>
      <c r="J28" s="63">
        <v>2.9700000000000001E-4</v>
      </c>
      <c r="K28" s="64">
        <v>99182.7</v>
      </c>
      <c r="L28" s="64">
        <v>29.5</v>
      </c>
      <c r="M28" s="65">
        <v>60.31</v>
      </c>
    </row>
    <row r="29" spans="1:13" x14ac:dyDescent="0.35">
      <c r="A29" s="3">
        <v>22</v>
      </c>
      <c r="B29" s="63">
        <v>8.6499999999999999E-4</v>
      </c>
      <c r="C29" s="63">
        <v>8.6399999999999997E-4</v>
      </c>
      <c r="D29" s="64">
        <v>98771.5</v>
      </c>
      <c r="E29" s="64">
        <v>85.4</v>
      </c>
      <c r="F29" s="65">
        <v>55.01</v>
      </c>
      <c r="G29" s="3" t="s">
        <v>12</v>
      </c>
      <c r="H29" s="3">
        <v>22</v>
      </c>
      <c r="I29" s="63">
        <v>2.9799999999999998E-4</v>
      </c>
      <c r="J29" s="63">
        <v>2.9799999999999998E-4</v>
      </c>
      <c r="K29" s="64">
        <v>99153.3</v>
      </c>
      <c r="L29" s="64">
        <v>29.5</v>
      </c>
      <c r="M29" s="65">
        <v>59.33</v>
      </c>
    </row>
    <row r="30" spans="1:13" x14ac:dyDescent="0.35">
      <c r="A30" s="3">
        <v>23</v>
      </c>
      <c r="B30" s="63">
        <v>8.4199999999999998E-4</v>
      </c>
      <c r="C30" s="63">
        <v>8.4199999999999998E-4</v>
      </c>
      <c r="D30" s="64">
        <v>98686.1</v>
      </c>
      <c r="E30" s="64">
        <v>83</v>
      </c>
      <c r="F30" s="65">
        <v>54.06</v>
      </c>
      <c r="G30" s="3" t="s">
        <v>12</v>
      </c>
      <c r="H30" s="3">
        <v>23</v>
      </c>
      <c r="I30" s="63">
        <v>3.1799999999999998E-4</v>
      </c>
      <c r="J30" s="63">
        <v>3.1700000000000001E-4</v>
      </c>
      <c r="K30" s="64">
        <v>99123.8</v>
      </c>
      <c r="L30" s="64">
        <v>31.5</v>
      </c>
      <c r="M30" s="65">
        <v>58.34</v>
      </c>
    </row>
    <row r="31" spans="1:13" x14ac:dyDescent="0.35">
      <c r="A31" s="3">
        <v>24</v>
      </c>
      <c r="B31" s="63">
        <v>8.0900000000000004E-4</v>
      </c>
      <c r="C31" s="63">
        <v>8.0900000000000004E-4</v>
      </c>
      <c r="D31" s="64">
        <v>98603</v>
      </c>
      <c r="E31" s="64">
        <v>79.8</v>
      </c>
      <c r="F31" s="65">
        <v>53.1</v>
      </c>
      <c r="G31" s="3" t="s">
        <v>12</v>
      </c>
      <c r="H31" s="3">
        <v>24</v>
      </c>
      <c r="I31" s="63">
        <v>3.0200000000000002E-4</v>
      </c>
      <c r="J31" s="63">
        <v>3.0200000000000002E-4</v>
      </c>
      <c r="K31" s="64">
        <v>99092.3</v>
      </c>
      <c r="L31" s="64">
        <v>29.9</v>
      </c>
      <c r="M31" s="65">
        <v>57.36</v>
      </c>
    </row>
    <row r="32" spans="1:13" x14ac:dyDescent="0.35">
      <c r="A32" s="3">
        <v>25</v>
      </c>
      <c r="B32" s="63">
        <v>8.8199999999999997E-4</v>
      </c>
      <c r="C32" s="63">
        <v>8.8099999999999995E-4</v>
      </c>
      <c r="D32" s="64">
        <v>98523.3</v>
      </c>
      <c r="E32" s="64">
        <v>86.8</v>
      </c>
      <c r="F32" s="65">
        <v>52.15</v>
      </c>
      <c r="G32" s="3" t="s">
        <v>12</v>
      </c>
      <c r="H32" s="3">
        <v>25</v>
      </c>
      <c r="I32" s="63">
        <v>3.28E-4</v>
      </c>
      <c r="J32" s="63">
        <v>3.28E-4</v>
      </c>
      <c r="K32" s="64">
        <v>99062.399999999994</v>
      </c>
      <c r="L32" s="64">
        <v>32.5</v>
      </c>
      <c r="M32" s="65">
        <v>56.38</v>
      </c>
    </row>
    <row r="33" spans="1:13" x14ac:dyDescent="0.35">
      <c r="A33" s="3">
        <v>26</v>
      </c>
      <c r="B33" s="63">
        <v>8.6499999999999999E-4</v>
      </c>
      <c r="C33" s="63">
        <v>8.6499999999999999E-4</v>
      </c>
      <c r="D33" s="64">
        <v>98436.4</v>
      </c>
      <c r="E33" s="64">
        <v>85.1</v>
      </c>
      <c r="F33" s="65">
        <v>51.19</v>
      </c>
      <c r="G33" s="3" t="s">
        <v>12</v>
      </c>
      <c r="H33" s="3">
        <v>26</v>
      </c>
      <c r="I33" s="63">
        <v>3.5300000000000002E-4</v>
      </c>
      <c r="J33" s="63">
        <v>3.5199999999999999E-4</v>
      </c>
      <c r="K33" s="64">
        <v>99029.9</v>
      </c>
      <c r="L33" s="64">
        <v>34.9</v>
      </c>
      <c r="M33" s="65">
        <v>55.4</v>
      </c>
    </row>
    <row r="34" spans="1:13" x14ac:dyDescent="0.35">
      <c r="A34" s="3">
        <v>27</v>
      </c>
      <c r="B34" s="63">
        <v>8.7500000000000002E-4</v>
      </c>
      <c r="C34" s="63">
        <v>8.7500000000000002E-4</v>
      </c>
      <c r="D34" s="64">
        <v>98351.3</v>
      </c>
      <c r="E34" s="64">
        <v>86.1</v>
      </c>
      <c r="F34" s="65">
        <v>50.23</v>
      </c>
      <c r="G34" s="3" t="s">
        <v>12</v>
      </c>
      <c r="H34" s="3">
        <v>27</v>
      </c>
      <c r="I34" s="63">
        <v>3.4900000000000003E-4</v>
      </c>
      <c r="J34" s="63">
        <v>3.4900000000000003E-4</v>
      </c>
      <c r="K34" s="64">
        <v>98995</v>
      </c>
      <c r="L34" s="64">
        <v>34.6</v>
      </c>
      <c r="M34" s="65">
        <v>54.42</v>
      </c>
    </row>
    <row r="35" spans="1:13" x14ac:dyDescent="0.35">
      <c r="A35" s="3">
        <v>28</v>
      </c>
      <c r="B35" s="63">
        <v>9.3899999999999995E-4</v>
      </c>
      <c r="C35" s="63">
        <v>9.3800000000000003E-4</v>
      </c>
      <c r="D35" s="64">
        <v>98265.3</v>
      </c>
      <c r="E35" s="64">
        <v>92.2</v>
      </c>
      <c r="F35" s="65">
        <v>49.28</v>
      </c>
      <c r="G35" s="3" t="s">
        <v>12</v>
      </c>
      <c r="H35" s="3">
        <v>28</v>
      </c>
      <c r="I35" s="63">
        <v>3.7300000000000001E-4</v>
      </c>
      <c r="J35" s="63">
        <v>3.7300000000000001E-4</v>
      </c>
      <c r="K35" s="64">
        <v>98960.4</v>
      </c>
      <c r="L35" s="64">
        <v>36.9</v>
      </c>
      <c r="M35" s="65">
        <v>53.44</v>
      </c>
    </row>
    <row r="36" spans="1:13" x14ac:dyDescent="0.35">
      <c r="A36" s="3">
        <v>29</v>
      </c>
      <c r="B36" s="63">
        <v>9.6599999999999995E-4</v>
      </c>
      <c r="C36" s="63">
        <v>9.6500000000000004E-4</v>
      </c>
      <c r="D36" s="64">
        <v>98173</v>
      </c>
      <c r="E36" s="64">
        <v>94.8</v>
      </c>
      <c r="F36" s="65">
        <v>48.32</v>
      </c>
      <c r="G36" s="3" t="s">
        <v>12</v>
      </c>
      <c r="H36" s="3">
        <v>29</v>
      </c>
      <c r="I36" s="63">
        <v>4.1100000000000002E-4</v>
      </c>
      <c r="J36" s="63">
        <v>4.1100000000000002E-4</v>
      </c>
      <c r="K36" s="64">
        <v>98923.6</v>
      </c>
      <c r="L36" s="64">
        <v>40.700000000000003</v>
      </c>
      <c r="M36" s="65">
        <v>52.45</v>
      </c>
    </row>
    <row r="37" spans="1:13" x14ac:dyDescent="0.35">
      <c r="A37" s="3">
        <v>30</v>
      </c>
      <c r="B37" s="63">
        <v>1.0169999999999999E-3</v>
      </c>
      <c r="C37" s="63">
        <v>1.0169999999999999E-3</v>
      </c>
      <c r="D37" s="64">
        <v>98078.3</v>
      </c>
      <c r="E37" s="64">
        <v>99.7</v>
      </c>
      <c r="F37" s="65">
        <v>47.37</v>
      </c>
      <c r="G37" s="3" t="s">
        <v>12</v>
      </c>
      <c r="H37" s="3">
        <v>30</v>
      </c>
      <c r="I37" s="63">
        <v>4.46E-4</v>
      </c>
      <c r="J37" s="63">
        <v>4.46E-4</v>
      </c>
      <c r="K37" s="64">
        <v>98882.9</v>
      </c>
      <c r="L37" s="64">
        <v>44.1</v>
      </c>
      <c r="M37" s="65">
        <v>51.48</v>
      </c>
    </row>
    <row r="38" spans="1:13" x14ac:dyDescent="0.35">
      <c r="A38" s="3">
        <v>31</v>
      </c>
      <c r="B38" s="63">
        <v>1.036E-3</v>
      </c>
      <c r="C38" s="63">
        <v>1.0349999999999999E-3</v>
      </c>
      <c r="D38" s="64">
        <v>97978.5</v>
      </c>
      <c r="E38" s="64">
        <v>101.4</v>
      </c>
      <c r="F38" s="65">
        <v>46.42</v>
      </c>
      <c r="G38" s="3" t="s">
        <v>12</v>
      </c>
      <c r="H38" s="3">
        <v>31</v>
      </c>
      <c r="I38" s="63">
        <v>4.7899999999999999E-4</v>
      </c>
      <c r="J38" s="63">
        <v>4.7899999999999999E-4</v>
      </c>
      <c r="K38" s="64">
        <v>98838.8</v>
      </c>
      <c r="L38" s="64">
        <v>47.4</v>
      </c>
      <c r="M38" s="65">
        <v>50.5</v>
      </c>
    </row>
    <row r="39" spans="1:13" x14ac:dyDescent="0.35">
      <c r="A39" s="3">
        <v>32</v>
      </c>
      <c r="B39" s="63">
        <v>1.14E-3</v>
      </c>
      <c r="C39" s="63">
        <v>1.14E-3</v>
      </c>
      <c r="D39" s="64">
        <v>97877.1</v>
      </c>
      <c r="E39" s="64">
        <v>111.6</v>
      </c>
      <c r="F39" s="65">
        <v>45.47</v>
      </c>
      <c r="G39" s="3" t="s">
        <v>12</v>
      </c>
      <c r="H39" s="3">
        <v>32</v>
      </c>
      <c r="I39" s="63">
        <v>4.9600000000000002E-4</v>
      </c>
      <c r="J39" s="63">
        <v>4.9600000000000002E-4</v>
      </c>
      <c r="K39" s="64">
        <v>98791.5</v>
      </c>
      <c r="L39" s="64">
        <v>49</v>
      </c>
      <c r="M39" s="65">
        <v>49.52</v>
      </c>
    </row>
    <row r="40" spans="1:13" x14ac:dyDescent="0.35">
      <c r="A40" s="3">
        <v>33</v>
      </c>
      <c r="B40" s="63">
        <v>1.122E-3</v>
      </c>
      <c r="C40" s="63">
        <v>1.122E-3</v>
      </c>
      <c r="D40" s="64">
        <v>97765.6</v>
      </c>
      <c r="E40" s="64">
        <v>109.7</v>
      </c>
      <c r="F40" s="65">
        <v>44.52</v>
      </c>
      <c r="G40" s="3" t="s">
        <v>12</v>
      </c>
      <c r="H40" s="3">
        <v>33</v>
      </c>
      <c r="I40" s="63">
        <v>5.2800000000000004E-4</v>
      </c>
      <c r="J40" s="63">
        <v>5.2800000000000004E-4</v>
      </c>
      <c r="K40" s="64">
        <v>98742.5</v>
      </c>
      <c r="L40" s="64">
        <v>52.2</v>
      </c>
      <c r="M40" s="65">
        <v>48.55</v>
      </c>
    </row>
    <row r="41" spans="1:13" x14ac:dyDescent="0.35">
      <c r="A41" s="3">
        <v>34</v>
      </c>
      <c r="B41" s="63">
        <v>1.1509999999999999E-3</v>
      </c>
      <c r="C41" s="63">
        <v>1.1509999999999999E-3</v>
      </c>
      <c r="D41" s="64">
        <v>97655.9</v>
      </c>
      <c r="E41" s="64">
        <v>112.4</v>
      </c>
      <c r="F41" s="65">
        <v>43.57</v>
      </c>
      <c r="G41" s="3" t="s">
        <v>12</v>
      </c>
      <c r="H41" s="3">
        <v>34</v>
      </c>
      <c r="I41" s="63">
        <v>6.2299999999999996E-4</v>
      </c>
      <c r="J41" s="63">
        <v>6.2299999999999996E-4</v>
      </c>
      <c r="K41" s="64">
        <v>98690.3</v>
      </c>
      <c r="L41" s="64">
        <v>61.5</v>
      </c>
      <c r="M41" s="65">
        <v>47.57</v>
      </c>
    </row>
    <row r="42" spans="1:13" x14ac:dyDescent="0.35">
      <c r="A42" s="3">
        <v>35</v>
      </c>
      <c r="B42" s="63">
        <v>1.243E-3</v>
      </c>
      <c r="C42" s="63">
        <v>1.242E-3</v>
      </c>
      <c r="D42" s="64">
        <v>97543.5</v>
      </c>
      <c r="E42" s="64">
        <v>121.2</v>
      </c>
      <c r="F42" s="65">
        <v>42.62</v>
      </c>
      <c r="G42" s="3" t="s">
        <v>12</v>
      </c>
      <c r="H42" s="3">
        <v>35</v>
      </c>
      <c r="I42" s="63">
        <v>6.2500000000000001E-4</v>
      </c>
      <c r="J42" s="63">
        <v>6.2500000000000001E-4</v>
      </c>
      <c r="K42" s="64">
        <v>98628.800000000003</v>
      </c>
      <c r="L42" s="64">
        <v>61.7</v>
      </c>
      <c r="M42" s="65">
        <v>46.6</v>
      </c>
    </row>
    <row r="43" spans="1:13" x14ac:dyDescent="0.35">
      <c r="A43" s="3">
        <v>36</v>
      </c>
      <c r="B43" s="63">
        <v>1.307E-3</v>
      </c>
      <c r="C43" s="63">
        <v>1.307E-3</v>
      </c>
      <c r="D43" s="64">
        <v>97422.3</v>
      </c>
      <c r="E43" s="64">
        <v>127.3</v>
      </c>
      <c r="F43" s="65">
        <v>41.67</v>
      </c>
      <c r="G43" s="3" t="s">
        <v>12</v>
      </c>
      <c r="H43" s="3">
        <v>36</v>
      </c>
      <c r="I43" s="63">
        <v>6.8900000000000005E-4</v>
      </c>
      <c r="J43" s="63">
        <v>6.8900000000000005E-4</v>
      </c>
      <c r="K43" s="64">
        <v>98567.2</v>
      </c>
      <c r="L43" s="64">
        <v>67.900000000000006</v>
      </c>
      <c r="M43" s="65">
        <v>45.63</v>
      </c>
    </row>
    <row r="44" spans="1:13" x14ac:dyDescent="0.35">
      <c r="A44" s="3">
        <v>37</v>
      </c>
      <c r="B44" s="63">
        <v>1.3849999999999999E-3</v>
      </c>
      <c r="C44" s="63">
        <v>1.384E-3</v>
      </c>
      <c r="D44" s="64">
        <v>97295.1</v>
      </c>
      <c r="E44" s="64">
        <v>134.69999999999999</v>
      </c>
      <c r="F44" s="65">
        <v>40.72</v>
      </c>
      <c r="G44" s="3" t="s">
        <v>12</v>
      </c>
      <c r="H44" s="3">
        <v>37</v>
      </c>
      <c r="I44" s="63">
        <v>7.3399999999999995E-4</v>
      </c>
      <c r="J44" s="63">
        <v>7.3399999999999995E-4</v>
      </c>
      <c r="K44" s="64">
        <v>98499.3</v>
      </c>
      <c r="L44" s="64">
        <v>72.3</v>
      </c>
      <c r="M44" s="65">
        <v>44.66</v>
      </c>
    </row>
    <row r="45" spans="1:13" x14ac:dyDescent="0.35">
      <c r="A45" s="3">
        <v>38</v>
      </c>
      <c r="B45" s="63">
        <v>1.3810000000000001E-3</v>
      </c>
      <c r="C45" s="63">
        <v>1.3799999999999999E-3</v>
      </c>
      <c r="D45" s="64">
        <v>97160.4</v>
      </c>
      <c r="E45" s="64">
        <v>134.1</v>
      </c>
      <c r="F45" s="65">
        <v>39.78</v>
      </c>
      <c r="G45" s="3" t="s">
        <v>12</v>
      </c>
      <c r="H45" s="3">
        <v>38</v>
      </c>
      <c r="I45" s="63">
        <v>8.5400000000000005E-4</v>
      </c>
      <c r="J45" s="63">
        <v>8.5400000000000005E-4</v>
      </c>
      <c r="K45" s="64">
        <v>98427</v>
      </c>
      <c r="L45" s="64">
        <v>84.1</v>
      </c>
      <c r="M45" s="65">
        <v>43.69</v>
      </c>
    </row>
    <row r="46" spans="1:13" x14ac:dyDescent="0.35">
      <c r="A46" s="3">
        <v>39</v>
      </c>
      <c r="B46" s="63">
        <v>1.5579999999999999E-3</v>
      </c>
      <c r="C46" s="63">
        <v>1.5560000000000001E-3</v>
      </c>
      <c r="D46" s="64">
        <v>97026.3</v>
      </c>
      <c r="E46" s="64">
        <v>151</v>
      </c>
      <c r="F46" s="65">
        <v>38.83</v>
      </c>
      <c r="G46" s="3" t="s">
        <v>12</v>
      </c>
      <c r="H46" s="3">
        <v>39</v>
      </c>
      <c r="I46" s="63">
        <v>8.9800000000000004E-4</v>
      </c>
      <c r="J46" s="63">
        <v>8.9800000000000004E-4</v>
      </c>
      <c r="K46" s="64">
        <v>98343</v>
      </c>
      <c r="L46" s="64">
        <v>88.3</v>
      </c>
      <c r="M46" s="65">
        <v>42.73</v>
      </c>
    </row>
    <row r="47" spans="1:13" x14ac:dyDescent="0.35">
      <c r="A47" s="3">
        <v>40</v>
      </c>
      <c r="B47" s="63">
        <v>1.6819999999999999E-3</v>
      </c>
      <c r="C47" s="63">
        <v>1.6800000000000001E-3</v>
      </c>
      <c r="D47" s="64">
        <v>96875.3</v>
      </c>
      <c r="E47" s="64">
        <v>162.80000000000001</v>
      </c>
      <c r="F47" s="65">
        <v>37.89</v>
      </c>
      <c r="G47" s="3" t="s">
        <v>12</v>
      </c>
      <c r="H47" s="3">
        <v>40</v>
      </c>
      <c r="I47" s="63">
        <v>9.5E-4</v>
      </c>
      <c r="J47" s="63">
        <v>9.5E-4</v>
      </c>
      <c r="K47" s="64">
        <v>98254.7</v>
      </c>
      <c r="L47" s="64">
        <v>93.3</v>
      </c>
      <c r="M47" s="65">
        <v>41.77</v>
      </c>
    </row>
    <row r="48" spans="1:13" x14ac:dyDescent="0.35">
      <c r="A48" s="3">
        <v>41</v>
      </c>
      <c r="B48" s="63">
        <v>1.755E-3</v>
      </c>
      <c r="C48" s="63">
        <v>1.753E-3</v>
      </c>
      <c r="D48" s="64">
        <v>96712.5</v>
      </c>
      <c r="E48" s="64">
        <v>169.6</v>
      </c>
      <c r="F48" s="65">
        <v>36.96</v>
      </c>
      <c r="G48" s="3" t="s">
        <v>12</v>
      </c>
      <c r="H48" s="3">
        <v>41</v>
      </c>
      <c r="I48" s="63">
        <v>1.0369999999999999E-3</v>
      </c>
      <c r="J48" s="63">
        <v>1.0369999999999999E-3</v>
      </c>
      <c r="K48" s="64">
        <v>98161.4</v>
      </c>
      <c r="L48" s="64">
        <v>101.8</v>
      </c>
      <c r="M48" s="65">
        <v>40.81</v>
      </c>
    </row>
    <row r="49" spans="1:13" x14ac:dyDescent="0.35">
      <c r="A49" s="3">
        <v>42</v>
      </c>
      <c r="B49" s="63">
        <v>1.9009999999999999E-3</v>
      </c>
      <c r="C49" s="63">
        <v>1.9E-3</v>
      </c>
      <c r="D49" s="64">
        <v>96542.9</v>
      </c>
      <c r="E49" s="64">
        <v>183.4</v>
      </c>
      <c r="F49" s="65">
        <v>36.020000000000003</v>
      </c>
      <c r="G49" s="3" t="s">
        <v>12</v>
      </c>
      <c r="H49" s="3">
        <v>42</v>
      </c>
      <c r="I49" s="63">
        <v>1.176E-3</v>
      </c>
      <c r="J49" s="63">
        <v>1.175E-3</v>
      </c>
      <c r="K49" s="64">
        <v>98059.6</v>
      </c>
      <c r="L49" s="64">
        <v>115.2</v>
      </c>
      <c r="M49" s="65">
        <v>39.85</v>
      </c>
    </row>
    <row r="50" spans="1:13" x14ac:dyDescent="0.35">
      <c r="A50" s="3">
        <v>43</v>
      </c>
      <c r="B50" s="63">
        <v>2.2139999999999998E-3</v>
      </c>
      <c r="C50" s="63">
        <v>2.2109999999999999E-3</v>
      </c>
      <c r="D50" s="64">
        <v>96359.5</v>
      </c>
      <c r="E50" s="64">
        <v>213.1</v>
      </c>
      <c r="F50" s="65">
        <v>35.090000000000003</v>
      </c>
      <c r="G50" s="3" t="s">
        <v>12</v>
      </c>
      <c r="H50" s="3">
        <v>43</v>
      </c>
      <c r="I50" s="63">
        <v>1.3450000000000001E-3</v>
      </c>
      <c r="J50" s="63">
        <v>1.3439999999999999E-3</v>
      </c>
      <c r="K50" s="64">
        <v>97944.4</v>
      </c>
      <c r="L50" s="64">
        <v>131.6</v>
      </c>
      <c r="M50" s="65">
        <v>38.9</v>
      </c>
    </row>
    <row r="51" spans="1:13" x14ac:dyDescent="0.35">
      <c r="A51" s="3">
        <v>44</v>
      </c>
      <c r="B51" s="63">
        <v>2.2190000000000001E-3</v>
      </c>
      <c r="C51" s="63">
        <v>2.2169999999999998E-3</v>
      </c>
      <c r="D51" s="64">
        <v>96146.4</v>
      </c>
      <c r="E51" s="64">
        <v>213.2</v>
      </c>
      <c r="F51" s="65">
        <v>34.159999999999997</v>
      </c>
      <c r="G51" s="3" t="s">
        <v>12</v>
      </c>
      <c r="H51" s="3">
        <v>44</v>
      </c>
      <c r="I51" s="63">
        <v>1.487E-3</v>
      </c>
      <c r="J51" s="63">
        <v>1.4859999999999999E-3</v>
      </c>
      <c r="K51" s="64">
        <v>97812.7</v>
      </c>
      <c r="L51" s="64">
        <v>145.4</v>
      </c>
      <c r="M51" s="65">
        <v>37.950000000000003</v>
      </c>
    </row>
    <row r="52" spans="1:13" x14ac:dyDescent="0.35">
      <c r="A52" s="3">
        <v>45</v>
      </c>
      <c r="B52" s="63">
        <v>2.4169999999999999E-3</v>
      </c>
      <c r="C52" s="63">
        <v>2.4139999999999999E-3</v>
      </c>
      <c r="D52" s="64">
        <v>95933.3</v>
      </c>
      <c r="E52" s="64">
        <v>231.6</v>
      </c>
      <c r="F52" s="65">
        <v>33.24</v>
      </c>
      <c r="G52" s="3" t="s">
        <v>12</v>
      </c>
      <c r="H52" s="3">
        <v>45</v>
      </c>
      <c r="I52" s="63">
        <v>1.6180000000000001E-3</v>
      </c>
      <c r="J52" s="63">
        <v>1.6169999999999999E-3</v>
      </c>
      <c r="K52" s="64">
        <v>97667.4</v>
      </c>
      <c r="L52" s="64">
        <v>157.9</v>
      </c>
      <c r="M52" s="65">
        <v>37</v>
      </c>
    </row>
    <row r="53" spans="1:13" x14ac:dyDescent="0.35">
      <c r="A53" s="3">
        <v>46</v>
      </c>
      <c r="B53" s="63">
        <v>2.7269999999999998E-3</v>
      </c>
      <c r="C53" s="63">
        <v>2.7230000000000002E-3</v>
      </c>
      <c r="D53" s="64">
        <v>95701.7</v>
      </c>
      <c r="E53" s="64">
        <v>260.60000000000002</v>
      </c>
      <c r="F53" s="65">
        <v>32.32</v>
      </c>
      <c r="G53" s="3" t="s">
        <v>12</v>
      </c>
      <c r="H53" s="3">
        <v>46</v>
      </c>
      <c r="I53" s="63">
        <v>1.8680000000000001E-3</v>
      </c>
      <c r="J53" s="63">
        <v>1.866E-3</v>
      </c>
      <c r="K53" s="64">
        <v>97509.4</v>
      </c>
      <c r="L53" s="64">
        <v>182</v>
      </c>
      <c r="M53" s="65">
        <v>36.06</v>
      </c>
    </row>
    <row r="54" spans="1:13" x14ac:dyDescent="0.35">
      <c r="A54" s="3">
        <v>47</v>
      </c>
      <c r="B54" s="63">
        <v>3.091E-3</v>
      </c>
      <c r="C54" s="63">
        <v>3.0860000000000002E-3</v>
      </c>
      <c r="D54" s="64">
        <v>95441.1</v>
      </c>
      <c r="E54" s="64">
        <v>294.5</v>
      </c>
      <c r="F54" s="65">
        <v>31.4</v>
      </c>
      <c r="G54" s="3" t="s">
        <v>12</v>
      </c>
      <c r="H54" s="3">
        <v>47</v>
      </c>
      <c r="I54" s="63">
        <v>2.0430000000000001E-3</v>
      </c>
      <c r="J54" s="63">
        <v>2.0409999999999998E-3</v>
      </c>
      <c r="K54" s="64">
        <v>97327.5</v>
      </c>
      <c r="L54" s="64">
        <v>198.7</v>
      </c>
      <c r="M54" s="65">
        <v>35.130000000000003</v>
      </c>
    </row>
    <row r="55" spans="1:13" x14ac:dyDescent="0.35">
      <c r="A55" s="3">
        <v>48</v>
      </c>
      <c r="B55" s="63">
        <v>3.307E-3</v>
      </c>
      <c r="C55" s="63">
        <v>3.3019999999999998E-3</v>
      </c>
      <c r="D55" s="64">
        <v>95146.6</v>
      </c>
      <c r="E55" s="64">
        <v>314.2</v>
      </c>
      <c r="F55" s="65">
        <v>30.5</v>
      </c>
      <c r="G55" s="3" t="s">
        <v>12</v>
      </c>
      <c r="H55" s="3">
        <v>48</v>
      </c>
      <c r="I55" s="63">
        <v>2.2209999999999999E-3</v>
      </c>
      <c r="J55" s="63">
        <v>2.2190000000000001E-3</v>
      </c>
      <c r="K55" s="64">
        <v>97128.8</v>
      </c>
      <c r="L55" s="64">
        <v>215.5</v>
      </c>
      <c r="M55" s="65">
        <v>34.200000000000003</v>
      </c>
    </row>
    <row r="56" spans="1:13" x14ac:dyDescent="0.35">
      <c r="A56" s="3">
        <v>49</v>
      </c>
      <c r="B56" s="63">
        <v>3.7269999999999998E-3</v>
      </c>
      <c r="C56" s="63">
        <v>3.7200000000000002E-3</v>
      </c>
      <c r="D56" s="64">
        <v>94832.4</v>
      </c>
      <c r="E56" s="64">
        <v>352.8</v>
      </c>
      <c r="F56" s="65">
        <v>29.6</v>
      </c>
      <c r="G56" s="3" t="s">
        <v>12</v>
      </c>
      <c r="H56" s="3">
        <v>49</v>
      </c>
      <c r="I56" s="63">
        <v>2.3219999999999998E-3</v>
      </c>
      <c r="J56" s="63">
        <v>2.3189999999999999E-3</v>
      </c>
      <c r="K56" s="64">
        <v>96913.3</v>
      </c>
      <c r="L56" s="64">
        <v>224.8</v>
      </c>
      <c r="M56" s="65">
        <v>33.28</v>
      </c>
    </row>
    <row r="57" spans="1:13" x14ac:dyDescent="0.35">
      <c r="A57" s="3">
        <v>50</v>
      </c>
      <c r="B57" s="63">
        <v>4.0270000000000002E-3</v>
      </c>
      <c r="C57" s="63">
        <v>4.019E-3</v>
      </c>
      <c r="D57" s="64">
        <v>94479.6</v>
      </c>
      <c r="E57" s="64">
        <v>379.7</v>
      </c>
      <c r="F57" s="65">
        <v>28.71</v>
      </c>
      <c r="G57" s="3" t="s">
        <v>12</v>
      </c>
      <c r="H57" s="3">
        <v>50</v>
      </c>
      <c r="I57" s="63">
        <v>2.6220000000000002E-3</v>
      </c>
      <c r="J57" s="63">
        <v>2.6189999999999998E-3</v>
      </c>
      <c r="K57" s="64">
        <v>96688.5</v>
      </c>
      <c r="L57" s="64">
        <v>253.2</v>
      </c>
      <c r="M57" s="65">
        <v>32.35</v>
      </c>
    </row>
    <row r="58" spans="1:13" x14ac:dyDescent="0.35">
      <c r="A58" s="3">
        <v>51</v>
      </c>
      <c r="B58" s="63">
        <v>4.3670000000000002E-3</v>
      </c>
      <c r="C58" s="63">
        <v>4.3569999999999998E-3</v>
      </c>
      <c r="D58" s="64">
        <v>94099.9</v>
      </c>
      <c r="E58" s="64">
        <v>410</v>
      </c>
      <c r="F58" s="65">
        <v>27.82</v>
      </c>
      <c r="G58" s="3" t="s">
        <v>12</v>
      </c>
      <c r="H58" s="3">
        <v>51</v>
      </c>
      <c r="I58" s="63">
        <v>2.8410000000000002E-3</v>
      </c>
      <c r="J58" s="63">
        <v>2.8370000000000001E-3</v>
      </c>
      <c r="K58" s="64">
        <v>96435.3</v>
      </c>
      <c r="L58" s="64">
        <v>273.60000000000002</v>
      </c>
      <c r="M58" s="65">
        <v>31.44</v>
      </c>
    </row>
    <row r="59" spans="1:13" x14ac:dyDescent="0.35">
      <c r="A59" s="3">
        <v>52</v>
      </c>
      <c r="B59" s="63">
        <v>4.8399999999999997E-3</v>
      </c>
      <c r="C59" s="63">
        <v>4.8279999999999998E-3</v>
      </c>
      <c r="D59" s="64">
        <v>93689.8</v>
      </c>
      <c r="E59" s="64">
        <v>452.3</v>
      </c>
      <c r="F59" s="65">
        <v>26.94</v>
      </c>
      <c r="G59" s="3" t="s">
        <v>12</v>
      </c>
      <c r="H59" s="3">
        <v>52</v>
      </c>
      <c r="I59" s="63">
        <v>3.0170000000000002E-3</v>
      </c>
      <c r="J59" s="63">
        <v>3.0119999999999999E-3</v>
      </c>
      <c r="K59" s="64">
        <v>96161.7</v>
      </c>
      <c r="L59" s="64">
        <v>289.60000000000002</v>
      </c>
      <c r="M59" s="65">
        <v>30.52</v>
      </c>
    </row>
    <row r="60" spans="1:13" x14ac:dyDescent="0.35">
      <c r="A60" s="3">
        <v>53</v>
      </c>
      <c r="B60" s="63">
        <v>5.1799999999999997E-3</v>
      </c>
      <c r="C60" s="63">
        <v>5.1659999999999996E-3</v>
      </c>
      <c r="D60" s="64">
        <v>93237.5</v>
      </c>
      <c r="E60" s="64">
        <v>481.7</v>
      </c>
      <c r="F60" s="65">
        <v>26.07</v>
      </c>
      <c r="G60" s="3" t="s">
        <v>12</v>
      </c>
      <c r="H60" s="3">
        <v>53</v>
      </c>
      <c r="I60" s="63">
        <v>3.3730000000000001E-3</v>
      </c>
      <c r="J60" s="63">
        <v>3.3670000000000002E-3</v>
      </c>
      <c r="K60" s="64">
        <v>95872.1</v>
      </c>
      <c r="L60" s="64">
        <v>322.8</v>
      </c>
      <c r="M60" s="65">
        <v>29.61</v>
      </c>
    </row>
    <row r="61" spans="1:13" x14ac:dyDescent="0.35">
      <c r="A61" s="3">
        <v>54</v>
      </c>
      <c r="B61" s="63">
        <v>5.5909999999999996E-3</v>
      </c>
      <c r="C61" s="63">
        <v>5.5760000000000002E-3</v>
      </c>
      <c r="D61" s="64">
        <v>92755.8</v>
      </c>
      <c r="E61" s="64">
        <v>517.20000000000005</v>
      </c>
      <c r="F61" s="65">
        <v>25.2</v>
      </c>
      <c r="G61" s="3" t="s">
        <v>12</v>
      </c>
      <c r="H61" s="3">
        <v>54</v>
      </c>
      <c r="I61" s="63">
        <v>3.601E-3</v>
      </c>
      <c r="J61" s="63">
        <v>3.594E-3</v>
      </c>
      <c r="K61" s="64">
        <v>95549.2</v>
      </c>
      <c r="L61" s="64">
        <v>343.4</v>
      </c>
      <c r="M61" s="65">
        <v>28.71</v>
      </c>
    </row>
    <row r="62" spans="1:13" x14ac:dyDescent="0.35">
      <c r="A62" s="3">
        <v>55</v>
      </c>
      <c r="B62" s="63">
        <v>6.1190000000000003E-3</v>
      </c>
      <c r="C62" s="63">
        <v>6.1000000000000004E-3</v>
      </c>
      <c r="D62" s="64">
        <v>92238.6</v>
      </c>
      <c r="E62" s="64">
        <v>562.70000000000005</v>
      </c>
      <c r="F62" s="65">
        <v>24.34</v>
      </c>
      <c r="G62" s="3" t="s">
        <v>12</v>
      </c>
      <c r="H62" s="3">
        <v>55</v>
      </c>
      <c r="I62" s="63">
        <v>3.9420000000000002E-3</v>
      </c>
      <c r="J62" s="63">
        <v>3.934E-3</v>
      </c>
      <c r="K62" s="64">
        <v>95205.8</v>
      </c>
      <c r="L62" s="64">
        <v>374.6</v>
      </c>
      <c r="M62" s="65">
        <v>27.81</v>
      </c>
    </row>
    <row r="63" spans="1:13" x14ac:dyDescent="0.35">
      <c r="A63" s="3">
        <v>56</v>
      </c>
      <c r="B63" s="63">
        <v>6.6439999999999997E-3</v>
      </c>
      <c r="C63" s="63">
        <v>6.6220000000000003E-3</v>
      </c>
      <c r="D63" s="64">
        <v>91676</v>
      </c>
      <c r="E63" s="64">
        <v>607.1</v>
      </c>
      <c r="F63" s="65">
        <v>23.49</v>
      </c>
      <c r="G63" s="3" t="s">
        <v>12</v>
      </c>
      <c r="H63" s="3">
        <v>56</v>
      </c>
      <c r="I63" s="63">
        <v>4.365E-3</v>
      </c>
      <c r="J63" s="63">
        <v>4.3559999999999996E-3</v>
      </c>
      <c r="K63" s="64">
        <v>94831.2</v>
      </c>
      <c r="L63" s="64">
        <v>413.1</v>
      </c>
      <c r="M63" s="65">
        <v>26.92</v>
      </c>
    </row>
    <row r="64" spans="1:13" x14ac:dyDescent="0.35">
      <c r="A64" s="3">
        <v>57</v>
      </c>
      <c r="B64" s="63">
        <v>7.5069999999999998E-3</v>
      </c>
      <c r="C64" s="63">
        <v>7.4790000000000004E-3</v>
      </c>
      <c r="D64" s="64">
        <v>91068.9</v>
      </c>
      <c r="E64" s="64">
        <v>681.1</v>
      </c>
      <c r="F64" s="65">
        <v>22.64</v>
      </c>
      <c r="G64" s="3" t="s">
        <v>12</v>
      </c>
      <c r="H64" s="3">
        <v>57</v>
      </c>
      <c r="I64" s="63">
        <v>4.6810000000000003E-3</v>
      </c>
      <c r="J64" s="63">
        <v>4.6699999999999997E-3</v>
      </c>
      <c r="K64" s="64">
        <v>94418.1</v>
      </c>
      <c r="L64" s="64">
        <v>441</v>
      </c>
      <c r="M64" s="65">
        <v>26.04</v>
      </c>
    </row>
    <row r="65" spans="1:13" x14ac:dyDescent="0.35">
      <c r="A65" s="3">
        <v>58</v>
      </c>
      <c r="B65" s="63">
        <v>8.2369999999999995E-3</v>
      </c>
      <c r="C65" s="63">
        <v>8.2030000000000002E-3</v>
      </c>
      <c r="D65" s="64">
        <v>90387.8</v>
      </c>
      <c r="E65" s="64">
        <v>741.4</v>
      </c>
      <c r="F65" s="65">
        <v>21.81</v>
      </c>
      <c r="G65" s="3" t="s">
        <v>12</v>
      </c>
      <c r="H65" s="3">
        <v>58</v>
      </c>
      <c r="I65" s="63">
        <v>5.1640000000000002E-3</v>
      </c>
      <c r="J65" s="63">
        <v>5.1510000000000002E-3</v>
      </c>
      <c r="K65" s="64">
        <v>93977.2</v>
      </c>
      <c r="L65" s="64">
        <v>484</v>
      </c>
      <c r="M65" s="65">
        <v>25.16</v>
      </c>
    </row>
    <row r="66" spans="1:13" x14ac:dyDescent="0.35">
      <c r="A66" s="3">
        <v>59</v>
      </c>
      <c r="B66" s="63">
        <v>9.0410000000000004E-3</v>
      </c>
      <c r="C66" s="63">
        <v>8.9999999999999993E-3</v>
      </c>
      <c r="D66" s="64">
        <v>89646.399999999994</v>
      </c>
      <c r="E66" s="64">
        <v>806.8</v>
      </c>
      <c r="F66" s="65">
        <v>20.98</v>
      </c>
      <c r="G66" s="3" t="s">
        <v>12</v>
      </c>
      <c r="H66" s="3">
        <v>59</v>
      </c>
      <c r="I66" s="63">
        <v>5.7419999999999997E-3</v>
      </c>
      <c r="J66" s="63">
        <v>5.7260000000000002E-3</v>
      </c>
      <c r="K66" s="64">
        <v>93493.1</v>
      </c>
      <c r="L66" s="64">
        <v>535.29999999999995</v>
      </c>
      <c r="M66" s="65">
        <v>24.28</v>
      </c>
    </row>
    <row r="67" spans="1:13" x14ac:dyDescent="0.35">
      <c r="A67" s="3">
        <v>60</v>
      </c>
      <c r="B67" s="63">
        <v>1.0461E-2</v>
      </c>
      <c r="C67" s="63">
        <v>1.0407E-2</v>
      </c>
      <c r="D67" s="64">
        <v>88839.5</v>
      </c>
      <c r="E67" s="64">
        <v>924.5</v>
      </c>
      <c r="F67" s="65">
        <v>20.170000000000002</v>
      </c>
      <c r="G67" s="3" t="s">
        <v>12</v>
      </c>
      <c r="H67" s="3">
        <v>60</v>
      </c>
      <c r="I67" s="63">
        <v>6.5160000000000001E-3</v>
      </c>
      <c r="J67" s="63">
        <v>6.4949999999999999E-3</v>
      </c>
      <c r="K67" s="64">
        <v>92957.8</v>
      </c>
      <c r="L67" s="64">
        <v>603.70000000000005</v>
      </c>
      <c r="M67" s="65">
        <v>23.42</v>
      </c>
    </row>
    <row r="68" spans="1:13" x14ac:dyDescent="0.35">
      <c r="A68" s="3">
        <v>61</v>
      </c>
      <c r="B68" s="63">
        <v>1.1417999999999999E-2</v>
      </c>
      <c r="C68" s="63">
        <v>1.1353E-2</v>
      </c>
      <c r="D68" s="64">
        <v>87915</v>
      </c>
      <c r="E68" s="64">
        <v>998.1</v>
      </c>
      <c r="F68" s="65">
        <v>19.38</v>
      </c>
      <c r="G68" s="3" t="s">
        <v>12</v>
      </c>
      <c r="H68" s="3">
        <v>61</v>
      </c>
      <c r="I68" s="63">
        <v>6.9750000000000003E-3</v>
      </c>
      <c r="J68" s="63">
        <v>6.9509999999999997E-3</v>
      </c>
      <c r="K68" s="64">
        <v>92354.1</v>
      </c>
      <c r="L68" s="64">
        <v>642</v>
      </c>
      <c r="M68" s="65">
        <v>22.57</v>
      </c>
    </row>
    <row r="69" spans="1:13" x14ac:dyDescent="0.35">
      <c r="A69" s="3">
        <v>62</v>
      </c>
      <c r="B69" s="63">
        <v>1.2999999999999999E-2</v>
      </c>
      <c r="C69" s="63">
        <v>1.2916E-2</v>
      </c>
      <c r="D69" s="64">
        <v>86916.9</v>
      </c>
      <c r="E69" s="64">
        <v>1122.5999999999999</v>
      </c>
      <c r="F69" s="65">
        <v>18.59</v>
      </c>
      <c r="G69" s="3" t="s">
        <v>12</v>
      </c>
      <c r="H69" s="3">
        <v>62</v>
      </c>
      <c r="I69" s="63">
        <v>7.6969999999999998E-3</v>
      </c>
      <c r="J69" s="63">
        <v>7.6680000000000003E-3</v>
      </c>
      <c r="K69" s="64">
        <v>91712.1</v>
      </c>
      <c r="L69" s="64">
        <v>703.2</v>
      </c>
      <c r="M69" s="65">
        <v>21.73</v>
      </c>
    </row>
    <row r="70" spans="1:13" x14ac:dyDescent="0.35">
      <c r="A70" s="3">
        <v>63</v>
      </c>
      <c r="B70" s="63">
        <v>1.384E-2</v>
      </c>
      <c r="C70" s="63">
        <v>1.3745E-2</v>
      </c>
      <c r="D70" s="64">
        <v>85794.3</v>
      </c>
      <c r="E70" s="64">
        <v>1179.3</v>
      </c>
      <c r="F70" s="65">
        <v>17.829999999999998</v>
      </c>
      <c r="G70" s="3" t="s">
        <v>12</v>
      </c>
      <c r="H70" s="3">
        <v>63</v>
      </c>
      <c r="I70" s="63">
        <v>8.2939999999999993E-3</v>
      </c>
      <c r="J70" s="63">
        <v>8.2590000000000007E-3</v>
      </c>
      <c r="K70" s="64">
        <v>91008.9</v>
      </c>
      <c r="L70" s="64">
        <v>751.7</v>
      </c>
      <c r="M70" s="65">
        <v>20.89</v>
      </c>
    </row>
    <row r="71" spans="1:13" x14ac:dyDescent="0.35">
      <c r="A71" s="3">
        <v>64</v>
      </c>
      <c r="B71" s="63">
        <v>1.5379E-2</v>
      </c>
      <c r="C71" s="63">
        <v>1.5262E-2</v>
      </c>
      <c r="D71" s="64">
        <v>84615</v>
      </c>
      <c r="E71" s="64">
        <v>1291.4000000000001</v>
      </c>
      <c r="F71" s="65">
        <v>17.07</v>
      </c>
      <c r="G71" s="3" t="s">
        <v>12</v>
      </c>
      <c r="H71" s="3">
        <v>64</v>
      </c>
      <c r="I71" s="63">
        <v>9.3509999999999999E-3</v>
      </c>
      <c r="J71" s="63">
        <v>9.3080000000000003E-3</v>
      </c>
      <c r="K71" s="64">
        <v>90257.2</v>
      </c>
      <c r="L71" s="64">
        <v>840.1</v>
      </c>
      <c r="M71" s="65">
        <v>20.059999999999999</v>
      </c>
    </row>
    <row r="72" spans="1:13" x14ac:dyDescent="0.35">
      <c r="A72" s="3">
        <v>65</v>
      </c>
      <c r="B72" s="63">
        <v>1.6771000000000001E-2</v>
      </c>
      <c r="C72" s="63">
        <v>1.6631E-2</v>
      </c>
      <c r="D72" s="64">
        <v>83323.7</v>
      </c>
      <c r="E72" s="64">
        <v>1385.8</v>
      </c>
      <c r="F72" s="65">
        <v>16.329999999999998</v>
      </c>
      <c r="G72" s="3" t="s">
        <v>12</v>
      </c>
      <c r="H72" s="3">
        <v>65</v>
      </c>
      <c r="I72" s="63">
        <v>1.0149999999999999E-2</v>
      </c>
      <c r="J72" s="63">
        <v>1.0099E-2</v>
      </c>
      <c r="K72" s="64">
        <v>89417.1</v>
      </c>
      <c r="L72" s="64">
        <v>903</v>
      </c>
      <c r="M72" s="65">
        <v>19.239999999999998</v>
      </c>
    </row>
    <row r="73" spans="1:13" x14ac:dyDescent="0.35">
      <c r="A73" s="3">
        <v>66</v>
      </c>
      <c r="B73" s="63">
        <v>1.8395000000000002E-2</v>
      </c>
      <c r="C73" s="63">
        <v>1.8227E-2</v>
      </c>
      <c r="D73" s="64">
        <v>81937.899999999994</v>
      </c>
      <c r="E73" s="64">
        <v>1493.5</v>
      </c>
      <c r="F73" s="65">
        <v>15.6</v>
      </c>
      <c r="G73" s="3" t="s">
        <v>12</v>
      </c>
      <c r="H73" s="3">
        <v>66</v>
      </c>
      <c r="I73" s="63">
        <v>1.1265000000000001E-2</v>
      </c>
      <c r="J73" s="63">
        <v>1.1202E-2</v>
      </c>
      <c r="K73" s="64">
        <v>88514.1</v>
      </c>
      <c r="L73" s="64">
        <v>991.6</v>
      </c>
      <c r="M73" s="65">
        <v>18.440000000000001</v>
      </c>
    </row>
    <row r="74" spans="1:13" x14ac:dyDescent="0.35">
      <c r="A74" s="3">
        <v>67</v>
      </c>
      <c r="B74" s="63">
        <v>2.0448000000000001E-2</v>
      </c>
      <c r="C74" s="63">
        <v>2.0240999999999999E-2</v>
      </c>
      <c r="D74" s="64">
        <v>80444.399999999994</v>
      </c>
      <c r="E74" s="64">
        <v>1628.3</v>
      </c>
      <c r="F74" s="65">
        <v>14.88</v>
      </c>
      <c r="G74" s="3" t="s">
        <v>12</v>
      </c>
      <c r="H74" s="3">
        <v>67</v>
      </c>
      <c r="I74" s="63">
        <v>1.2434000000000001E-2</v>
      </c>
      <c r="J74" s="63">
        <v>1.2357E-2</v>
      </c>
      <c r="K74" s="64">
        <v>87522.6</v>
      </c>
      <c r="L74" s="64">
        <v>1081.5</v>
      </c>
      <c r="M74" s="65">
        <v>17.64</v>
      </c>
    </row>
    <row r="75" spans="1:13" x14ac:dyDescent="0.35">
      <c r="A75" s="3">
        <v>68</v>
      </c>
      <c r="B75" s="63">
        <v>2.2617999999999999E-2</v>
      </c>
      <c r="C75" s="63">
        <v>2.2364999999999999E-2</v>
      </c>
      <c r="D75" s="64">
        <v>78816.100000000006</v>
      </c>
      <c r="E75" s="64">
        <v>1762.7</v>
      </c>
      <c r="F75" s="65">
        <v>14.17</v>
      </c>
      <c r="G75" s="3" t="s">
        <v>12</v>
      </c>
      <c r="H75" s="3">
        <v>68</v>
      </c>
      <c r="I75" s="63">
        <v>1.3887E-2</v>
      </c>
      <c r="J75" s="63">
        <v>1.3792E-2</v>
      </c>
      <c r="K75" s="64">
        <v>86441</v>
      </c>
      <c r="L75" s="64">
        <v>1192.2</v>
      </c>
      <c r="M75" s="65">
        <v>16.850000000000001</v>
      </c>
    </row>
    <row r="76" spans="1:13" x14ac:dyDescent="0.35">
      <c r="A76" s="3">
        <v>69</v>
      </c>
      <c r="B76" s="63">
        <v>2.5246000000000001E-2</v>
      </c>
      <c r="C76" s="63">
        <v>2.4930999999999998E-2</v>
      </c>
      <c r="D76" s="64">
        <v>77053.399999999994</v>
      </c>
      <c r="E76" s="64">
        <v>1921.1</v>
      </c>
      <c r="F76" s="65">
        <v>13.49</v>
      </c>
      <c r="G76" s="3" t="s">
        <v>12</v>
      </c>
      <c r="H76" s="3">
        <v>69</v>
      </c>
      <c r="I76" s="63">
        <v>1.532E-2</v>
      </c>
      <c r="J76" s="63">
        <v>1.5204000000000001E-2</v>
      </c>
      <c r="K76" s="64">
        <v>85248.9</v>
      </c>
      <c r="L76" s="64">
        <v>1296.0999999999999</v>
      </c>
      <c r="M76" s="65">
        <v>16.079999999999998</v>
      </c>
    </row>
    <row r="77" spans="1:13" x14ac:dyDescent="0.35">
      <c r="A77" s="3">
        <v>70</v>
      </c>
      <c r="B77" s="63">
        <v>2.7404000000000001E-2</v>
      </c>
      <c r="C77" s="63">
        <v>2.7033999999999999E-2</v>
      </c>
      <c r="D77" s="64">
        <v>75132.3</v>
      </c>
      <c r="E77" s="64">
        <v>2031.1</v>
      </c>
      <c r="F77" s="65">
        <v>12.82</v>
      </c>
      <c r="G77" s="3" t="s">
        <v>12</v>
      </c>
      <c r="H77" s="3">
        <v>70</v>
      </c>
      <c r="I77" s="63">
        <v>1.6702999999999999E-2</v>
      </c>
      <c r="J77" s="63">
        <v>1.6565E-2</v>
      </c>
      <c r="K77" s="64">
        <v>83952.8</v>
      </c>
      <c r="L77" s="64">
        <v>1390.6</v>
      </c>
      <c r="M77" s="65">
        <v>15.32</v>
      </c>
    </row>
    <row r="78" spans="1:13" x14ac:dyDescent="0.35">
      <c r="A78" s="3">
        <v>71</v>
      </c>
      <c r="B78" s="63">
        <v>3.1001999999999998E-2</v>
      </c>
      <c r="C78" s="63">
        <v>3.0529000000000001E-2</v>
      </c>
      <c r="D78" s="64">
        <v>73101.2</v>
      </c>
      <c r="E78" s="64">
        <v>2231.6999999999998</v>
      </c>
      <c r="F78" s="65">
        <v>12.16</v>
      </c>
      <c r="G78" s="3" t="s">
        <v>12</v>
      </c>
      <c r="H78" s="3">
        <v>71</v>
      </c>
      <c r="I78" s="63">
        <v>1.8925000000000001E-2</v>
      </c>
      <c r="J78" s="63">
        <v>1.8747E-2</v>
      </c>
      <c r="K78" s="64">
        <v>82562.100000000006</v>
      </c>
      <c r="L78" s="64">
        <v>1547.8</v>
      </c>
      <c r="M78" s="65">
        <v>14.57</v>
      </c>
    </row>
    <row r="79" spans="1:13" x14ac:dyDescent="0.35">
      <c r="A79" s="3">
        <v>72</v>
      </c>
      <c r="B79" s="63">
        <v>3.4367000000000002E-2</v>
      </c>
      <c r="C79" s="63">
        <v>3.3785999999999997E-2</v>
      </c>
      <c r="D79" s="64">
        <v>70869.5</v>
      </c>
      <c r="E79" s="64">
        <v>2394.4</v>
      </c>
      <c r="F79" s="65">
        <v>11.53</v>
      </c>
      <c r="G79" s="3" t="s">
        <v>12</v>
      </c>
      <c r="H79" s="3">
        <v>72</v>
      </c>
      <c r="I79" s="63">
        <v>2.1596000000000001E-2</v>
      </c>
      <c r="J79" s="63">
        <v>2.1364999999999999E-2</v>
      </c>
      <c r="K79" s="64">
        <v>81014.3</v>
      </c>
      <c r="L79" s="64">
        <v>1730.9</v>
      </c>
      <c r="M79" s="65">
        <v>13.84</v>
      </c>
    </row>
    <row r="80" spans="1:13" x14ac:dyDescent="0.35">
      <c r="A80" s="3">
        <v>73</v>
      </c>
      <c r="B80" s="63">
        <v>3.8109999999999998E-2</v>
      </c>
      <c r="C80" s="63">
        <v>3.7398000000000001E-2</v>
      </c>
      <c r="D80" s="64">
        <v>68475.100000000006</v>
      </c>
      <c r="E80" s="64">
        <v>2560.8000000000002</v>
      </c>
      <c r="F80" s="65">
        <v>10.91</v>
      </c>
      <c r="G80" s="3" t="s">
        <v>12</v>
      </c>
      <c r="H80" s="3">
        <v>73</v>
      </c>
      <c r="I80" s="63">
        <v>2.4281E-2</v>
      </c>
      <c r="J80" s="63">
        <v>2.3989E-2</v>
      </c>
      <c r="K80" s="64">
        <v>79283.399999999994</v>
      </c>
      <c r="L80" s="64">
        <v>1902</v>
      </c>
      <c r="M80" s="65">
        <v>13.13</v>
      </c>
    </row>
    <row r="81" spans="1:13" x14ac:dyDescent="0.35">
      <c r="A81" s="3">
        <v>74</v>
      </c>
      <c r="B81" s="63">
        <v>4.2870999999999999E-2</v>
      </c>
      <c r="C81" s="63">
        <v>4.1971000000000001E-2</v>
      </c>
      <c r="D81" s="64">
        <v>65914.3</v>
      </c>
      <c r="E81" s="64">
        <v>2766.5</v>
      </c>
      <c r="F81" s="65">
        <v>10.32</v>
      </c>
      <c r="G81" s="3" t="s">
        <v>12</v>
      </c>
      <c r="H81" s="3">
        <v>74</v>
      </c>
      <c r="I81" s="63">
        <v>2.7196000000000001E-2</v>
      </c>
      <c r="J81" s="63">
        <v>2.6831000000000001E-2</v>
      </c>
      <c r="K81" s="64">
        <v>77381.399999999994</v>
      </c>
      <c r="L81" s="64">
        <v>2076.1999999999998</v>
      </c>
      <c r="M81" s="65">
        <v>12.44</v>
      </c>
    </row>
    <row r="82" spans="1:13" x14ac:dyDescent="0.35">
      <c r="A82" s="3">
        <v>75</v>
      </c>
      <c r="B82" s="63">
        <v>4.7745000000000003E-2</v>
      </c>
      <c r="C82" s="63">
        <v>4.6632E-2</v>
      </c>
      <c r="D82" s="64">
        <v>63147.8</v>
      </c>
      <c r="E82" s="64">
        <v>2944.7</v>
      </c>
      <c r="F82" s="65">
        <v>9.75</v>
      </c>
      <c r="G82" s="3" t="s">
        <v>12</v>
      </c>
      <c r="H82" s="3">
        <v>75</v>
      </c>
      <c r="I82" s="63">
        <v>3.0960000000000001E-2</v>
      </c>
      <c r="J82" s="63">
        <v>3.0488000000000001E-2</v>
      </c>
      <c r="K82" s="64">
        <v>75305.2</v>
      </c>
      <c r="L82" s="64">
        <v>2295.9</v>
      </c>
      <c r="M82" s="65">
        <v>11.77</v>
      </c>
    </row>
    <row r="83" spans="1:13" x14ac:dyDescent="0.35">
      <c r="A83" s="3">
        <v>76</v>
      </c>
      <c r="B83" s="63">
        <v>5.2967E-2</v>
      </c>
      <c r="C83" s="63">
        <v>5.16E-2</v>
      </c>
      <c r="D83" s="64">
        <v>60203.1</v>
      </c>
      <c r="E83" s="64">
        <v>3106.5</v>
      </c>
      <c r="F83" s="65">
        <v>9.1999999999999993</v>
      </c>
      <c r="G83" s="3" t="s">
        <v>12</v>
      </c>
      <c r="H83" s="3">
        <v>76</v>
      </c>
      <c r="I83" s="63">
        <v>3.4455E-2</v>
      </c>
      <c r="J83" s="63">
        <v>3.3871999999999999E-2</v>
      </c>
      <c r="K83" s="64">
        <v>73009.3</v>
      </c>
      <c r="L83" s="64">
        <v>2473</v>
      </c>
      <c r="M83" s="65">
        <v>11.13</v>
      </c>
    </row>
    <row r="84" spans="1:13" x14ac:dyDescent="0.35">
      <c r="A84" s="3">
        <v>77</v>
      </c>
      <c r="B84" s="63">
        <v>5.8895000000000003E-2</v>
      </c>
      <c r="C84" s="63">
        <v>5.7209999999999997E-2</v>
      </c>
      <c r="D84" s="64">
        <v>57096.6</v>
      </c>
      <c r="E84" s="64">
        <v>3266.5</v>
      </c>
      <c r="F84" s="65">
        <v>8.67</v>
      </c>
      <c r="G84" s="3" t="s">
        <v>12</v>
      </c>
      <c r="H84" s="3">
        <v>77</v>
      </c>
      <c r="I84" s="63">
        <v>3.8206999999999998E-2</v>
      </c>
      <c r="J84" s="63">
        <v>3.7490999999999997E-2</v>
      </c>
      <c r="K84" s="64">
        <v>70536.3</v>
      </c>
      <c r="L84" s="64">
        <v>2644.5</v>
      </c>
      <c r="M84" s="65">
        <v>10.5</v>
      </c>
    </row>
    <row r="85" spans="1:13" x14ac:dyDescent="0.35">
      <c r="A85" s="3">
        <v>78</v>
      </c>
      <c r="B85" s="63">
        <v>6.4748E-2</v>
      </c>
      <c r="C85" s="63">
        <v>6.2716999999999995E-2</v>
      </c>
      <c r="D85" s="64">
        <v>53830.1</v>
      </c>
      <c r="E85" s="64">
        <v>3376.1</v>
      </c>
      <c r="F85" s="65">
        <v>8.17</v>
      </c>
      <c r="G85" s="3" t="s">
        <v>12</v>
      </c>
      <c r="H85" s="3">
        <v>78</v>
      </c>
      <c r="I85" s="63">
        <v>4.2867000000000002E-2</v>
      </c>
      <c r="J85" s="63">
        <v>4.1967999999999998E-2</v>
      </c>
      <c r="K85" s="64">
        <v>67891.899999999994</v>
      </c>
      <c r="L85" s="64">
        <v>2849.3</v>
      </c>
      <c r="M85" s="65">
        <v>9.89</v>
      </c>
    </row>
    <row r="86" spans="1:13" x14ac:dyDescent="0.35">
      <c r="A86" s="3">
        <v>79</v>
      </c>
      <c r="B86" s="63">
        <v>7.2759000000000004E-2</v>
      </c>
      <c r="C86" s="63">
        <v>7.0205000000000004E-2</v>
      </c>
      <c r="D86" s="64">
        <v>50454.1</v>
      </c>
      <c r="E86" s="64">
        <v>3542.1</v>
      </c>
      <c r="F86" s="65">
        <v>7.68</v>
      </c>
      <c r="G86" s="3" t="s">
        <v>12</v>
      </c>
      <c r="H86" s="3">
        <v>79</v>
      </c>
      <c r="I86" s="63">
        <v>4.7419000000000003E-2</v>
      </c>
      <c r="J86" s="63">
        <v>4.6321000000000001E-2</v>
      </c>
      <c r="K86" s="64">
        <v>65042.6</v>
      </c>
      <c r="L86" s="64">
        <v>3012.9</v>
      </c>
      <c r="M86" s="65">
        <v>9.3000000000000007</v>
      </c>
    </row>
    <row r="87" spans="1:13" x14ac:dyDescent="0.35">
      <c r="A87" s="3">
        <v>80</v>
      </c>
      <c r="B87" s="63">
        <v>8.0061999999999994E-2</v>
      </c>
      <c r="C87" s="63">
        <v>7.6980999999999994E-2</v>
      </c>
      <c r="D87" s="64">
        <v>46911.9</v>
      </c>
      <c r="E87" s="64">
        <v>3611.3</v>
      </c>
      <c r="F87" s="65">
        <v>7.23</v>
      </c>
      <c r="G87" s="3" t="s">
        <v>12</v>
      </c>
      <c r="H87" s="3">
        <v>80</v>
      </c>
      <c r="I87" s="63">
        <v>5.3394999999999998E-2</v>
      </c>
      <c r="J87" s="63">
        <v>5.2006999999999998E-2</v>
      </c>
      <c r="K87" s="64">
        <v>62029.8</v>
      </c>
      <c r="L87" s="64">
        <v>3226</v>
      </c>
      <c r="M87" s="65">
        <v>8.73</v>
      </c>
    </row>
    <row r="88" spans="1:13" x14ac:dyDescent="0.35">
      <c r="A88" s="3">
        <v>81</v>
      </c>
      <c r="B88" s="63">
        <v>8.8940000000000005E-2</v>
      </c>
      <c r="C88" s="63">
        <v>8.5153000000000006E-2</v>
      </c>
      <c r="D88" s="64">
        <v>43300.6</v>
      </c>
      <c r="E88" s="64">
        <v>3687.2</v>
      </c>
      <c r="F88" s="65">
        <v>6.79</v>
      </c>
      <c r="G88" s="3" t="s">
        <v>12</v>
      </c>
      <c r="H88" s="3">
        <v>81</v>
      </c>
      <c r="I88" s="63">
        <v>5.9678000000000002E-2</v>
      </c>
      <c r="J88" s="63">
        <v>5.7949000000000001E-2</v>
      </c>
      <c r="K88" s="64">
        <v>58803.8</v>
      </c>
      <c r="L88" s="64">
        <v>3407.6</v>
      </c>
      <c r="M88" s="65">
        <v>8.18</v>
      </c>
    </row>
    <row r="89" spans="1:13" x14ac:dyDescent="0.35">
      <c r="A89" s="3">
        <v>82</v>
      </c>
      <c r="B89" s="63">
        <v>9.7123000000000001E-2</v>
      </c>
      <c r="C89" s="63">
        <v>9.2624999999999999E-2</v>
      </c>
      <c r="D89" s="64">
        <v>39613.4</v>
      </c>
      <c r="E89" s="64">
        <v>3669.2</v>
      </c>
      <c r="F89" s="65">
        <v>6.37</v>
      </c>
      <c r="G89" s="3" t="s">
        <v>12</v>
      </c>
      <c r="H89" s="3">
        <v>82</v>
      </c>
      <c r="I89" s="63">
        <v>6.7403000000000005E-2</v>
      </c>
      <c r="J89" s="63">
        <v>6.5204999999999999E-2</v>
      </c>
      <c r="K89" s="64">
        <v>55396.2</v>
      </c>
      <c r="L89" s="64">
        <v>3612.1</v>
      </c>
      <c r="M89" s="65">
        <v>7.65</v>
      </c>
    </row>
    <row r="90" spans="1:13" x14ac:dyDescent="0.35">
      <c r="A90" s="3">
        <v>83</v>
      </c>
      <c r="B90" s="63">
        <v>0.10492600000000001</v>
      </c>
      <c r="C90" s="63">
        <v>9.9696000000000007E-2</v>
      </c>
      <c r="D90" s="64">
        <v>35944.199999999997</v>
      </c>
      <c r="E90" s="64">
        <v>3583.5</v>
      </c>
      <c r="F90" s="65">
        <v>5.97</v>
      </c>
      <c r="G90" s="3" t="s">
        <v>12</v>
      </c>
      <c r="H90" s="3">
        <v>83</v>
      </c>
      <c r="I90" s="63">
        <v>7.3480000000000004E-2</v>
      </c>
      <c r="J90" s="63">
        <v>7.0875999999999995E-2</v>
      </c>
      <c r="K90" s="64">
        <v>51784.1</v>
      </c>
      <c r="L90" s="64">
        <v>3670.3</v>
      </c>
      <c r="M90" s="65">
        <v>7.15</v>
      </c>
    </row>
    <row r="91" spans="1:13" x14ac:dyDescent="0.35">
      <c r="A91" s="3">
        <v>84</v>
      </c>
      <c r="B91" s="63">
        <v>0.114993</v>
      </c>
      <c r="C91" s="63">
        <v>0.108741</v>
      </c>
      <c r="D91" s="64">
        <v>32360.7</v>
      </c>
      <c r="E91" s="64">
        <v>3518.9</v>
      </c>
      <c r="F91" s="65">
        <v>5.58</v>
      </c>
      <c r="G91" s="3" t="s">
        <v>12</v>
      </c>
      <c r="H91" s="3">
        <v>84</v>
      </c>
      <c r="I91" s="63">
        <v>8.2337999999999995E-2</v>
      </c>
      <c r="J91" s="63">
        <v>7.9082E-2</v>
      </c>
      <c r="K91" s="64">
        <v>48113.8</v>
      </c>
      <c r="L91" s="64">
        <v>3804.9</v>
      </c>
      <c r="M91" s="65">
        <v>6.66</v>
      </c>
    </row>
    <row r="92" spans="1:13" x14ac:dyDescent="0.35">
      <c r="A92" s="3">
        <v>85</v>
      </c>
      <c r="B92" s="63">
        <v>0.12847600000000001</v>
      </c>
      <c r="C92" s="63">
        <v>0.12072099999999999</v>
      </c>
      <c r="D92" s="64">
        <v>28841.8</v>
      </c>
      <c r="E92" s="64">
        <v>3481.8</v>
      </c>
      <c r="F92" s="65">
        <v>5.2</v>
      </c>
      <c r="G92" s="3" t="s">
        <v>12</v>
      </c>
      <c r="H92" s="3">
        <v>85</v>
      </c>
      <c r="I92" s="63">
        <v>9.4115000000000004E-2</v>
      </c>
      <c r="J92" s="63">
        <v>8.9885000000000007E-2</v>
      </c>
      <c r="K92" s="64">
        <v>44308.800000000003</v>
      </c>
      <c r="L92" s="64">
        <v>3982.7</v>
      </c>
      <c r="M92" s="65">
        <v>6.18</v>
      </c>
    </row>
    <row r="93" spans="1:13" x14ac:dyDescent="0.35">
      <c r="A93" s="3">
        <v>86</v>
      </c>
      <c r="B93" s="63">
        <v>0.148729</v>
      </c>
      <c r="C93" s="63">
        <v>0.138434</v>
      </c>
      <c r="D93" s="64">
        <v>25360</v>
      </c>
      <c r="E93" s="64">
        <v>3510.7</v>
      </c>
      <c r="F93" s="65">
        <v>4.84</v>
      </c>
      <c r="G93" s="3" t="s">
        <v>12</v>
      </c>
      <c r="H93" s="3">
        <v>86</v>
      </c>
      <c r="I93" s="63">
        <v>0.10852199999999999</v>
      </c>
      <c r="J93" s="63">
        <v>0.102937</v>
      </c>
      <c r="K93" s="64">
        <v>40326.199999999997</v>
      </c>
      <c r="L93" s="64">
        <v>4151</v>
      </c>
      <c r="M93" s="65">
        <v>5.75</v>
      </c>
    </row>
    <row r="94" spans="1:13" x14ac:dyDescent="0.35">
      <c r="A94" s="3">
        <v>87</v>
      </c>
      <c r="B94" s="63">
        <v>0.162801</v>
      </c>
      <c r="C94" s="63">
        <v>0.15054600000000001</v>
      </c>
      <c r="D94" s="64">
        <v>21849.3</v>
      </c>
      <c r="E94" s="64">
        <v>3289.3</v>
      </c>
      <c r="F94" s="65">
        <v>4.54</v>
      </c>
      <c r="G94" s="3" t="s">
        <v>12</v>
      </c>
      <c r="H94" s="3">
        <v>87</v>
      </c>
      <c r="I94" s="63">
        <v>0.121272</v>
      </c>
      <c r="J94" s="63">
        <v>0.114339</v>
      </c>
      <c r="K94" s="64">
        <v>36175.1</v>
      </c>
      <c r="L94" s="64">
        <v>4136.2</v>
      </c>
      <c r="M94" s="65">
        <v>5.35</v>
      </c>
    </row>
    <row r="95" spans="1:13" x14ac:dyDescent="0.35">
      <c r="A95" s="3">
        <v>88</v>
      </c>
      <c r="B95" s="63">
        <v>0.17904200000000001</v>
      </c>
      <c r="C95" s="63">
        <v>0.164331</v>
      </c>
      <c r="D95" s="64">
        <v>18560</v>
      </c>
      <c r="E95" s="64">
        <v>3050</v>
      </c>
      <c r="F95" s="65">
        <v>4.25</v>
      </c>
      <c r="G95" s="3" t="s">
        <v>12</v>
      </c>
      <c r="H95" s="3">
        <v>88</v>
      </c>
      <c r="I95" s="63">
        <v>0.13533000000000001</v>
      </c>
      <c r="J95" s="63">
        <v>0.126753</v>
      </c>
      <c r="K95" s="64">
        <v>32038.9</v>
      </c>
      <c r="L95" s="64">
        <v>4061</v>
      </c>
      <c r="M95" s="65">
        <v>4.97</v>
      </c>
    </row>
    <row r="96" spans="1:13" x14ac:dyDescent="0.35">
      <c r="A96" s="3">
        <v>89</v>
      </c>
      <c r="B96" s="63">
        <v>0.19586500000000001</v>
      </c>
      <c r="C96" s="63">
        <v>0.178394</v>
      </c>
      <c r="D96" s="64">
        <v>15510</v>
      </c>
      <c r="E96" s="64">
        <v>2766.9</v>
      </c>
      <c r="F96" s="65">
        <v>3.99</v>
      </c>
      <c r="G96" s="3" t="s">
        <v>12</v>
      </c>
      <c r="H96" s="3">
        <v>89</v>
      </c>
      <c r="I96" s="63">
        <v>0.15012700000000001</v>
      </c>
      <c r="J96" s="63">
        <v>0.13964499999999999</v>
      </c>
      <c r="K96" s="64">
        <v>27977.9</v>
      </c>
      <c r="L96" s="64">
        <v>3907</v>
      </c>
      <c r="M96" s="65">
        <v>4.62</v>
      </c>
    </row>
    <row r="97" spans="1:13" x14ac:dyDescent="0.35">
      <c r="A97" s="3">
        <v>90</v>
      </c>
      <c r="B97" s="63">
        <v>0.20257600000000001</v>
      </c>
      <c r="C97" s="63">
        <v>0.183944</v>
      </c>
      <c r="D97" s="64">
        <v>12743.1</v>
      </c>
      <c r="E97" s="64">
        <v>2344</v>
      </c>
      <c r="F97" s="65">
        <v>3.75</v>
      </c>
      <c r="G97" s="3" t="s">
        <v>12</v>
      </c>
      <c r="H97" s="3">
        <v>90</v>
      </c>
      <c r="I97" s="63">
        <v>0.165606</v>
      </c>
      <c r="J97" s="63">
        <v>0.15294199999999999</v>
      </c>
      <c r="K97" s="64">
        <v>24070.9</v>
      </c>
      <c r="L97" s="64">
        <v>3681.5</v>
      </c>
      <c r="M97" s="65">
        <v>4.29</v>
      </c>
    </row>
    <row r="98" spans="1:13" x14ac:dyDescent="0.35">
      <c r="A98" s="3">
        <v>91</v>
      </c>
      <c r="B98" s="63">
        <v>0.22619800000000001</v>
      </c>
      <c r="C98" s="63">
        <v>0.20321500000000001</v>
      </c>
      <c r="D98" s="64">
        <v>10399.1</v>
      </c>
      <c r="E98" s="64">
        <v>2113.1999999999998</v>
      </c>
      <c r="F98" s="65">
        <v>3.48</v>
      </c>
      <c r="G98" s="3" t="s">
        <v>12</v>
      </c>
      <c r="H98" s="3">
        <v>91</v>
      </c>
      <c r="I98" s="63">
        <v>0.18426600000000001</v>
      </c>
      <c r="J98" s="63">
        <v>0.16872200000000001</v>
      </c>
      <c r="K98" s="64">
        <v>20389.400000000001</v>
      </c>
      <c r="L98" s="64">
        <v>3440.1</v>
      </c>
      <c r="M98" s="65">
        <v>3.98</v>
      </c>
    </row>
    <row r="99" spans="1:13" x14ac:dyDescent="0.35">
      <c r="A99" s="3">
        <v>92</v>
      </c>
      <c r="B99" s="63">
        <v>0.249279</v>
      </c>
      <c r="C99" s="63">
        <v>0.22165199999999999</v>
      </c>
      <c r="D99" s="64">
        <v>8285.7999999999993</v>
      </c>
      <c r="E99" s="64">
        <v>1836.6</v>
      </c>
      <c r="F99" s="65">
        <v>3.24</v>
      </c>
      <c r="G99" s="3" t="s">
        <v>12</v>
      </c>
      <c r="H99" s="3">
        <v>92</v>
      </c>
      <c r="I99" s="63">
        <v>0.207481</v>
      </c>
      <c r="J99" s="63">
        <v>0.18798000000000001</v>
      </c>
      <c r="K99" s="64">
        <v>16949.3</v>
      </c>
      <c r="L99" s="64">
        <v>3186.1</v>
      </c>
      <c r="M99" s="65">
        <v>3.68</v>
      </c>
    </row>
    <row r="100" spans="1:13" x14ac:dyDescent="0.35">
      <c r="A100" s="3">
        <v>93</v>
      </c>
      <c r="B100" s="63">
        <v>0.276532</v>
      </c>
      <c r="C100" s="63">
        <v>0.24294099999999999</v>
      </c>
      <c r="D100" s="64">
        <v>6449.3</v>
      </c>
      <c r="E100" s="64">
        <v>1566.8</v>
      </c>
      <c r="F100" s="65">
        <v>3.02</v>
      </c>
      <c r="G100" s="3" t="s">
        <v>12</v>
      </c>
      <c r="H100" s="3">
        <v>93</v>
      </c>
      <c r="I100" s="63">
        <v>0.23144300000000001</v>
      </c>
      <c r="J100" s="63">
        <v>0.20743800000000001</v>
      </c>
      <c r="K100" s="64">
        <v>13763.2</v>
      </c>
      <c r="L100" s="64">
        <v>2855</v>
      </c>
      <c r="M100" s="65">
        <v>3.42</v>
      </c>
    </row>
    <row r="101" spans="1:13" x14ac:dyDescent="0.35">
      <c r="A101" s="3">
        <v>94</v>
      </c>
      <c r="B101" s="63">
        <v>0.29318300000000003</v>
      </c>
      <c r="C101" s="63">
        <v>0.25569999999999998</v>
      </c>
      <c r="D101" s="64">
        <v>4882.5</v>
      </c>
      <c r="E101" s="64">
        <v>1248.4000000000001</v>
      </c>
      <c r="F101" s="65">
        <v>2.83</v>
      </c>
      <c r="G101" s="3" t="s">
        <v>12</v>
      </c>
      <c r="H101" s="3">
        <v>94</v>
      </c>
      <c r="I101" s="63">
        <v>0.25434000000000001</v>
      </c>
      <c r="J101" s="63">
        <v>0.22564500000000001</v>
      </c>
      <c r="K101" s="64">
        <v>10908.2</v>
      </c>
      <c r="L101" s="64">
        <v>2461.4</v>
      </c>
      <c r="M101" s="65">
        <v>3.18</v>
      </c>
    </row>
    <row r="102" spans="1:13" x14ac:dyDescent="0.35">
      <c r="A102" s="3">
        <v>95</v>
      </c>
      <c r="B102" s="63">
        <v>0.33115899999999998</v>
      </c>
      <c r="C102" s="63">
        <v>0.28411500000000001</v>
      </c>
      <c r="D102" s="64">
        <v>3634</v>
      </c>
      <c r="E102" s="64">
        <v>1032.5</v>
      </c>
      <c r="F102" s="65">
        <v>2.63</v>
      </c>
      <c r="G102" s="3" t="s">
        <v>12</v>
      </c>
      <c r="H102" s="3">
        <v>95</v>
      </c>
      <c r="I102" s="63">
        <v>0.276389</v>
      </c>
      <c r="J102" s="63">
        <v>0.24283099999999999</v>
      </c>
      <c r="K102" s="64">
        <v>8446.7999999999993</v>
      </c>
      <c r="L102" s="64">
        <v>2051.1</v>
      </c>
      <c r="M102" s="65">
        <v>2.97</v>
      </c>
    </row>
    <row r="103" spans="1:13" x14ac:dyDescent="0.35">
      <c r="A103" s="3">
        <v>96</v>
      </c>
      <c r="B103" s="63">
        <v>0.34734199999999998</v>
      </c>
      <c r="C103" s="63">
        <v>0.29594500000000001</v>
      </c>
      <c r="D103" s="64">
        <v>2601.5</v>
      </c>
      <c r="E103" s="64">
        <v>769.9</v>
      </c>
      <c r="F103" s="65">
        <v>2.48</v>
      </c>
      <c r="G103" s="3" t="s">
        <v>12</v>
      </c>
      <c r="H103" s="3">
        <v>96</v>
      </c>
      <c r="I103" s="63">
        <v>0.30557499999999999</v>
      </c>
      <c r="J103" s="63">
        <v>0.26507500000000001</v>
      </c>
      <c r="K103" s="64">
        <v>6395.6</v>
      </c>
      <c r="L103" s="64">
        <v>1695.3</v>
      </c>
      <c r="M103" s="65">
        <v>2.76</v>
      </c>
    </row>
    <row r="104" spans="1:13" x14ac:dyDescent="0.35">
      <c r="A104" s="3">
        <v>97</v>
      </c>
      <c r="B104" s="63">
        <v>0.37732199999999999</v>
      </c>
      <c r="C104" s="63">
        <v>0.31743500000000002</v>
      </c>
      <c r="D104" s="64">
        <v>1831.6</v>
      </c>
      <c r="E104" s="64">
        <v>581.4</v>
      </c>
      <c r="F104" s="65">
        <v>2.31</v>
      </c>
      <c r="G104" s="3" t="s">
        <v>12</v>
      </c>
      <c r="H104" s="3">
        <v>97</v>
      </c>
      <c r="I104" s="63">
        <v>0.336613</v>
      </c>
      <c r="J104" s="63">
        <v>0.28811999999999999</v>
      </c>
      <c r="K104" s="64">
        <v>4700.3</v>
      </c>
      <c r="L104" s="64">
        <v>1354.3</v>
      </c>
      <c r="M104" s="65">
        <v>2.57</v>
      </c>
    </row>
    <row r="105" spans="1:13" x14ac:dyDescent="0.35">
      <c r="A105" s="3">
        <v>98</v>
      </c>
      <c r="B105" s="63">
        <v>0.40559099999999998</v>
      </c>
      <c r="C105" s="63">
        <v>0.33720699999999998</v>
      </c>
      <c r="D105" s="64">
        <v>1250.2</v>
      </c>
      <c r="E105" s="64">
        <v>421.6</v>
      </c>
      <c r="F105" s="65">
        <v>2.16</v>
      </c>
      <c r="G105" s="3" t="s">
        <v>12</v>
      </c>
      <c r="H105" s="3">
        <v>98</v>
      </c>
      <c r="I105" s="63">
        <v>0.361377</v>
      </c>
      <c r="J105" s="63">
        <v>0.30607299999999998</v>
      </c>
      <c r="K105" s="64">
        <v>3346.1</v>
      </c>
      <c r="L105" s="64">
        <v>1024.0999999999999</v>
      </c>
      <c r="M105" s="65">
        <v>2.41</v>
      </c>
    </row>
    <row r="106" spans="1:13" x14ac:dyDescent="0.35">
      <c r="A106" s="3">
        <v>99</v>
      </c>
      <c r="B106" s="63">
        <v>0.437218</v>
      </c>
      <c r="C106" s="63">
        <v>0.35878399999999999</v>
      </c>
      <c r="D106" s="64">
        <v>828.6</v>
      </c>
      <c r="E106" s="64">
        <v>297.3</v>
      </c>
      <c r="F106" s="65">
        <v>2</v>
      </c>
      <c r="G106" s="3" t="s">
        <v>12</v>
      </c>
      <c r="H106" s="3">
        <v>99</v>
      </c>
      <c r="I106" s="63">
        <v>0.38894899999999999</v>
      </c>
      <c r="J106" s="63">
        <v>0.32562400000000002</v>
      </c>
      <c r="K106" s="64">
        <v>2321.9</v>
      </c>
      <c r="L106" s="64">
        <v>756.1</v>
      </c>
      <c r="M106" s="65">
        <v>2.25</v>
      </c>
    </row>
    <row r="107" spans="1:13" x14ac:dyDescent="0.35">
      <c r="A107" s="3">
        <v>100</v>
      </c>
      <c r="B107" s="3">
        <v>0.501251</v>
      </c>
      <c r="C107" s="3">
        <v>0.40079999999999999</v>
      </c>
      <c r="D107" s="3">
        <v>531.29999999999995</v>
      </c>
      <c r="E107" s="3">
        <v>213</v>
      </c>
      <c r="F107" s="3">
        <v>1.84</v>
      </c>
      <c r="G107" s="3" t="s">
        <v>12</v>
      </c>
      <c r="H107" s="3">
        <v>100</v>
      </c>
      <c r="I107" s="3">
        <v>0.42386699999999999</v>
      </c>
      <c r="J107" s="3">
        <v>0.34974499999999997</v>
      </c>
      <c r="K107" s="3">
        <v>1565.8</v>
      </c>
      <c r="L107" s="3">
        <v>547.6</v>
      </c>
      <c r="M107" s="3">
        <v>2.1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33</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5.9179999999999996E-3</v>
      </c>
      <c r="C7" s="63">
        <v>5.901E-3</v>
      </c>
      <c r="D7" s="64">
        <v>100000</v>
      </c>
      <c r="E7" s="64">
        <v>590.1</v>
      </c>
      <c r="F7" s="65">
        <v>75.86</v>
      </c>
      <c r="G7" s="3" t="s">
        <v>12</v>
      </c>
      <c r="H7" s="3">
        <v>0</v>
      </c>
      <c r="I7" s="63">
        <v>4.8390000000000004E-3</v>
      </c>
      <c r="J7" s="63">
        <v>4.8269999999999997E-3</v>
      </c>
      <c r="K7" s="64">
        <v>100000</v>
      </c>
      <c r="L7" s="64">
        <v>482.7</v>
      </c>
      <c r="M7" s="65">
        <v>80.47</v>
      </c>
    </row>
    <row r="8" spans="1:13" x14ac:dyDescent="0.35">
      <c r="A8" s="3">
        <v>1</v>
      </c>
      <c r="B8" s="63">
        <v>4.26E-4</v>
      </c>
      <c r="C8" s="63">
        <v>4.26E-4</v>
      </c>
      <c r="D8" s="64">
        <v>99409.9</v>
      </c>
      <c r="E8" s="64">
        <v>42.3</v>
      </c>
      <c r="F8" s="65">
        <v>75.31</v>
      </c>
      <c r="G8" s="3" t="s">
        <v>12</v>
      </c>
      <c r="H8" s="3">
        <v>1</v>
      </c>
      <c r="I8" s="63">
        <v>3.6699999999999998E-4</v>
      </c>
      <c r="J8" s="63">
        <v>3.6699999999999998E-4</v>
      </c>
      <c r="K8" s="64">
        <v>99517.3</v>
      </c>
      <c r="L8" s="64">
        <v>36.5</v>
      </c>
      <c r="M8" s="65">
        <v>79.86</v>
      </c>
    </row>
    <row r="9" spans="1:13" x14ac:dyDescent="0.35">
      <c r="A9" s="3">
        <v>2</v>
      </c>
      <c r="B9" s="63">
        <v>2.5999999999999998E-4</v>
      </c>
      <c r="C9" s="63">
        <v>2.5999999999999998E-4</v>
      </c>
      <c r="D9" s="64">
        <v>99367.6</v>
      </c>
      <c r="E9" s="64">
        <v>25.9</v>
      </c>
      <c r="F9" s="65">
        <v>74.34</v>
      </c>
      <c r="G9" s="3" t="s">
        <v>12</v>
      </c>
      <c r="H9" s="3">
        <v>2</v>
      </c>
      <c r="I9" s="63">
        <v>2.13E-4</v>
      </c>
      <c r="J9" s="63">
        <v>2.13E-4</v>
      </c>
      <c r="K9" s="64">
        <v>99480.8</v>
      </c>
      <c r="L9" s="64">
        <v>21.2</v>
      </c>
      <c r="M9" s="65">
        <v>78.89</v>
      </c>
    </row>
    <row r="10" spans="1:13" x14ac:dyDescent="0.35">
      <c r="A10" s="3">
        <v>3</v>
      </c>
      <c r="B10" s="63">
        <v>1.8200000000000001E-4</v>
      </c>
      <c r="C10" s="63">
        <v>1.8200000000000001E-4</v>
      </c>
      <c r="D10" s="64">
        <v>99341.7</v>
      </c>
      <c r="E10" s="64">
        <v>18.100000000000001</v>
      </c>
      <c r="F10" s="65">
        <v>73.36</v>
      </c>
      <c r="G10" s="3" t="s">
        <v>12</v>
      </c>
      <c r="H10" s="3">
        <v>3</v>
      </c>
      <c r="I10" s="63">
        <v>1.6100000000000001E-4</v>
      </c>
      <c r="J10" s="63">
        <v>1.6000000000000001E-4</v>
      </c>
      <c r="K10" s="64">
        <v>99459.6</v>
      </c>
      <c r="L10" s="64">
        <v>16</v>
      </c>
      <c r="M10" s="65">
        <v>77.91</v>
      </c>
    </row>
    <row r="11" spans="1:13" x14ac:dyDescent="0.35">
      <c r="A11" s="3">
        <v>4</v>
      </c>
      <c r="B11" s="63">
        <v>1.7200000000000001E-4</v>
      </c>
      <c r="C11" s="63">
        <v>1.7200000000000001E-4</v>
      </c>
      <c r="D11" s="64">
        <v>99323.7</v>
      </c>
      <c r="E11" s="64">
        <v>17.100000000000001</v>
      </c>
      <c r="F11" s="65">
        <v>72.37</v>
      </c>
      <c r="G11" s="3" t="s">
        <v>12</v>
      </c>
      <c r="H11" s="3">
        <v>4</v>
      </c>
      <c r="I11" s="63">
        <v>1.5100000000000001E-4</v>
      </c>
      <c r="J11" s="63">
        <v>1.5100000000000001E-4</v>
      </c>
      <c r="K11" s="64">
        <v>99443.6</v>
      </c>
      <c r="L11" s="64">
        <v>15</v>
      </c>
      <c r="M11" s="65">
        <v>76.92</v>
      </c>
    </row>
    <row r="12" spans="1:13" x14ac:dyDescent="0.35">
      <c r="A12" s="3">
        <v>5</v>
      </c>
      <c r="B12" s="63">
        <v>1.3300000000000001E-4</v>
      </c>
      <c r="C12" s="63">
        <v>1.3300000000000001E-4</v>
      </c>
      <c r="D12" s="64">
        <v>99306.6</v>
      </c>
      <c r="E12" s="64">
        <v>13.2</v>
      </c>
      <c r="F12" s="65">
        <v>71.38</v>
      </c>
      <c r="G12" s="3" t="s">
        <v>12</v>
      </c>
      <c r="H12" s="3">
        <v>5</v>
      </c>
      <c r="I12" s="63">
        <v>1.25E-4</v>
      </c>
      <c r="J12" s="63">
        <v>1.25E-4</v>
      </c>
      <c r="K12" s="64">
        <v>99428.6</v>
      </c>
      <c r="L12" s="64">
        <v>12.4</v>
      </c>
      <c r="M12" s="65">
        <v>75.930000000000007</v>
      </c>
    </row>
    <row r="13" spans="1:13" x14ac:dyDescent="0.35">
      <c r="A13" s="3">
        <v>6</v>
      </c>
      <c r="B13" s="63">
        <v>1.3200000000000001E-4</v>
      </c>
      <c r="C13" s="63">
        <v>1.3200000000000001E-4</v>
      </c>
      <c r="D13" s="64">
        <v>99293.4</v>
      </c>
      <c r="E13" s="64">
        <v>13.1</v>
      </c>
      <c r="F13" s="65">
        <v>70.39</v>
      </c>
      <c r="G13" s="3" t="s">
        <v>12</v>
      </c>
      <c r="H13" s="3">
        <v>6</v>
      </c>
      <c r="I13" s="63">
        <v>1.16E-4</v>
      </c>
      <c r="J13" s="63">
        <v>1.16E-4</v>
      </c>
      <c r="K13" s="64">
        <v>99416.3</v>
      </c>
      <c r="L13" s="64">
        <v>11.5</v>
      </c>
      <c r="M13" s="65">
        <v>74.94</v>
      </c>
    </row>
    <row r="14" spans="1:13" x14ac:dyDescent="0.35">
      <c r="A14" s="3">
        <v>7</v>
      </c>
      <c r="B14" s="63">
        <v>1.1400000000000001E-4</v>
      </c>
      <c r="C14" s="63">
        <v>1.1400000000000001E-4</v>
      </c>
      <c r="D14" s="64">
        <v>99280.3</v>
      </c>
      <c r="E14" s="64">
        <v>11.3</v>
      </c>
      <c r="F14" s="65">
        <v>69.400000000000006</v>
      </c>
      <c r="G14" s="3" t="s">
        <v>12</v>
      </c>
      <c r="H14" s="3">
        <v>7</v>
      </c>
      <c r="I14" s="63">
        <v>9.6000000000000002E-5</v>
      </c>
      <c r="J14" s="63">
        <v>9.6000000000000002E-5</v>
      </c>
      <c r="K14" s="64">
        <v>99404.7</v>
      </c>
      <c r="L14" s="64">
        <v>9.5</v>
      </c>
      <c r="M14" s="65">
        <v>73.95</v>
      </c>
    </row>
    <row r="15" spans="1:13" x14ac:dyDescent="0.35">
      <c r="A15" s="3">
        <v>8</v>
      </c>
      <c r="B15" s="63">
        <v>1.03E-4</v>
      </c>
      <c r="C15" s="63">
        <v>1.03E-4</v>
      </c>
      <c r="D15" s="64">
        <v>99269</v>
      </c>
      <c r="E15" s="64">
        <v>10.199999999999999</v>
      </c>
      <c r="F15" s="65">
        <v>68.41</v>
      </c>
      <c r="G15" s="3" t="s">
        <v>12</v>
      </c>
      <c r="H15" s="3">
        <v>8</v>
      </c>
      <c r="I15" s="63">
        <v>1.1E-4</v>
      </c>
      <c r="J15" s="63">
        <v>1.1E-4</v>
      </c>
      <c r="K15" s="64">
        <v>99395.199999999997</v>
      </c>
      <c r="L15" s="64">
        <v>10.9</v>
      </c>
      <c r="M15" s="65">
        <v>72.959999999999994</v>
      </c>
    </row>
    <row r="16" spans="1:13" x14ac:dyDescent="0.35">
      <c r="A16" s="3">
        <v>9</v>
      </c>
      <c r="B16" s="63">
        <v>1.11E-4</v>
      </c>
      <c r="C16" s="63">
        <v>1.11E-4</v>
      </c>
      <c r="D16" s="64">
        <v>99258.8</v>
      </c>
      <c r="E16" s="64">
        <v>11</v>
      </c>
      <c r="F16" s="65">
        <v>67.42</v>
      </c>
      <c r="G16" s="3" t="s">
        <v>12</v>
      </c>
      <c r="H16" s="3">
        <v>9</v>
      </c>
      <c r="I16" s="63">
        <v>9.3999999999999994E-5</v>
      </c>
      <c r="J16" s="63">
        <v>9.3999999999999994E-5</v>
      </c>
      <c r="K16" s="64">
        <v>99384.3</v>
      </c>
      <c r="L16" s="64">
        <v>9.4</v>
      </c>
      <c r="M16" s="65">
        <v>71.959999999999994</v>
      </c>
    </row>
    <row r="17" spans="1:13" x14ac:dyDescent="0.35">
      <c r="A17" s="3">
        <v>10</v>
      </c>
      <c r="B17" s="63">
        <v>1.13E-4</v>
      </c>
      <c r="C17" s="63">
        <v>1.13E-4</v>
      </c>
      <c r="D17" s="64">
        <v>99247.7</v>
      </c>
      <c r="E17" s="64">
        <v>11.2</v>
      </c>
      <c r="F17" s="65">
        <v>66.42</v>
      </c>
      <c r="G17" s="3" t="s">
        <v>12</v>
      </c>
      <c r="H17" s="3">
        <v>10</v>
      </c>
      <c r="I17" s="63">
        <v>1.02E-4</v>
      </c>
      <c r="J17" s="63">
        <v>1.02E-4</v>
      </c>
      <c r="K17" s="64">
        <v>99374.9</v>
      </c>
      <c r="L17" s="64">
        <v>10.199999999999999</v>
      </c>
      <c r="M17" s="65">
        <v>70.97</v>
      </c>
    </row>
    <row r="18" spans="1:13" x14ac:dyDescent="0.35">
      <c r="A18" s="3">
        <v>11</v>
      </c>
      <c r="B18" s="63">
        <v>1.4200000000000001E-4</v>
      </c>
      <c r="C18" s="63">
        <v>1.4200000000000001E-4</v>
      </c>
      <c r="D18" s="64">
        <v>99236.5</v>
      </c>
      <c r="E18" s="64">
        <v>14.1</v>
      </c>
      <c r="F18" s="65">
        <v>65.430000000000007</v>
      </c>
      <c r="G18" s="3" t="s">
        <v>12</v>
      </c>
      <c r="H18" s="3">
        <v>11</v>
      </c>
      <c r="I18" s="63">
        <v>1E-4</v>
      </c>
      <c r="J18" s="63">
        <v>1E-4</v>
      </c>
      <c r="K18" s="64">
        <v>99364.7</v>
      </c>
      <c r="L18" s="64">
        <v>9.9</v>
      </c>
      <c r="M18" s="65">
        <v>69.98</v>
      </c>
    </row>
    <row r="19" spans="1:13" x14ac:dyDescent="0.35">
      <c r="A19" s="3">
        <v>12</v>
      </c>
      <c r="B19" s="63">
        <v>1.5300000000000001E-4</v>
      </c>
      <c r="C19" s="63">
        <v>1.5300000000000001E-4</v>
      </c>
      <c r="D19" s="64">
        <v>99222.399999999994</v>
      </c>
      <c r="E19" s="64">
        <v>15.2</v>
      </c>
      <c r="F19" s="65">
        <v>64.44</v>
      </c>
      <c r="G19" s="3" t="s">
        <v>12</v>
      </c>
      <c r="H19" s="3">
        <v>12</v>
      </c>
      <c r="I19" s="63">
        <v>1.2300000000000001E-4</v>
      </c>
      <c r="J19" s="63">
        <v>1.2300000000000001E-4</v>
      </c>
      <c r="K19" s="64">
        <v>99354.8</v>
      </c>
      <c r="L19" s="64">
        <v>12.2</v>
      </c>
      <c r="M19" s="65">
        <v>68.98</v>
      </c>
    </row>
    <row r="20" spans="1:13" x14ac:dyDescent="0.35">
      <c r="A20" s="3">
        <v>13</v>
      </c>
      <c r="B20" s="63">
        <v>2.0100000000000001E-4</v>
      </c>
      <c r="C20" s="63">
        <v>2.0100000000000001E-4</v>
      </c>
      <c r="D20" s="64">
        <v>99207.2</v>
      </c>
      <c r="E20" s="64">
        <v>19.899999999999999</v>
      </c>
      <c r="F20" s="65">
        <v>63.45</v>
      </c>
      <c r="G20" s="3" t="s">
        <v>12</v>
      </c>
      <c r="H20" s="3">
        <v>13</v>
      </c>
      <c r="I20" s="63">
        <v>1.0900000000000001E-4</v>
      </c>
      <c r="J20" s="63">
        <v>1.0900000000000001E-4</v>
      </c>
      <c r="K20" s="64">
        <v>99342.6</v>
      </c>
      <c r="L20" s="64">
        <v>10.8</v>
      </c>
      <c r="M20" s="65">
        <v>67.989999999999995</v>
      </c>
    </row>
    <row r="21" spans="1:13" x14ac:dyDescent="0.35">
      <c r="A21" s="3">
        <v>14</v>
      </c>
      <c r="B21" s="63">
        <v>2.23E-4</v>
      </c>
      <c r="C21" s="63">
        <v>2.23E-4</v>
      </c>
      <c r="D21" s="64">
        <v>99187.3</v>
      </c>
      <c r="E21" s="64">
        <v>22.1</v>
      </c>
      <c r="F21" s="65">
        <v>62.46</v>
      </c>
      <c r="G21" s="3" t="s">
        <v>12</v>
      </c>
      <c r="H21" s="3">
        <v>14</v>
      </c>
      <c r="I21" s="63">
        <v>1.5100000000000001E-4</v>
      </c>
      <c r="J21" s="63">
        <v>1.5100000000000001E-4</v>
      </c>
      <c r="K21" s="64">
        <v>99331.8</v>
      </c>
      <c r="L21" s="64">
        <v>15</v>
      </c>
      <c r="M21" s="65">
        <v>67</v>
      </c>
    </row>
    <row r="22" spans="1:13" x14ac:dyDescent="0.35">
      <c r="A22" s="3">
        <v>15</v>
      </c>
      <c r="B22" s="63">
        <v>2.5999999999999998E-4</v>
      </c>
      <c r="C22" s="63">
        <v>2.5999999999999998E-4</v>
      </c>
      <c r="D22" s="64">
        <v>99165.2</v>
      </c>
      <c r="E22" s="64">
        <v>25.8</v>
      </c>
      <c r="F22" s="65">
        <v>61.48</v>
      </c>
      <c r="G22" s="3" t="s">
        <v>12</v>
      </c>
      <c r="H22" s="3">
        <v>15</v>
      </c>
      <c r="I22" s="63">
        <v>1.6200000000000001E-4</v>
      </c>
      <c r="J22" s="63">
        <v>1.6200000000000001E-4</v>
      </c>
      <c r="K22" s="64">
        <v>99316.800000000003</v>
      </c>
      <c r="L22" s="64">
        <v>16.100000000000001</v>
      </c>
      <c r="M22" s="65">
        <v>66.010000000000005</v>
      </c>
    </row>
    <row r="23" spans="1:13" x14ac:dyDescent="0.35">
      <c r="A23" s="3">
        <v>16</v>
      </c>
      <c r="B23" s="63">
        <v>3.7599999999999998E-4</v>
      </c>
      <c r="C23" s="63">
        <v>3.7500000000000001E-4</v>
      </c>
      <c r="D23" s="64">
        <v>99139.4</v>
      </c>
      <c r="E23" s="64">
        <v>37.200000000000003</v>
      </c>
      <c r="F23" s="65">
        <v>60.49</v>
      </c>
      <c r="G23" s="3" t="s">
        <v>12</v>
      </c>
      <c r="H23" s="3">
        <v>16</v>
      </c>
      <c r="I23" s="63">
        <v>2.32E-4</v>
      </c>
      <c r="J23" s="63">
        <v>2.32E-4</v>
      </c>
      <c r="K23" s="64">
        <v>99300.7</v>
      </c>
      <c r="L23" s="64">
        <v>23</v>
      </c>
      <c r="M23" s="65">
        <v>65.02</v>
      </c>
    </row>
    <row r="24" spans="1:13" x14ac:dyDescent="0.35">
      <c r="A24" s="3">
        <v>17</v>
      </c>
      <c r="B24" s="63">
        <v>5.6700000000000001E-4</v>
      </c>
      <c r="C24" s="63">
        <v>5.6599999999999999E-4</v>
      </c>
      <c r="D24" s="64">
        <v>99102.2</v>
      </c>
      <c r="E24" s="64">
        <v>56.1</v>
      </c>
      <c r="F24" s="65">
        <v>59.51</v>
      </c>
      <c r="G24" s="3" t="s">
        <v>12</v>
      </c>
      <c r="H24" s="3">
        <v>17</v>
      </c>
      <c r="I24" s="63">
        <v>2.7700000000000001E-4</v>
      </c>
      <c r="J24" s="63">
        <v>2.7700000000000001E-4</v>
      </c>
      <c r="K24" s="64">
        <v>99277.7</v>
      </c>
      <c r="L24" s="64">
        <v>27.5</v>
      </c>
      <c r="M24" s="65">
        <v>64.040000000000006</v>
      </c>
    </row>
    <row r="25" spans="1:13" x14ac:dyDescent="0.35">
      <c r="A25" s="3">
        <v>18</v>
      </c>
      <c r="B25" s="63">
        <v>7.9199999999999995E-4</v>
      </c>
      <c r="C25" s="63">
        <v>7.9199999999999995E-4</v>
      </c>
      <c r="D25" s="64">
        <v>99046</v>
      </c>
      <c r="E25" s="64">
        <v>78.400000000000006</v>
      </c>
      <c r="F25" s="65">
        <v>58.55</v>
      </c>
      <c r="G25" s="3" t="s">
        <v>12</v>
      </c>
      <c r="H25" s="3">
        <v>18</v>
      </c>
      <c r="I25" s="63">
        <v>2.7799999999999998E-4</v>
      </c>
      <c r="J25" s="63">
        <v>2.7799999999999998E-4</v>
      </c>
      <c r="K25" s="64">
        <v>99250.2</v>
      </c>
      <c r="L25" s="64">
        <v>27.6</v>
      </c>
      <c r="M25" s="65">
        <v>63.05</v>
      </c>
    </row>
    <row r="26" spans="1:13" x14ac:dyDescent="0.35">
      <c r="A26" s="3">
        <v>19</v>
      </c>
      <c r="B26" s="63">
        <v>7.7499999999999997E-4</v>
      </c>
      <c r="C26" s="63">
        <v>7.7499999999999997E-4</v>
      </c>
      <c r="D26" s="64">
        <v>98967.6</v>
      </c>
      <c r="E26" s="64">
        <v>76.7</v>
      </c>
      <c r="F26" s="65">
        <v>57.59</v>
      </c>
      <c r="G26" s="3" t="s">
        <v>12</v>
      </c>
      <c r="H26" s="3">
        <v>19</v>
      </c>
      <c r="I26" s="63">
        <v>2.9E-4</v>
      </c>
      <c r="J26" s="63">
        <v>2.9E-4</v>
      </c>
      <c r="K26" s="64">
        <v>99222.6</v>
      </c>
      <c r="L26" s="64">
        <v>28.8</v>
      </c>
      <c r="M26" s="65">
        <v>62.07</v>
      </c>
    </row>
    <row r="27" spans="1:13" x14ac:dyDescent="0.35">
      <c r="A27" s="3">
        <v>20</v>
      </c>
      <c r="B27" s="63">
        <v>8.4099999999999995E-4</v>
      </c>
      <c r="C27" s="63">
        <v>8.4099999999999995E-4</v>
      </c>
      <c r="D27" s="64">
        <v>98890.9</v>
      </c>
      <c r="E27" s="64">
        <v>83.1</v>
      </c>
      <c r="F27" s="65">
        <v>56.64</v>
      </c>
      <c r="G27" s="3" t="s">
        <v>12</v>
      </c>
      <c r="H27" s="3">
        <v>20</v>
      </c>
      <c r="I27" s="63">
        <v>2.9500000000000001E-4</v>
      </c>
      <c r="J27" s="63">
        <v>2.9500000000000001E-4</v>
      </c>
      <c r="K27" s="64">
        <v>99193.8</v>
      </c>
      <c r="L27" s="64">
        <v>29.3</v>
      </c>
      <c r="M27" s="65">
        <v>61.09</v>
      </c>
    </row>
    <row r="28" spans="1:13" x14ac:dyDescent="0.35">
      <c r="A28" s="3">
        <v>21</v>
      </c>
      <c r="B28" s="63">
        <v>8.1400000000000005E-4</v>
      </c>
      <c r="C28" s="63">
        <v>8.1300000000000003E-4</v>
      </c>
      <c r="D28" s="64">
        <v>98807.8</v>
      </c>
      <c r="E28" s="64">
        <v>80.400000000000006</v>
      </c>
      <c r="F28" s="65">
        <v>55.69</v>
      </c>
      <c r="G28" s="3" t="s">
        <v>12</v>
      </c>
      <c r="H28" s="3">
        <v>21</v>
      </c>
      <c r="I28" s="63">
        <v>3.0600000000000001E-4</v>
      </c>
      <c r="J28" s="63">
        <v>3.0600000000000001E-4</v>
      </c>
      <c r="K28" s="64">
        <v>99164.5</v>
      </c>
      <c r="L28" s="64">
        <v>30.3</v>
      </c>
      <c r="M28" s="65">
        <v>60.11</v>
      </c>
    </row>
    <row r="29" spans="1:13" x14ac:dyDescent="0.35">
      <c r="A29" s="3">
        <v>22</v>
      </c>
      <c r="B29" s="63">
        <v>8.7100000000000003E-4</v>
      </c>
      <c r="C29" s="63">
        <v>8.7100000000000003E-4</v>
      </c>
      <c r="D29" s="64">
        <v>98727.4</v>
      </c>
      <c r="E29" s="64">
        <v>86</v>
      </c>
      <c r="F29" s="65">
        <v>54.73</v>
      </c>
      <c r="G29" s="3" t="s">
        <v>12</v>
      </c>
      <c r="H29" s="3">
        <v>22</v>
      </c>
      <c r="I29" s="63">
        <v>3.0299999999999999E-4</v>
      </c>
      <c r="J29" s="63">
        <v>3.0299999999999999E-4</v>
      </c>
      <c r="K29" s="64">
        <v>99134.2</v>
      </c>
      <c r="L29" s="64">
        <v>30</v>
      </c>
      <c r="M29" s="65">
        <v>59.13</v>
      </c>
    </row>
    <row r="30" spans="1:13" x14ac:dyDescent="0.35">
      <c r="A30" s="3">
        <v>23</v>
      </c>
      <c r="B30" s="63">
        <v>8.1700000000000002E-4</v>
      </c>
      <c r="C30" s="63">
        <v>8.1700000000000002E-4</v>
      </c>
      <c r="D30" s="64">
        <v>98641.4</v>
      </c>
      <c r="E30" s="64">
        <v>80.599999999999994</v>
      </c>
      <c r="F30" s="65">
        <v>53.78</v>
      </c>
      <c r="G30" s="3" t="s">
        <v>12</v>
      </c>
      <c r="H30" s="3">
        <v>23</v>
      </c>
      <c r="I30" s="63">
        <v>3.1E-4</v>
      </c>
      <c r="J30" s="63">
        <v>3.0899999999999998E-4</v>
      </c>
      <c r="K30" s="64">
        <v>99104.2</v>
      </c>
      <c r="L30" s="64">
        <v>30.7</v>
      </c>
      <c r="M30" s="65">
        <v>58.14</v>
      </c>
    </row>
    <row r="31" spans="1:13" x14ac:dyDescent="0.35">
      <c r="A31" s="3">
        <v>24</v>
      </c>
      <c r="B31" s="63">
        <v>8.9099999999999997E-4</v>
      </c>
      <c r="C31" s="63">
        <v>8.8999999999999995E-4</v>
      </c>
      <c r="D31" s="64">
        <v>98560.8</v>
      </c>
      <c r="E31" s="64">
        <v>87.7</v>
      </c>
      <c r="F31" s="65">
        <v>52.82</v>
      </c>
      <c r="G31" s="3" t="s">
        <v>12</v>
      </c>
      <c r="H31" s="3">
        <v>24</v>
      </c>
      <c r="I31" s="63">
        <v>3.0899999999999998E-4</v>
      </c>
      <c r="J31" s="63">
        <v>3.0899999999999998E-4</v>
      </c>
      <c r="K31" s="64">
        <v>99073.5</v>
      </c>
      <c r="L31" s="64">
        <v>30.6</v>
      </c>
      <c r="M31" s="65">
        <v>57.16</v>
      </c>
    </row>
    <row r="32" spans="1:13" x14ac:dyDescent="0.35">
      <c r="A32" s="3">
        <v>25</v>
      </c>
      <c r="B32" s="63">
        <v>9.1E-4</v>
      </c>
      <c r="C32" s="63">
        <v>9.1E-4</v>
      </c>
      <c r="D32" s="64">
        <v>98473.1</v>
      </c>
      <c r="E32" s="64">
        <v>89.6</v>
      </c>
      <c r="F32" s="65">
        <v>51.87</v>
      </c>
      <c r="G32" s="3" t="s">
        <v>12</v>
      </c>
      <c r="H32" s="3">
        <v>25</v>
      </c>
      <c r="I32" s="63">
        <v>3.2600000000000001E-4</v>
      </c>
      <c r="J32" s="63">
        <v>3.2600000000000001E-4</v>
      </c>
      <c r="K32" s="64">
        <v>99042.9</v>
      </c>
      <c r="L32" s="64">
        <v>32.299999999999997</v>
      </c>
      <c r="M32" s="65">
        <v>56.18</v>
      </c>
    </row>
    <row r="33" spans="1:13" x14ac:dyDescent="0.35">
      <c r="A33" s="3">
        <v>26</v>
      </c>
      <c r="B33" s="63">
        <v>8.7399999999999999E-4</v>
      </c>
      <c r="C33" s="63">
        <v>8.7299999999999997E-4</v>
      </c>
      <c r="D33" s="64">
        <v>98383.5</v>
      </c>
      <c r="E33" s="64">
        <v>85.9</v>
      </c>
      <c r="F33" s="65">
        <v>50.91</v>
      </c>
      <c r="G33" s="3" t="s">
        <v>12</v>
      </c>
      <c r="H33" s="3">
        <v>26</v>
      </c>
      <c r="I33" s="63">
        <v>3.7199999999999999E-4</v>
      </c>
      <c r="J33" s="63">
        <v>3.7199999999999999E-4</v>
      </c>
      <c r="K33" s="64">
        <v>99010.6</v>
      </c>
      <c r="L33" s="64">
        <v>36.799999999999997</v>
      </c>
      <c r="M33" s="65">
        <v>55.2</v>
      </c>
    </row>
    <row r="34" spans="1:13" x14ac:dyDescent="0.35">
      <c r="A34" s="3">
        <v>27</v>
      </c>
      <c r="B34" s="63">
        <v>9.2000000000000003E-4</v>
      </c>
      <c r="C34" s="63">
        <v>9.19E-4</v>
      </c>
      <c r="D34" s="64">
        <v>98297.600000000006</v>
      </c>
      <c r="E34" s="64">
        <v>90.4</v>
      </c>
      <c r="F34" s="65">
        <v>49.96</v>
      </c>
      <c r="G34" s="3" t="s">
        <v>12</v>
      </c>
      <c r="H34" s="3">
        <v>27</v>
      </c>
      <c r="I34" s="63">
        <v>3.59E-4</v>
      </c>
      <c r="J34" s="63">
        <v>3.59E-4</v>
      </c>
      <c r="K34" s="64">
        <v>98973.8</v>
      </c>
      <c r="L34" s="64">
        <v>35.5</v>
      </c>
      <c r="M34" s="65">
        <v>54.22</v>
      </c>
    </row>
    <row r="35" spans="1:13" x14ac:dyDescent="0.35">
      <c r="A35" s="3">
        <v>28</v>
      </c>
      <c r="B35" s="63">
        <v>9.5600000000000004E-4</v>
      </c>
      <c r="C35" s="63">
        <v>9.5600000000000004E-4</v>
      </c>
      <c r="D35" s="64">
        <v>98207.2</v>
      </c>
      <c r="E35" s="64">
        <v>93.9</v>
      </c>
      <c r="F35" s="65">
        <v>49</v>
      </c>
      <c r="G35" s="3" t="s">
        <v>12</v>
      </c>
      <c r="H35" s="3">
        <v>28</v>
      </c>
      <c r="I35" s="63">
        <v>3.6499999999999998E-4</v>
      </c>
      <c r="J35" s="63">
        <v>3.6400000000000001E-4</v>
      </c>
      <c r="K35" s="64">
        <v>98938.3</v>
      </c>
      <c r="L35" s="64">
        <v>36.1</v>
      </c>
      <c r="M35" s="65">
        <v>53.24</v>
      </c>
    </row>
    <row r="36" spans="1:13" x14ac:dyDescent="0.35">
      <c r="A36" s="3">
        <v>29</v>
      </c>
      <c r="B36" s="63">
        <v>1.018E-3</v>
      </c>
      <c r="C36" s="63">
        <v>1.0169999999999999E-3</v>
      </c>
      <c r="D36" s="64">
        <v>98113.3</v>
      </c>
      <c r="E36" s="64">
        <v>99.8</v>
      </c>
      <c r="F36" s="65">
        <v>48.05</v>
      </c>
      <c r="G36" s="3" t="s">
        <v>12</v>
      </c>
      <c r="H36" s="3">
        <v>29</v>
      </c>
      <c r="I36" s="63">
        <v>4.0900000000000002E-4</v>
      </c>
      <c r="J36" s="63">
        <v>4.0900000000000002E-4</v>
      </c>
      <c r="K36" s="64">
        <v>98902.2</v>
      </c>
      <c r="L36" s="64">
        <v>40.4</v>
      </c>
      <c r="M36" s="65">
        <v>52.26</v>
      </c>
    </row>
    <row r="37" spans="1:13" x14ac:dyDescent="0.35">
      <c r="A37" s="3">
        <v>30</v>
      </c>
      <c r="B37" s="63">
        <v>1.034E-3</v>
      </c>
      <c r="C37" s="63">
        <v>1.0330000000000001E-3</v>
      </c>
      <c r="D37" s="64">
        <v>98013.6</v>
      </c>
      <c r="E37" s="64">
        <v>101.3</v>
      </c>
      <c r="F37" s="65">
        <v>47.1</v>
      </c>
      <c r="G37" s="3" t="s">
        <v>12</v>
      </c>
      <c r="H37" s="3">
        <v>30</v>
      </c>
      <c r="I37" s="63">
        <v>4.2200000000000001E-4</v>
      </c>
      <c r="J37" s="63">
        <v>4.2200000000000001E-4</v>
      </c>
      <c r="K37" s="64">
        <v>98861.8</v>
      </c>
      <c r="L37" s="64">
        <v>41.7</v>
      </c>
      <c r="M37" s="65">
        <v>51.28</v>
      </c>
    </row>
    <row r="38" spans="1:13" x14ac:dyDescent="0.35">
      <c r="A38" s="3">
        <v>31</v>
      </c>
      <c r="B38" s="63">
        <v>1.0660000000000001E-3</v>
      </c>
      <c r="C38" s="63">
        <v>1.0660000000000001E-3</v>
      </c>
      <c r="D38" s="64">
        <v>97912.3</v>
      </c>
      <c r="E38" s="64">
        <v>104.3</v>
      </c>
      <c r="F38" s="65">
        <v>46.15</v>
      </c>
      <c r="G38" s="3" t="s">
        <v>12</v>
      </c>
      <c r="H38" s="3">
        <v>31</v>
      </c>
      <c r="I38" s="63">
        <v>4.8999999999999998E-4</v>
      </c>
      <c r="J38" s="63">
        <v>4.8999999999999998E-4</v>
      </c>
      <c r="K38" s="64">
        <v>98820.1</v>
      </c>
      <c r="L38" s="64">
        <v>48.4</v>
      </c>
      <c r="M38" s="65">
        <v>50.3</v>
      </c>
    </row>
    <row r="39" spans="1:13" x14ac:dyDescent="0.35">
      <c r="A39" s="3">
        <v>32</v>
      </c>
      <c r="B39" s="63">
        <v>1.132E-3</v>
      </c>
      <c r="C39" s="63">
        <v>1.1310000000000001E-3</v>
      </c>
      <c r="D39" s="64">
        <v>97808</v>
      </c>
      <c r="E39" s="64">
        <v>110.6</v>
      </c>
      <c r="F39" s="65">
        <v>45.2</v>
      </c>
      <c r="G39" s="3" t="s">
        <v>12</v>
      </c>
      <c r="H39" s="3">
        <v>32</v>
      </c>
      <c r="I39" s="63">
        <v>5.0699999999999996E-4</v>
      </c>
      <c r="J39" s="63">
        <v>5.0699999999999996E-4</v>
      </c>
      <c r="K39" s="64">
        <v>98771.6</v>
      </c>
      <c r="L39" s="64">
        <v>50.1</v>
      </c>
      <c r="M39" s="65">
        <v>49.32</v>
      </c>
    </row>
    <row r="40" spans="1:13" x14ac:dyDescent="0.35">
      <c r="A40" s="3">
        <v>33</v>
      </c>
      <c r="B40" s="63">
        <v>1.165E-3</v>
      </c>
      <c r="C40" s="63">
        <v>1.1640000000000001E-3</v>
      </c>
      <c r="D40" s="64">
        <v>97697.3</v>
      </c>
      <c r="E40" s="64">
        <v>113.7</v>
      </c>
      <c r="F40" s="65">
        <v>44.25</v>
      </c>
      <c r="G40" s="3" t="s">
        <v>12</v>
      </c>
      <c r="H40" s="3">
        <v>33</v>
      </c>
      <c r="I40" s="63">
        <v>5.3399999999999997E-4</v>
      </c>
      <c r="J40" s="63">
        <v>5.3399999999999997E-4</v>
      </c>
      <c r="K40" s="64">
        <v>98721.5</v>
      </c>
      <c r="L40" s="64">
        <v>52.7</v>
      </c>
      <c r="M40" s="65">
        <v>48.35</v>
      </c>
    </row>
    <row r="41" spans="1:13" x14ac:dyDescent="0.35">
      <c r="A41" s="3">
        <v>34</v>
      </c>
      <c r="B41" s="63">
        <v>1.2310000000000001E-3</v>
      </c>
      <c r="C41" s="63">
        <v>1.23E-3</v>
      </c>
      <c r="D41" s="64">
        <v>97583.6</v>
      </c>
      <c r="E41" s="64">
        <v>120</v>
      </c>
      <c r="F41" s="65">
        <v>43.3</v>
      </c>
      <c r="G41" s="3" t="s">
        <v>12</v>
      </c>
      <c r="H41" s="3">
        <v>34</v>
      </c>
      <c r="I41" s="63">
        <v>6.3100000000000005E-4</v>
      </c>
      <c r="J41" s="63">
        <v>6.3000000000000003E-4</v>
      </c>
      <c r="K41" s="64">
        <v>98668.800000000003</v>
      </c>
      <c r="L41" s="64">
        <v>62.2</v>
      </c>
      <c r="M41" s="65">
        <v>47.37</v>
      </c>
    </row>
    <row r="42" spans="1:13" x14ac:dyDescent="0.35">
      <c r="A42" s="3">
        <v>35</v>
      </c>
      <c r="B42" s="63">
        <v>1.2290000000000001E-3</v>
      </c>
      <c r="C42" s="63">
        <v>1.2279999999999999E-3</v>
      </c>
      <c r="D42" s="64">
        <v>97463.5</v>
      </c>
      <c r="E42" s="64">
        <v>119.7</v>
      </c>
      <c r="F42" s="65">
        <v>42.35</v>
      </c>
      <c r="G42" s="3" t="s">
        <v>12</v>
      </c>
      <c r="H42" s="3">
        <v>35</v>
      </c>
      <c r="I42" s="63">
        <v>6.5899999999999997E-4</v>
      </c>
      <c r="J42" s="63">
        <v>6.5899999999999997E-4</v>
      </c>
      <c r="K42" s="64">
        <v>98606.6</v>
      </c>
      <c r="L42" s="64">
        <v>65</v>
      </c>
      <c r="M42" s="65">
        <v>46.4</v>
      </c>
    </row>
    <row r="43" spans="1:13" x14ac:dyDescent="0.35">
      <c r="A43" s="3">
        <v>36</v>
      </c>
      <c r="B43" s="63">
        <v>1.2819999999999999E-3</v>
      </c>
      <c r="C43" s="63">
        <v>1.281E-3</v>
      </c>
      <c r="D43" s="64">
        <v>97343.8</v>
      </c>
      <c r="E43" s="64">
        <v>124.7</v>
      </c>
      <c r="F43" s="65">
        <v>41.4</v>
      </c>
      <c r="G43" s="3" t="s">
        <v>12</v>
      </c>
      <c r="H43" s="3">
        <v>36</v>
      </c>
      <c r="I43" s="63">
        <v>7.0200000000000004E-4</v>
      </c>
      <c r="J43" s="63">
        <v>7.0100000000000002E-4</v>
      </c>
      <c r="K43" s="64">
        <v>98541.6</v>
      </c>
      <c r="L43" s="64">
        <v>69.099999999999994</v>
      </c>
      <c r="M43" s="65">
        <v>45.43</v>
      </c>
    </row>
    <row r="44" spans="1:13" x14ac:dyDescent="0.35">
      <c r="A44" s="3">
        <v>37</v>
      </c>
      <c r="B44" s="63">
        <v>1.379E-3</v>
      </c>
      <c r="C44" s="63">
        <v>1.3780000000000001E-3</v>
      </c>
      <c r="D44" s="64">
        <v>97219.1</v>
      </c>
      <c r="E44" s="64">
        <v>133.9</v>
      </c>
      <c r="F44" s="65">
        <v>40.450000000000003</v>
      </c>
      <c r="G44" s="3" t="s">
        <v>12</v>
      </c>
      <c r="H44" s="3">
        <v>37</v>
      </c>
      <c r="I44" s="63">
        <v>7.1699999999999997E-4</v>
      </c>
      <c r="J44" s="63">
        <v>7.1699999999999997E-4</v>
      </c>
      <c r="K44" s="64">
        <v>98472.5</v>
      </c>
      <c r="L44" s="64">
        <v>70.599999999999994</v>
      </c>
      <c r="M44" s="65">
        <v>44.46</v>
      </c>
    </row>
    <row r="45" spans="1:13" x14ac:dyDescent="0.35">
      <c r="A45" s="3">
        <v>38</v>
      </c>
      <c r="B45" s="63">
        <v>1.4189999999999999E-3</v>
      </c>
      <c r="C45" s="63">
        <v>1.418E-3</v>
      </c>
      <c r="D45" s="64">
        <v>97085.2</v>
      </c>
      <c r="E45" s="64">
        <v>137.69999999999999</v>
      </c>
      <c r="F45" s="65">
        <v>39.51</v>
      </c>
      <c r="G45" s="3" t="s">
        <v>12</v>
      </c>
      <c r="H45" s="3">
        <v>38</v>
      </c>
      <c r="I45" s="63">
        <v>8.4599999999999996E-4</v>
      </c>
      <c r="J45" s="63">
        <v>8.4500000000000005E-4</v>
      </c>
      <c r="K45" s="64">
        <v>98401.9</v>
      </c>
      <c r="L45" s="64">
        <v>83.2</v>
      </c>
      <c r="M45" s="65">
        <v>43.5</v>
      </c>
    </row>
    <row r="46" spans="1:13" x14ac:dyDescent="0.35">
      <c r="A46" s="3">
        <v>39</v>
      </c>
      <c r="B46" s="63">
        <v>1.5770000000000001E-3</v>
      </c>
      <c r="C46" s="63">
        <v>1.5759999999999999E-3</v>
      </c>
      <c r="D46" s="64">
        <v>96947.5</v>
      </c>
      <c r="E46" s="64">
        <v>152.80000000000001</v>
      </c>
      <c r="F46" s="65">
        <v>38.56</v>
      </c>
      <c r="G46" s="3" t="s">
        <v>12</v>
      </c>
      <c r="H46" s="3">
        <v>39</v>
      </c>
      <c r="I46" s="63">
        <v>8.9599999999999999E-4</v>
      </c>
      <c r="J46" s="63">
        <v>8.9599999999999999E-4</v>
      </c>
      <c r="K46" s="64">
        <v>98318.7</v>
      </c>
      <c r="L46" s="64">
        <v>88.1</v>
      </c>
      <c r="M46" s="65">
        <v>42.53</v>
      </c>
    </row>
    <row r="47" spans="1:13" x14ac:dyDescent="0.35">
      <c r="A47" s="3">
        <v>40</v>
      </c>
      <c r="B47" s="63">
        <v>1.7080000000000001E-3</v>
      </c>
      <c r="C47" s="63">
        <v>1.7060000000000001E-3</v>
      </c>
      <c r="D47" s="64">
        <v>96794.7</v>
      </c>
      <c r="E47" s="64">
        <v>165.2</v>
      </c>
      <c r="F47" s="65">
        <v>37.619999999999997</v>
      </c>
      <c r="G47" s="3" t="s">
        <v>12</v>
      </c>
      <c r="H47" s="3">
        <v>40</v>
      </c>
      <c r="I47" s="63">
        <v>9.810000000000001E-4</v>
      </c>
      <c r="J47" s="63">
        <v>9.7999999999999997E-4</v>
      </c>
      <c r="K47" s="64">
        <v>98230.7</v>
      </c>
      <c r="L47" s="64">
        <v>96.3</v>
      </c>
      <c r="M47" s="65">
        <v>41.57</v>
      </c>
    </row>
    <row r="48" spans="1:13" x14ac:dyDescent="0.35">
      <c r="A48" s="3">
        <v>41</v>
      </c>
      <c r="B48" s="63">
        <v>1.825E-3</v>
      </c>
      <c r="C48" s="63">
        <v>1.823E-3</v>
      </c>
      <c r="D48" s="64">
        <v>96629.5</v>
      </c>
      <c r="E48" s="64">
        <v>176.2</v>
      </c>
      <c r="F48" s="65">
        <v>36.69</v>
      </c>
      <c r="G48" s="3" t="s">
        <v>12</v>
      </c>
      <c r="H48" s="3">
        <v>41</v>
      </c>
      <c r="I48" s="63">
        <v>1.065E-3</v>
      </c>
      <c r="J48" s="63">
        <v>1.065E-3</v>
      </c>
      <c r="K48" s="64">
        <v>98134.399999999994</v>
      </c>
      <c r="L48" s="64">
        <v>104.5</v>
      </c>
      <c r="M48" s="65">
        <v>40.61</v>
      </c>
    </row>
    <row r="49" spans="1:13" x14ac:dyDescent="0.35">
      <c r="A49" s="3">
        <v>42</v>
      </c>
      <c r="B49" s="63">
        <v>1.952E-3</v>
      </c>
      <c r="C49" s="63">
        <v>1.9499999999999999E-3</v>
      </c>
      <c r="D49" s="64">
        <v>96453.4</v>
      </c>
      <c r="E49" s="64">
        <v>188.1</v>
      </c>
      <c r="F49" s="65">
        <v>35.75</v>
      </c>
      <c r="G49" s="3" t="s">
        <v>12</v>
      </c>
      <c r="H49" s="3">
        <v>42</v>
      </c>
      <c r="I49" s="63">
        <v>1.189E-3</v>
      </c>
      <c r="J49" s="63">
        <v>1.188E-3</v>
      </c>
      <c r="K49" s="64">
        <v>98029.9</v>
      </c>
      <c r="L49" s="64">
        <v>116.5</v>
      </c>
      <c r="M49" s="65">
        <v>39.65</v>
      </c>
    </row>
    <row r="50" spans="1:13" x14ac:dyDescent="0.35">
      <c r="A50" s="3">
        <v>43</v>
      </c>
      <c r="B50" s="63">
        <v>2.1930000000000001E-3</v>
      </c>
      <c r="C50" s="63">
        <v>2.1900000000000001E-3</v>
      </c>
      <c r="D50" s="64">
        <v>96265.2</v>
      </c>
      <c r="E50" s="64">
        <v>210.8</v>
      </c>
      <c r="F50" s="65">
        <v>34.82</v>
      </c>
      <c r="G50" s="3" t="s">
        <v>12</v>
      </c>
      <c r="H50" s="3">
        <v>43</v>
      </c>
      <c r="I50" s="63">
        <v>1.41E-3</v>
      </c>
      <c r="J50" s="63">
        <v>1.4090000000000001E-3</v>
      </c>
      <c r="K50" s="64">
        <v>97913.4</v>
      </c>
      <c r="L50" s="64">
        <v>138</v>
      </c>
      <c r="M50" s="65">
        <v>38.700000000000003</v>
      </c>
    </row>
    <row r="51" spans="1:13" x14ac:dyDescent="0.35">
      <c r="A51" s="3">
        <v>44</v>
      </c>
      <c r="B51" s="63">
        <v>2.2030000000000001E-3</v>
      </c>
      <c r="C51" s="63">
        <v>2.2009999999999998E-3</v>
      </c>
      <c r="D51" s="64">
        <v>96054.399999999994</v>
      </c>
      <c r="E51" s="64">
        <v>211.4</v>
      </c>
      <c r="F51" s="65">
        <v>33.9</v>
      </c>
      <c r="G51" s="3" t="s">
        <v>12</v>
      </c>
      <c r="H51" s="3">
        <v>44</v>
      </c>
      <c r="I51" s="63">
        <v>1.487E-3</v>
      </c>
      <c r="J51" s="63">
        <v>1.4859999999999999E-3</v>
      </c>
      <c r="K51" s="64">
        <v>97775.4</v>
      </c>
      <c r="L51" s="64">
        <v>145.30000000000001</v>
      </c>
      <c r="M51" s="65">
        <v>37.75</v>
      </c>
    </row>
    <row r="52" spans="1:13" x14ac:dyDescent="0.35">
      <c r="A52" s="3">
        <v>45</v>
      </c>
      <c r="B52" s="63">
        <v>2.4979999999999998E-3</v>
      </c>
      <c r="C52" s="63">
        <v>2.4949999999999998E-3</v>
      </c>
      <c r="D52" s="64">
        <v>95843</v>
      </c>
      <c r="E52" s="64">
        <v>239.1</v>
      </c>
      <c r="F52" s="65">
        <v>32.97</v>
      </c>
      <c r="G52" s="3" t="s">
        <v>12</v>
      </c>
      <c r="H52" s="3">
        <v>45</v>
      </c>
      <c r="I52" s="63">
        <v>1.622E-3</v>
      </c>
      <c r="J52" s="63">
        <v>1.621E-3</v>
      </c>
      <c r="K52" s="64">
        <v>97630.2</v>
      </c>
      <c r="L52" s="64">
        <v>158.30000000000001</v>
      </c>
      <c r="M52" s="65">
        <v>36.81</v>
      </c>
    </row>
    <row r="53" spans="1:13" x14ac:dyDescent="0.35">
      <c r="A53" s="3">
        <v>46</v>
      </c>
      <c r="B53" s="63">
        <v>2.8019999999999998E-3</v>
      </c>
      <c r="C53" s="63">
        <v>2.7980000000000001E-3</v>
      </c>
      <c r="D53" s="64">
        <v>95603.9</v>
      </c>
      <c r="E53" s="64">
        <v>267.5</v>
      </c>
      <c r="F53" s="65">
        <v>32.049999999999997</v>
      </c>
      <c r="G53" s="3" t="s">
        <v>12</v>
      </c>
      <c r="H53" s="3">
        <v>46</v>
      </c>
      <c r="I53" s="63">
        <v>1.877E-3</v>
      </c>
      <c r="J53" s="63">
        <v>1.8749999999999999E-3</v>
      </c>
      <c r="K53" s="64">
        <v>97471.9</v>
      </c>
      <c r="L53" s="64">
        <v>182.8</v>
      </c>
      <c r="M53" s="65">
        <v>35.869999999999997</v>
      </c>
    </row>
    <row r="54" spans="1:13" x14ac:dyDescent="0.35">
      <c r="A54" s="3">
        <v>47</v>
      </c>
      <c r="B54" s="63">
        <v>3.1700000000000001E-3</v>
      </c>
      <c r="C54" s="63">
        <v>3.1649999999999998E-3</v>
      </c>
      <c r="D54" s="64">
        <v>95336.4</v>
      </c>
      <c r="E54" s="64">
        <v>301.8</v>
      </c>
      <c r="F54" s="65">
        <v>31.14</v>
      </c>
      <c r="G54" s="3" t="s">
        <v>12</v>
      </c>
      <c r="H54" s="3">
        <v>47</v>
      </c>
      <c r="I54" s="63">
        <v>2.042E-3</v>
      </c>
      <c r="J54" s="63">
        <v>2.0400000000000001E-3</v>
      </c>
      <c r="K54" s="64">
        <v>97289.2</v>
      </c>
      <c r="L54" s="64">
        <v>198.5</v>
      </c>
      <c r="M54" s="65">
        <v>34.93</v>
      </c>
    </row>
    <row r="55" spans="1:13" x14ac:dyDescent="0.35">
      <c r="A55" s="3">
        <v>48</v>
      </c>
      <c r="B55" s="63">
        <v>3.369E-3</v>
      </c>
      <c r="C55" s="63">
        <v>3.3630000000000001E-3</v>
      </c>
      <c r="D55" s="64">
        <v>95034.7</v>
      </c>
      <c r="E55" s="64">
        <v>319.60000000000002</v>
      </c>
      <c r="F55" s="65">
        <v>30.24</v>
      </c>
      <c r="G55" s="3" t="s">
        <v>12</v>
      </c>
      <c r="H55" s="3">
        <v>48</v>
      </c>
      <c r="I55" s="63">
        <v>2.2569999999999999E-3</v>
      </c>
      <c r="J55" s="63">
        <v>2.2550000000000001E-3</v>
      </c>
      <c r="K55" s="64">
        <v>97090.7</v>
      </c>
      <c r="L55" s="64">
        <v>218.9</v>
      </c>
      <c r="M55" s="65">
        <v>34</v>
      </c>
    </row>
    <row r="56" spans="1:13" x14ac:dyDescent="0.35">
      <c r="A56" s="3">
        <v>49</v>
      </c>
      <c r="B56" s="63">
        <v>3.8059999999999999E-3</v>
      </c>
      <c r="C56" s="63">
        <v>3.7989999999999999E-3</v>
      </c>
      <c r="D56" s="64">
        <v>94715.1</v>
      </c>
      <c r="E56" s="64">
        <v>359.8</v>
      </c>
      <c r="F56" s="65">
        <v>29.34</v>
      </c>
      <c r="G56" s="3" t="s">
        <v>12</v>
      </c>
      <c r="H56" s="3">
        <v>49</v>
      </c>
      <c r="I56" s="63">
        <v>2.4109999999999999E-3</v>
      </c>
      <c r="J56" s="63">
        <v>2.408E-3</v>
      </c>
      <c r="K56" s="64">
        <v>96871.8</v>
      </c>
      <c r="L56" s="64">
        <v>233.3</v>
      </c>
      <c r="M56" s="65">
        <v>33.08</v>
      </c>
    </row>
    <row r="57" spans="1:13" x14ac:dyDescent="0.35">
      <c r="A57" s="3">
        <v>50</v>
      </c>
      <c r="B57" s="63">
        <v>4.0959999999999998E-3</v>
      </c>
      <c r="C57" s="63">
        <v>4.0879999999999996E-3</v>
      </c>
      <c r="D57" s="64">
        <v>94355.199999999997</v>
      </c>
      <c r="E57" s="64">
        <v>385.7</v>
      </c>
      <c r="F57" s="65">
        <v>28.45</v>
      </c>
      <c r="G57" s="3" t="s">
        <v>12</v>
      </c>
      <c r="H57" s="3">
        <v>50</v>
      </c>
      <c r="I57" s="63">
        <v>2.6949999999999999E-3</v>
      </c>
      <c r="J57" s="63">
        <v>2.6919999999999999E-3</v>
      </c>
      <c r="K57" s="64">
        <v>96638.5</v>
      </c>
      <c r="L57" s="64">
        <v>260.10000000000002</v>
      </c>
      <c r="M57" s="65">
        <v>32.159999999999997</v>
      </c>
    </row>
    <row r="58" spans="1:13" x14ac:dyDescent="0.35">
      <c r="A58" s="3">
        <v>51</v>
      </c>
      <c r="B58" s="63">
        <v>4.3759999999999997E-3</v>
      </c>
      <c r="C58" s="63">
        <v>4.3670000000000002E-3</v>
      </c>
      <c r="D58" s="64">
        <v>93969.5</v>
      </c>
      <c r="E58" s="64">
        <v>410.3</v>
      </c>
      <c r="F58" s="65">
        <v>27.56</v>
      </c>
      <c r="G58" s="3" t="s">
        <v>12</v>
      </c>
      <c r="H58" s="3">
        <v>51</v>
      </c>
      <c r="I58" s="63">
        <v>2.8879999999999999E-3</v>
      </c>
      <c r="J58" s="63">
        <v>2.8839999999999998E-3</v>
      </c>
      <c r="K58" s="64">
        <v>96378.4</v>
      </c>
      <c r="L58" s="64">
        <v>278</v>
      </c>
      <c r="M58" s="65">
        <v>31.24</v>
      </c>
    </row>
    <row r="59" spans="1:13" x14ac:dyDescent="0.35">
      <c r="A59" s="3">
        <v>52</v>
      </c>
      <c r="B59" s="63">
        <v>4.803E-3</v>
      </c>
      <c r="C59" s="63">
        <v>4.7920000000000003E-3</v>
      </c>
      <c r="D59" s="64">
        <v>93559.2</v>
      </c>
      <c r="E59" s="64">
        <v>448.3</v>
      </c>
      <c r="F59" s="65">
        <v>26.68</v>
      </c>
      <c r="G59" s="3" t="s">
        <v>12</v>
      </c>
      <c r="H59" s="3">
        <v>52</v>
      </c>
      <c r="I59" s="63">
        <v>3.143E-3</v>
      </c>
      <c r="J59" s="63">
        <v>3.1380000000000002E-3</v>
      </c>
      <c r="K59" s="64">
        <v>96100.4</v>
      </c>
      <c r="L59" s="64">
        <v>301.5</v>
      </c>
      <c r="M59" s="65">
        <v>30.33</v>
      </c>
    </row>
    <row r="60" spans="1:13" x14ac:dyDescent="0.35">
      <c r="A60" s="3">
        <v>53</v>
      </c>
      <c r="B60" s="63">
        <v>5.1919999999999996E-3</v>
      </c>
      <c r="C60" s="63">
        <v>5.1789999999999996E-3</v>
      </c>
      <c r="D60" s="64">
        <v>93110.9</v>
      </c>
      <c r="E60" s="64">
        <v>482.2</v>
      </c>
      <c r="F60" s="65">
        <v>25.81</v>
      </c>
      <c r="G60" s="3" t="s">
        <v>12</v>
      </c>
      <c r="H60" s="3">
        <v>53</v>
      </c>
      <c r="I60" s="63">
        <v>3.3310000000000002E-3</v>
      </c>
      <c r="J60" s="63">
        <v>3.326E-3</v>
      </c>
      <c r="K60" s="64">
        <v>95798.9</v>
      </c>
      <c r="L60" s="64">
        <v>318.60000000000002</v>
      </c>
      <c r="M60" s="65">
        <v>29.43</v>
      </c>
    </row>
    <row r="61" spans="1:13" x14ac:dyDescent="0.35">
      <c r="A61" s="3">
        <v>54</v>
      </c>
      <c r="B61" s="63">
        <v>5.6499999999999996E-3</v>
      </c>
      <c r="C61" s="63">
        <v>5.6340000000000001E-3</v>
      </c>
      <c r="D61" s="64">
        <v>92628.7</v>
      </c>
      <c r="E61" s="64">
        <v>521.79999999999995</v>
      </c>
      <c r="F61" s="65">
        <v>24.94</v>
      </c>
      <c r="G61" s="3" t="s">
        <v>12</v>
      </c>
      <c r="H61" s="3">
        <v>54</v>
      </c>
      <c r="I61" s="63">
        <v>3.718E-3</v>
      </c>
      <c r="J61" s="63">
        <v>3.7109999999999999E-3</v>
      </c>
      <c r="K61" s="64">
        <v>95480.3</v>
      </c>
      <c r="L61" s="64">
        <v>354.3</v>
      </c>
      <c r="M61" s="65">
        <v>28.52</v>
      </c>
    </row>
    <row r="62" spans="1:13" x14ac:dyDescent="0.35">
      <c r="A62" s="3">
        <v>55</v>
      </c>
      <c r="B62" s="63">
        <v>6.2830000000000004E-3</v>
      </c>
      <c r="C62" s="63">
        <v>6.2630000000000003E-3</v>
      </c>
      <c r="D62" s="64">
        <v>92106.9</v>
      </c>
      <c r="E62" s="64">
        <v>576.9</v>
      </c>
      <c r="F62" s="65">
        <v>24.08</v>
      </c>
      <c r="G62" s="3" t="s">
        <v>12</v>
      </c>
      <c r="H62" s="3">
        <v>55</v>
      </c>
      <c r="I62" s="63">
        <v>4.0569999999999998E-3</v>
      </c>
      <c r="J62" s="63">
        <v>4.0489999999999996E-3</v>
      </c>
      <c r="K62" s="64">
        <v>95126</v>
      </c>
      <c r="L62" s="64">
        <v>385.1</v>
      </c>
      <c r="M62" s="65">
        <v>27.63</v>
      </c>
    </row>
    <row r="63" spans="1:13" x14ac:dyDescent="0.35">
      <c r="A63" s="3">
        <v>56</v>
      </c>
      <c r="B63" s="63">
        <v>6.8950000000000001E-3</v>
      </c>
      <c r="C63" s="63">
        <v>6.8710000000000004E-3</v>
      </c>
      <c r="D63" s="64">
        <v>91530</v>
      </c>
      <c r="E63" s="64">
        <v>628.9</v>
      </c>
      <c r="F63" s="65">
        <v>23.23</v>
      </c>
      <c r="G63" s="3" t="s">
        <v>12</v>
      </c>
      <c r="H63" s="3">
        <v>56</v>
      </c>
      <c r="I63" s="63">
        <v>4.45E-3</v>
      </c>
      <c r="J63" s="63">
        <v>4.4409999999999996E-3</v>
      </c>
      <c r="K63" s="64">
        <v>94740.800000000003</v>
      </c>
      <c r="L63" s="64">
        <v>420.7</v>
      </c>
      <c r="M63" s="65">
        <v>26.74</v>
      </c>
    </row>
    <row r="64" spans="1:13" x14ac:dyDescent="0.35">
      <c r="A64" s="3">
        <v>57</v>
      </c>
      <c r="B64" s="63">
        <v>7.8329999999999997E-3</v>
      </c>
      <c r="C64" s="63">
        <v>7.803E-3</v>
      </c>
      <c r="D64" s="64">
        <v>90901.1</v>
      </c>
      <c r="E64" s="64">
        <v>709.3</v>
      </c>
      <c r="F64" s="65">
        <v>22.38</v>
      </c>
      <c r="G64" s="3" t="s">
        <v>12</v>
      </c>
      <c r="H64" s="3">
        <v>57</v>
      </c>
      <c r="I64" s="63">
        <v>4.8580000000000003E-3</v>
      </c>
      <c r="J64" s="63">
        <v>4.8459999999999996E-3</v>
      </c>
      <c r="K64" s="64">
        <v>94320.1</v>
      </c>
      <c r="L64" s="64">
        <v>457.1</v>
      </c>
      <c r="M64" s="65">
        <v>25.86</v>
      </c>
    </row>
    <row r="65" spans="1:13" x14ac:dyDescent="0.35">
      <c r="A65" s="3">
        <v>58</v>
      </c>
      <c r="B65" s="63">
        <v>8.6289999999999995E-3</v>
      </c>
      <c r="C65" s="63">
        <v>8.5920000000000007E-3</v>
      </c>
      <c r="D65" s="64">
        <v>90191.8</v>
      </c>
      <c r="E65" s="64">
        <v>774.9</v>
      </c>
      <c r="F65" s="65">
        <v>21.56</v>
      </c>
      <c r="G65" s="3" t="s">
        <v>12</v>
      </c>
      <c r="H65" s="3">
        <v>58</v>
      </c>
      <c r="I65" s="63">
        <v>5.2690000000000002E-3</v>
      </c>
      <c r="J65" s="63">
        <v>5.2550000000000001E-3</v>
      </c>
      <c r="K65" s="64">
        <v>93863.1</v>
      </c>
      <c r="L65" s="64">
        <v>493.3</v>
      </c>
      <c r="M65" s="65">
        <v>24.98</v>
      </c>
    </row>
    <row r="66" spans="1:13" x14ac:dyDescent="0.35">
      <c r="A66" s="3">
        <v>59</v>
      </c>
      <c r="B66" s="63">
        <v>9.469E-3</v>
      </c>
      <c r="C66" s="63">
        <v>9.4249999999999994E-3</v>
      </c>
      <c r="D66" s="64">
        <v>89416.9</v>
      </c>
      <c r="E66" s="64">
        <v>842.7</v>
      </c>
      <c r="F66" s="65">
        <v>20.74</v>
      </c>
      <c r="G66" s="3" t="s">
        <v>12</v>
      </c>
      <c r="H66" s="3">
        <v>59</v>
      </c>
      <c r="I66" s="63">
        <v>5.9059999999999998E-3</v>
      </c>
      <c r="J66" s="63">
        <v>5.8890000000000001E-3</v>
      </c>
      <c r="K66" s="64">
        <v>93369.8</v>
      </c>
      <c r="L66" s="64">
        <v>549.9</v>
      </c>
      <c r="M66" s="65">
        <v>24.11</v>
      </c>
    </row>
    <row r="67" spans="1:13" x14ac:dyDescent="0.35">
      <c r="A67" s="3">
        <v>60</v>
      </c>
      <c r="B67" s="63">
        <v>1.0855999999999999E-2</v>
      </c>
      <c r="C67" s="63">
        <v>1.0796999999999999E-2</v>
      </c>
      <c r="D67" s="64">
        <v>88574.2</v>
      </c>
      <c r="E67" s="64">
        <v>956.4</v>
      </c>
      <c r="F67" s="65">
        <v>19.93</v>
      </c>
      <c r="G67" s="3" t="s">
        <v>12</v>
      </c>
      <c r="H67" s="3">
        <v>60</v>
      </c>
      <c r="I67" s="63">
        <v>6.6819999999999996E-3</v>
      </c>
      <c r="J67" s="63">
        <v>6.6600000000000001E-3</v>
      </c>
      <c r="K67" s="64">
        <v>92819.9</v>
      </c>
      <c r="L67" s="64">
        <v>618.20000000000005</v>
      </c>
      <c r="M67" s="65">
        <v>23.25</v>
      </c>
    </row>
    <row r="68" spans="1:13" x14ac:dyDescent="0.35">
      <c r="A68" s="3">
        <v>61</v>
      </c>
      <c r="B68" s="63">
        <v>1.1808000000000001E-2</v>
      </c>
      <c r="C68" s="63">
        <v>1.1738999999999999E-2</v>
      </c>
      <c r="D68" s="64">
        <v>87617.8</v>
      </c>
      <c r="E68" s="64">
        <v>1028.5999999999999</v>
      </c>
      <c r="F68" s="65">
        <v>19.14</v>
      </c>
      <c r="G68" s="3" t="s">
        <v>12</v>
      </c>
      <c r="H68" s="3">
        <v>61</v>
      </c>
      <c r="I68" s="63">
        <v>7.3340000000000002E-3</v>
      </c>
      <c r="J68" s="63">
        <v>7.3070000000000001E-3</v>
      </c>
      <c r="K68" s="64">
        <v>92201.8</v>
      </c>
      <c r="L68" s="64">
        <v>673.7</v>
      </c>
      <c r="M68" s="65">
        <v>22.4</v>
      </c>
    </row>
    <row r="69" spans="1:13" x14ac:dyDescent="0.35">
      <c r="A69" s="3">
        <v>62</v>
      </c>
      <c r="B69" s="63">
        <v>1.3195999999999999E-2</v>
      </c>
      <c r="C69" s="63">
        <v>1.311E-2</v>
      </c>
      <c r="D69" s="64">
        <v>86589.3</v>
      </c>
      <c r="E69" s="64">
        <v>1135.2</v>
      </c>
      <c r="F69" s="65">
        <v>18.37</v>
      </c>
      <c r="G69" s="3" t="s">
        <v>12</v>
      </c>
      <c r="H69" s="3">
        <v>62</v>
      </c>
      <c r="I69" s="63">
        <v>7.8469999999999998E-3</v>
      </c>
      <c r="J69" s="63">
        <v>7.8169999999999993E-3</v>
      </c>
      <c r="K69" s="64">
        <v>91528</v>
      </c>
      <c r="L69" s="64">
        <v>715.4</v>
      </c>
      <c r="M69" s="65">
        <v>21.56</v>
      </c>
    </row>
    <row r="70" spans="1:13" x14ac:dyDescent="0.35">
      <c r="A70" s="3">
        <v>63</v>
      </c>
      <c r="B70" s="63">
        <v>1.4305999999999999E-2</v>
      </c>
      <c r="C70" s="63">
        <v>1.4204E-2</v>
      </c>
      <c r="D70" s="64">
        <v>85454.1</v>
      </c>
      <c r="E70" s="64">
        <v>1213.8</v>
      </c>
      <c r="F70" s="65">
        <v>17.600000000000001</v>
      </c>
      <c r="G70" s="3" t="s">
        <v>12</v>
      </c>
      <c r="H70" s="3">
        <v>63</v>
      </c>
      <c r="I70" s="63">
        <v>8.548E-3</v>
      </c>
      <c r="J70" s="63">
        <v>8.5120000000000005E-3</v>
      </c>
      <c r="K70" s="64">
        <v>90812.6</v>
      </c>
      <c r="L70" s="64">
        <v>773</v>
      </c>
      <c r="M70" s="65">
        <v>20.73</v>
      </c>
    </row>
    <row r="71" spans="1:13" x14ac:dyDescent="0.35">
      <c r="A71" s="3">
        <v>64</v>
      </c>
      <c r="B71" s="63">
        <v>1.5650000000000001E-2</v>
      </c>
      <c r="C71" s="63">
        <v>1.5528999999999999E-2</v>
      </c>
      <c r="D71" s="64">
        <v>84240.3</v>
      </c>
      <c r="E71" s="64">
        <v>1308.2</v>
      </c>
      <c r="F71" s="65">
        <v>16.850000000000001</v>
      </c>
      <c r="G71" s="3" t="s">
        <v>12</v>
      </c>
      <c r="H71" s="3">
        <v>64</v>
      </c>
      <c r="I71" s="63">
        <v>9.5209999999999999E-3</v>
      </c>
      <c r="J71" s="63">
        <v>9.476E-3</v>
      </c>
      <c r="K71" s="64">
        <v>90039.6</v>
      </c>
      <c r="L71" s="64">
        <v>853.2</v>
      </c>
      <c r="M71" s="65">
        <v>19.899999999999999</v>
      </c>
    </row>
    <row r="72" spans="1:13" x14ac:dyDescent="0.35">
      <c r="A72" s="3">
        <v>65</v>
      </c>
      <c r="B72" s="63">
        <v>1.7113E-2</v>
      </c>
      <c r="C72" s="63">
        <v>1.6968E-2</v>
      </c>
      <c r="D72" s="64">
        <v>82932.100000000006</v>
      </c>
      <c r="E72" s="64">
        <v>1407.2</v>
      </c>
      <c r="F72" s="65">
        <v>16.11</v>
      </c>
      <c r="G72" s="3" t="s">
        <v>12</v>
      </c>
      <c r="H72" s="3">
        <v>65</v>
      </c>
      <c r="I72" s="63">
        <v>1.0508E-2</v>
      </c>
      <c r="J72" s="63">
        <v>1.0453E-2</v>
      </c>
      <c r="K72" s="64">
        <v>89186.4</v>
      </c>
      <c r="L72" s="64">
        <v>932.2</v>
      </c>
      <c r="M72" s="65">
        <v>19.09</v>
      </c>
    </row>
    <row r="73" spans="1:13" x14ac:dyDescent="0.35">
      <c r="A73" s="3">
        <v>66</v>
      </c>
      <c r="B73" s="63">
        <v>1.8842999999999999E-2</v>
      </c>
      <c r="C73" s="63">
        <v>1.8667E-2</v>
      </c>
      <c r="D73" s="64">
        <v>81524.899999999994</v>
      </c>
      <c r="E73" s="64">
        <v>1521.9</v>
      </c>
      <c r="F73" s="65">
        <v>15.38</v>
      </c>
      <c r="G73" s="3" t="s">
        <v>12</v>
      </c>
      <c r="H73" s="3">
        <v>66</v>
      </c>
      <c r="I73" s="63">
        <v>1.1433E-2</v>
      </c>
      <c r="J73" s="63">
        <v>1.1368E-2</v>
      </c>
      <c r="K73" s="64">
        <v>88254.1</v>
      </c>
      <c r="L73" s="64">
        <v>1003.3</v>
      </c>
      <c r="M73" s="65">
        <v>18.28</v>
      </c>
    </row>
    <row r="74" spans="1:13" x14ac:dyDescent="0.35">
      <c r="A74" s="3">
        <v>67</v>
      </c>
      <c r="B74" s="63">
        <v>2.1225000000000001E-2</v>
      </c>
      <c r="C74" s="63">
        <v>2.1002E-2</v>
      </c>
      <c r="D74" s="64">
        <v>80003.100000000006</v>
      </c>
      <c r="E74" s="64">
        <v>1680.2</v>
      </c>
      <c r="F74" s="65">
        <v>14.66</v>
      </c>
      <c r="G74" s="3" t="s">
        <v>12</v>
      </c>
      <c r="H74" s="3">
        <v>67</v>
      </c>
      <c r="I74" s="63">
        <v>1.2792E-2</v>
      </c>
      <c r="J74" s="63">
        <v>1.2711E-2</v>
      </c>
      <c r="K74" s="64">
        <v>87250.8</v>
      </c>
      <c r="L74" s="64">
        <v>1109</v>
      </c>
      <c r="M74" s="65">
        <v>17.489999999999998</v>
      </c>
    </row>
    <row r="75" spans="1:13" x14ac:dyDescent="0.35">
      <c r="A75" s="3">
        <v>68</v>
      </c>
      <c r="B75" s="63">
        <v>2.3251999999999998E-2</v>
      </c>
      <c r="C75" s="63">
        <v>2.2984999999999998E-2</v>
      </c>
      <c r="D75" s="64">
        <v>78322.899999999994</v>
      </c>
      <c r="E75" s="64">
        <v>1800.2</v>
      </c>
      <c r="F75" s="65">
        <v>13.96</v>
      </c>
      <c r="G75" s="3" t="s">
        <v>12</v>
      </c>
      <c r="H75" s="3">
        <v>68</v>
      </c>
      <c r="I75" s="63">
        <v>1.4101000000000001E-2</v>
      </c>
      <c r="J75" s="63">
        <v>1.4003E-2</v>
      </c>
      <c r="K75" s="64">
        <v>86141.8</v>
      </c>
      <c r="L75" s="64">
        <v>1206.2</v>
      </c>
      <c r="M75" s="65">
        <v>16.71</v>
      </c>
    </row>
    <row r="76" spans="1:13" x14ac:dyDescent="0.35">
      <c r="A76" s="3">
        <v>69</v>
      </c>
      <c r="B76" s="63">
        <v>2.6147E-2</v>
      </c>
      <c r="C76" s="63">
        <v>2.581E-2</v>
      </c>
      <c r="D76" s="64">
        <v>76522.600000000006</v>
      </c>
      <c r="E76" s="64">
        <v>1975</v>
      </c>
      <c r="F76" s="65">
        <v>13.28</v>
      </c>
      <c r="G76" s="3" t="s">
        <v>12</v>
      </c>
      <c r="H76" s="3">
        <v>69</v>
      </c>
      <c r="I76" s="63">
        <v>1.5748999999999999E-2</v>
      </c>
      <c r="J76" s="63">
        <v>1.5626000000000001E-2</v>
      </c>
      <c r="K76" s="64">
        <v>84935.6</v>
      </c>
      <c r="L76" s="64">
        <v>1327.2</v>
      </c>
      <c r="M76" s="65">
        <v>15.94</v>
      </c>
    </row>
    <row r="77" spans="1:13" x14ac:dyDescent="0.35">
      <c r="A77" s="3">
        <v>70</v>
      </c>
      <c r="B77" s="63">
        <v>2.8407999999999999E-2</v>
      </c>
      <c r="C77" s="63">
        <v>2.801E-2</v>
      </c>
      <c r="D77" s="64">
        <v>74547.600000000006</v>
      </c>
      <c r="E77" s="64">
        <v>2088.1</v>
      </c>
      <c r="F77" s="65">
        <v>12.62</v>
      </c>
      <c r="G77" s="3" t="s">
        <v>12</v>
      </c>
      <c r="H77" s="3">
        <v>70</v>
      </c>
      <c r="I77" s="63">
        <v>1.7330000000000002E-2</v>
      </c>
      <c r="J77" s="63">
        <v>1.7180999999999998E-2</v>
      </c>
      <c r="K77" s="64">
        <v>83608.399999999994</v>
      </c>
      <c r="L77" s="64">
        <v>1436.5</v>
      </c>
      <c r="M77" s="65">
        <v>15.18</v>
      </c>
    </row>
    <row r="78" spans="1:13" x14ac:dyDescent="0.35">
      <c r="A78" s="3">
        <v>71</v>
      </c>
      <c r="B78" s="63">
        <v>3.2307000000000002E-2</v>
      </c>
      <c r="C78" s="63">
        <v>3.1793000000000002E-2</v>
      </c>
      <c r="D78" s="64">
        <v>72459.5</v>
      </c>
      <c r="E78" s="64">
        <v>2303.6999999999998</v>
      </c>
      <c r="F78" s="65">
        <v>11.97</v>
      </c>
      <c r="G78" s="3" t="s">
        <v>12</v>
      </c>
      <c r="H78" s="3">
        <v>71</v>
      </c>
      <c r="I78" s="63">
        <v>1.9710999999999999E-2</v>
      </c>
      <c r="J78" s="63">
        <v>1.9519000000000002E-2</v>
      </c>
      <c r="K78" s="64">
        <v>82171.899999999994</v>
      </c>
      <c r="L78" s="64">
        <v>1603.9</v>
      </c>
      <c r="M78" s="65">
        <v>14.44</v>
      </c>
    </row>
    <row r="79" spans="1:13" x14ac:dyDescent="0.35">
      <c r="A79" s="3">
        <v>72</v>
      </c>
      <c r="B79" s="63">
        <v>3.5673999999999997E-2</v>
      </c>
      <c r="C79" s="63">
        <v>3.5048999999999997E-2</v>
      </c>
      <c r="D79" s="64">
        <v>70155.8</v>
      </c>
      <c r="E79" s="64">
        <v>2458.9</v>
      </c>
      <c r="F79" s="65">
        <v>11.34</v>
      </c>
      <c r="G79" s="3" t="s">
        <v>12</v>
      </c>
      <c r="H79" s="3">
        <v>72</v>
      </c>
      <c r="I79" s="63">
        <v>2.2376E-2</v>
      </c>
      <c r="J79" s="63">
        <v>2.2128999999999999E-2</v>
      </c>
      <c r="K79" s="64">
        <v>80568</v>
      </c>
      <c r="L79" s="64">
        <v>1782.8</v>
      </c>
      <c r="M79" s="65">
        <v>13.72</v>
      </c>
    </row>
    <row r="80" spans="1:13" x14ac:dyDescent="0.35">
      <c r="A80" s="3">
        <v>73</v>
      </c>
      <c r="B80" s="63">
        <v>3.9780999999999997E-2</v>
      </c>
      <c r="C80" s="63">
        <v>3.9004999999999998E-2</v>
      </c>
      <c r="D80" s="64">
        <v>67696.899999999994</v>
      </c>
      <c r="E80" s="64">
        <v>2640.5</v>
      </c>
      <c r="F80" s="65">
        <v>10.74</v>
      </c>
      <c r="G80" s="3" t="s">
        <v>12</v>
      </c>
      <c r="H80" s="3">
        <v>73</v>
      </c>
      <c r="I80" s="63">
        <v>2.5215000000000001E-2</v>
      </c>
      <c r="J80" s="63">
        <v>2.4901E-2</v>
      </c>
      <c r="K80" s="64">
        <v>78785.100000000006</v>
      </c>
      <c r="L80" s="64">
        <v>1961.8</v>
      </c>
      <c r="M80" s="65">
        <v>13.01</v>
      </c>
    </row>
    <row r="81" spans="1:13" x14ac:dyDescent="0.35">
      <c r="A81" s="3">
        <v>74</v>
      </c>
      <c r="B81" s="63">
        <v>4.4886000000000002E-2</v>
      </c>
      <c r="C81" s="63">
        <v>4.3900000000000002E-2</v>
      </c>
      <c r="D81" s="64">
        <v>65056.3</v>
      </c>
      <c r="E81" s="64">
        <v>2856</v>
      </c>
      <c r="F81" s="65">
        <v>10.15</v>
      </c>
      <c r="G81" s="3" t="s">
        <v>12</v>
      </c>
      <c r="H81" s="3">
        <v>74</v>
      </c>
      <c r="I81" s="63">
        <v>2.7888E-2</v>
      </c>
      <c r="J81" s="63">
        <v>2.7504000000000001E-2</v>
      </c>
      <c r="K81" s="64">
        <v>76823.3</v>
      </c>
      <c r="L81" s="64">
        <v>2113</v>
      </c>
      <c r="M81" s="65">
        <v>12.33</v>
      </c>
    </row>
    <row r="82" spans="1:13" x14ac:dyDescent="0.35">
      <c r="A82" s="3">
        <v>75</v>
      </c>
      <c r="B82" s="63">
        <v>4.9755000000000001E-2</v>
      </c>
      <c r="C82" s="63">
        <v>4.8547E-2</v>
      </c>
      <c r="D82" s="64">
        <v>62200.3</v>
      </c>
      <c r="E82" s="64">
        <v>3019.7</v>
      </c>
      <c r="F82" s="65">
        <v>9.6</v>
      </c>
      <c r="G82" s="3" t="s">
        <v>12</v>
      </c>
      <c r="H82" s="3">
        <v>75</v>
      </c>
      <c r="I82" s="63">
        <v>3.1744000000000001E-2</v>
      </c>
      <c r="J82" s="63">
        <v>3.1248000000000001E-2</v>
      </c>
      <c r="K82" s="64">
        <v>74710.3</v>
      </c>
      <c r="L82" s="64">
        <v>2334.5</v>
      </c>
      <c r="M82" s="65">
        <v>11.67</v>
      </c>
    </row>
    <row r="83" spans="1:13" x14ac:dyDescent="0.35">
      <c r="A83" s="3">
        <v>76</v>
      </c>
      <c r="B83" s="63">
        <v>5.509E-2</v>
      </c>
      <c r="C83" s="63">
        <v>5.3614000000000002E-2</v>
      </c>
      <c r="D83" s="64">
        <v>59180.7</v>
      </c>
      <c r="E83" s="64">
        <v>3172.9</v>
      </c>
      <c r="F83" s="65">
        <v>9.06</v>
      </c>
      <c r="G83" s="3" t="s">
        <v>12</v>
      </c>
      <c r="H83" s="3">
        <v>76</v>
      </c>
      <c r="I83" s="63">
        <v>3.5275000000000001E-2</v>
      </c>
      <c r="J83" s="63">
        <v>3.4664E-2</v>
      </c>
      <c r="K83" s="64">
        <v>72375.8</v>
      </c>
      <c r="L83" s="64">
        <v>2508.8000000000002</v>
      </c>
      <c r="M83" s="65">
        <v>11.03</v>
      </c>
    </row>
    <row r="84" spans="1:13" x14ac:dyDescent="0.35">
      <c r="A84" s="3">
        <v>77</v>
      </c>
      <c r="B84" s="63">
        <v>6.1039999999999997E-2</v>
      </c>
      <c r="C84" s="63">
        <v>5.9232E-2</v>
      </c>
      <c r="D84" s="64">
        <v>56007.8</v>
      </c>
      <c r="E84" s="64">
        <v>3317.5</v>
      </c>
      <c r="F84" s="65">
        <v>8.5500000000000007</v>
      </c>
      <c r="G84" s="3" t="s">
        <v>12</v>
      </c>
      <c r="H84" s="3">
        <v>77</v>
      </c>
      <c r="I84" s="63">
        <v>3.9177999999999998E-2</v>
      </c>
      <c r="J84" s="63">
        <v>3.8425000000000001E-2</v>
      </c>
      <c r="K84" s="64">
        <v>69867</v>
      </c>
      <c r="L84" s="64">
        <v>2684.6</v>
      </c>
      <c r="M84" s="65">
        <v>10.41</v>
      </c>
    </row>
    <row r="85" spans="1:13" x14ac:dyDescent="0.35">
      <c r="A85" s="3">
        <v>78</v>
      </c>
      <c r="B85" s="63">
        <v>6.6604999999999998E-2</v>
      </c>
      <c r="C85" s="63">
        <v>6.4458000000000001E-2</v>
      </c>
      <c r="D85" s="64">
        <v>52690.3</v>
      </c>
      <c r="E85" s="64">
        <v>3396.3</v>
      </c>
      <c r="F85" s="65">
        <v>8.0500000000000007</v>
      </c>
      <c r="G85" s="3" t="s">
        <v>12</v>
      </c>
      <c r="H85" s="3">
        <v>78</v>
      </c>
      <c r="I85" s="63">
        <v>4.3461E-2</v>
      </c>
      <c r="J85" s="63">
        <v>4.2536999999999998E-2</v>
      </c>
      <c r="K85" s="64">
        <v>67182.399999999994</v>
      </c>
      <c r="L85" s="64">
        <v>2857.7</v>
      </c>
      <c r="M85" s="65">
        <v>9.8000000000000007</v>
      </c>
    </row>
    <row r="86" spans="1:13" x14ac:dyDescent="0.35">
      <c r="A86" s="3">
        <v>79</v>
      </c>
      <c r="B86" s="63">
        <v>7.5116000000000002E-2</v>
      </c>
      <c r="C86" s="63">
        <v>7.2397000000000003E-2</v>
      </c>
      <c r="D86" s="64">
        <v>49294</v>
      </c>
      <c r="E86" s="64">
        <v>3568.7</v>
      </c>
      <c r="F86" s="65">
        <v>7.57</v>
      </c>
      <c r="G86" s="3" t="s">
        <v>12</v>
      </c>
      <c r="H86" s="3">
        <v>79</v>
      </c>
      <c r="I86" s="63">
        <v>4.8575E-2</v>
      </c>
      <c r="J86" s="63">
        <v>4.7423E-2</v>
      </c>
      <c r="K86" s="64">
        <v>64324.6</v>
      </c>
      <c r="L86" s="64">
        <v>3050.5</v>
      </c>
      <c r="M86" s="65">
        <v>9.2200000000000006</v>
      </c>
    </row>
    <row r="87" spans="1:13" x14ac:dyDescent="0.35">
      <c r="A87" s="3">
        <v>80</v>
      </c>
      <c r="B87" s="63">
        <v>8.2251000000000005E-2</v>
      </c>
      <c r="C87" s="63">
        <v>7.9002000000000003E-2</v>
      </c>
      <c r="D87" s="64">
        <v>45725.3</v>
      </c>
      <c r="E87" s="64">
        <v>3612.4</v>
      </c>
      <c r="F87" s="65">
        <v>7.13</v>
      </c>
      <c r="G87" s="3" t="s">
        <v>12</v>
      </c>
      <c r="H87" s="3">
        <v>80</v>
      </c>
      <c r="I87" s="63">
        <v>5.4545999999999997E-2</v>
      </c>
      <c r="J87" s="63">
        <v>5.3096999999999998E-2</v>
      </c>
      <c r="K87" s="64">
        <v>61274.2</v>
      </c>
      <c r="L87" s="64">
        <v>3253.5</v>
      </c>
      <c r="M87" s="65">
        <v>8.65</v>
      </c>
    </row>
    <row r="88" spans="1:13" x14ac:dyDescent="0.35">
      <c r="A88" s="3">
        <v>81</v>
      </c>
      <c r="B88" s="63">
        <v>9.0207999999999997E-2</v>
      </c>
      <c r="C88" s="63">
        <v>8.6315000000000003E-2</v>
      </c>
      <c r="D88" s="64">
        <v>42112.9</v>
      </c>
      <c r="E88" s="64">
        <v>3635</v>
      </c>
      <c r="F88" s="65">
        <v>6.69</v>
      </c>
      <c r="G88" s="3" t="s">
        <v>12</v>
      </c>
      <c r="H88" s="3">
        <v>81</v>
      </c>
      <c r="I88" s="63">
        <v>6.0622000000000002E-2</v>
      </c>
      <c r="J88" s="63">
        <v>5.8838000000000001E-2</v>
      </c>
      <c r="K88" s="64">
        <v>58020.7</v>
      </c>
      <c r="L88" s="64">
        <v>3413.8</v>
      </c>
      <c r="M88" s="65">
        <v>8.11</v>
      </c>
    </row>
    <row r="89" spans="1:13" x14ac:dyDescent="0.35">
      <c r="A89" s="3">
        <v>82</v>
      </c>
      <c r="B89" s="63">
        <v>9.7351999999999994E-2</v>
      </c>
      <c r="C89" s="63">
        <v>9.2832999999999999E-2</v>
      </c>
      <c r="D89" s="64">
        <v>38477.9</v>
      </c>
      <c r="E89" s="64">
        <v>3572</v>
      </c>
      <c r="F89" s="65">
        <v>6.28</v>
      </c>
      <c r="G89" s="3" t="s">
        <v>12</v>
      </c>
      <c r="H89" s="3">
        <v>82</v>
      </c>
      <c r="I89" s="63">
        <v>6.7682000000000006E-2</v>
      </c>
      <c r="J89" s="63">
        <v>6.5465999999999996E-2</v>
      </c>
      <c r="K89" s="64">
        <v>54606.8</v>
      </c>
      <c r="L89" s="64">
        <v>3574.9</v>
      </c>
      <c r="M89" s="65">
        <v>7.58</v>
      </c>
    </row>
    <row r="90" spans="1:13" x14ac:dyDescent="0.35">
      <c r="A90" s="3">
        <v>83</v>
      </c>
      <c r="B90" s="63">
        <v>0.108144</v>
      </c>
      <c r="C90" s="63">
        <v>0.10259600000000001</v>
      </c>
      <c r="D90" s="64">
        <v>34905.9</v>
      </c>
      <c r="E90" s="64">
        <v>3581.2</v>
      </c>
      <c r="F90" s="65">
        <v>5.87</v>
      </c>
      <c r="G90" s="3" t="s">
        <v>12</v>
      </c>
      <c r="H90" s="3">
        <v>83</v>
      </c>
      <c r="I90" s="63">
        <v>7.5465000000000004E-2</v>
      </c>
      <c r="J90" s="63">
        <v>7.2720999999999994E-2</v>
      </c>
      <c r="K90" s="64">
        <v>51031.9</v>
      </c>
      <c r="L90" s="64">
        <v>3711.1</v>
      </c>
      <c r="M90" s="65">
        <v>7.08</v>
      </c>
    </row>
    <row r="91" spans="1:13" x14ac:dyDescent="0.35">
      <c r="A91" s="3">
        <v>84</v>
      </c>
      <c r="B91" s="63">
        <v>0.11745700000000001</v>
      </c>
      <c r="C91" s="63">
        <v>0.110942</v>
      </c>
      <c r="D91" s="64">
        <v>31324.7</v>
      </c>
      <c r="E91" s="64">
        <v>3475.2</v>
      </c>
      <c r="F91" s="65">
        <v>5.48</v>
      </c>
      <c r="G91" s="3" t="s">
        <v>12</v>
      </c>
      <c r="H91" s="3">
        <v>84</v>
      </c>
      <c r="I91" s="63">
        <v>8.4886000000000003E-2</v>
      </c>
      <c r="J91" s="63">
        <v>8.1430000000000002E-2</v>
      </c>
      <c r="K91" s="64">
        <v>47320.800000000003</v>
      </c>
      <c r="L91" s="64">
        <v>3853.3</v>
      </c>
      <c r="M91" s="65">
        <v>6.59</v>
      </c>
    </row>
    <row r="92" spans="1:13" x14ac:dyDescent="0.35">
      <c r="A92" s="3">
        <v>85</v>
      </c>
      <c r="B92" s="63">
        <v>0.13949800000000001</v>
      </c>
      <c r="C92" s="63">
        <v>0.13040299999999999</v>
      </c>
      <c r="D92" s="64">
        <v>27849.5</v>
      </c>
      <c r="E92" s="64">
        <v>3631.7</v>
      </c>
      <c r="F92" s="65">
        <v>5.1100000000000003</v>
      </c>
      <c r="G92" s="3" t="s">
        <v>12</v>
      </c>
      <c r="H92" s="3">
        <v>85</v>
      </c>
      <c r="I92" s="63">
        <v>9.8421999999999996E-2</v>
      </c>
      <c r="J92" s="63">
        <v>9.3806E-2</v>
      </c>
      <c r="K92" s="64">
        <v>43467.5</v>
      </c>
      <c r="L92" s="64">
        <v>4077.5</v>
      </c>
      <c r="M92" s="65">
        <v>6.14</v>
      </c>
    </row>
    <row r="93" spans="1:13" x14ac:dyDescent="0.35">
      <c r="A93" s="3">
        <v>86</v>
      </c>
      <c r="B93" s="63">
        <v>0.14993600000000001</v>
      </c>
      <c r="C93" s="63">
        <v>0.13947999999999999</v>
      </c>
      <c r="D93" s="64">
        <v>24217.8</v>
      </c>
      <c r="E93" s="64">
        <v>3377.9</v>
      </c>
      <c r="F93" s="65">
        <v>4.8</v>
      </c>
      <c r="G93" s="3" t="s">
        <v>12</v>
      </c>
      <c r="H93" s="3">
        <v>86</v>
      </c>
      <c r="I93" s="63">
        <v>0.108914</v>
      </c>
      <c r="J93" s="63">
        <v>0.10328900000000001</v>
      </c>
      <c r="K93" s="64">
        <v>39390</v>
      </c>
      <c r="L93" s="64">
        <v>4068.6</v>
      </c>
      <c r="M93" s="65">
        <v>5.72</v>
      </c>
    </row>
    <row r="94" spans="1:13" x14ac:dyDescent="0.35">
      <c r="A94" s="3">
        <v>87</v>
      </c>
      <c r="B94" s="63">
        <v>0.164437</v>
      </c>
      <c r="C94" s="63">
        <v>0.151945</v>
      </c>
      <c r="D94" s="64">
        <v>20839.900000000001</v>
      </c>
      <c r="E94" s="64">
        <v>3166.5</v>
      </c>
      <c r="F94" s="65">
        <v>4.49</v>
      </c>
      <c r="G94" s="3" t="s">
        <v>12</v>
      </c>
      <c r="H94" s="3">
        <v>87</v>
      </c>
      <c r="I94" s="63">
        <v>0.122241</v>
      </c>
      <c r="J94" s="63">
        <v>0.1152</v>
      </c>
      <c r="K94" s="64">
        <v>35321.4</v>
      </c>
      <c r="L94" s="64">
        <v>4069</v>
      </c>
      <c r="M94" s="65">
        <v>5.32</v>
      </c>
    </row>
    <row r="95" spans="1:13" x14ac:dyDescent="0.35">
      <c r="A95" s="3">
        <v>88</v>
      </c>
      <c r="B95" s="63">
        <v>0.18068699999999999</v>
      </c>
      <c r="C95" s="63">
        <v>0.165716</v>
      </c>
      <c r="D95" s="64">
        <v>17673.400000000001</v>
      </c>
      <c r="E95" s="64">
        <v>2928.8</v>
      </c>
      <c r="F95" s="65">
        <v>4.21</v>
      </c>
      <c r="G95" s="3" t="s">
        <v>12</v>
      </c>
      <c r="H95" s="3">
        <v>88</v>
      </c>
      <c r="I95" s="63">
        <v>0.135495</v>
      </c>
      <c r="J95" s="63">
        <v>0.12689800000000001</v>
      </c>
      <c r="K95" s="64">
        <v>31252.400000000001</v>
      </c>
      <c r="L95" s="64">
        <v>3965.9</v>
      </c>
      <c r="M95" s="65">
        <v>4.95</v>
      </c>
    </row>
    <row r="96" spans="1:13" x14ac:dyDescent="0.35">
      <c r="A96" s="3">
        <v>89</v>
      </c>
      <c r="B96" s="63">
        <v>0.200627</v>
      </c>
      <c r="C96" s="63">
        <v>0.182336</v>
      </c>
      <c r="D96" s="64">
        <v>14744.6</v>
      </c>
      <c r="E96" s="64">
        <v>2688.5</v>
      </c>
      <c r="F96" s="65">
        <v>3.94</v>
      </c>
      <c r="G96" s="3" t="s">
        <v>12</v>
      </c>
      <c r="H96" s="3">
        <v>89</v>
      </c>
      <c r="I96" s="63">
        <v>0.15276400000000001</v>
      </c>
      <c r="J96" s="63">
        <v>0.14192399999999999</v>
      </c>
      <c r="K96" s="64">
        <v>27286.5</v>
      </c>
      <c r="L96" s="64">
        <v>3872.6</v>
      </c>
      <c r="M96" s="65">
        <v>4.59</v>
      </c>
    </row>
    <row r="97" spans="1:13" x14ac:dyDescent="0.35">
      <c r="A97" s="3">
        <v>90</v>
      </c>
      <c r="B97" s="63">
        <v>0.20772599999999999</v>
      </c>
      <c r="C97" s="63">
        <v>0.18818099999999999</v>
      </c>
      <c r="D97" s="64">
        <v>12056.2</v>
      </c>
      <c r="E97" s="64">
        <v>2268.6999999999998</v>
      </c>
      <c r="F97" s="65">
        <v>3.71</v>
      </c>
      <c r="G97" s="3" t="s">
        <v>12</v>
      </c>
      <c r="H97" s="3">
        <v>90</v>
      </c>
      <c r="I97" s="63">
        <v>0.167437</v>
      </c>
      <c r="J97" s="63">
        <v>0.154502</v>
      </c>
      <c r="K97" s="64">
        <v>23413.9</v>
      </c>
      <c r="L97" s="64">
        <v>3617.5</v>
      </c>
      <c r="M97" s="65">
        <v>4.2699999999999996</v>
      </c>
    </row>
    <row r="98" spans="1:13" x14ac:dyDescent="0.35">
      <c r="A98" s="3">
        <v>91</v>
      </c>
      <c r="B98" s="63">
        <v>0.22623299999999999</v>
      </c>
      <c r="C98" s="63">
        <v>0.20324300000000001</v>
      </c>
      <c r="D98" s="64">
        <v>9787.4</v>
      </c>
      <c r="E98" s="64">
        <v>1989.2</v>
      </c>
      <c r="F98" s="65">
        <v>3.46</v>
      </c>
      <c r="G98" s="3" t="s">
        <v>12</v>
      </c>
      <c r="H98" s="3">
        <v>91</v>
      </c>
      <c r="I98" s="63">
        <v>0.18565499999999999</v>
      </c>
      <c r="J98" s="63">
        <v>0.16988500000000001</v>
      </c>
      <c r="K98" s="64">
        <v>19796.400000000001</v>
      </c>
      <c r="L98" s="64">
        <v>3363.1</v>
      </c>
      <c r="M98" s="65">
        <v>3.96</v>
      </c>
    </row>
    <row r="99" spans="1:13" x14ac:dyDescent="0.35">
      <c r="A99" s="3">
        <v>92</v>
      </c>
      <c r="B99" s="63">
        <v>0.25496200000000002</v>
      </c>
      <c r="C99" s="63">
        <v>0.226134</v>
      </c>
      <c r="D99" s="64">
        <v>7798.2</v>
      </c>
      <c r="E99" s="64">
        <v>1763.4</v>
      </c>
      <c r="F99" s="65">
        <v>3.21</v>
      </c>
      <c r="G99" s="3" t="s">
        <v>12</v>
      </c>
      <c r="H99" s="3">
        <v>92</v>
      </c>
      <c r="I99" s="63">
        <v>0.207175</v>
      </c>
      <c r="J99" s="63">
        <v>0.18772900000000001</v>
      </c>
      <c r="K99" s="64">
        <v>16433.3</v>
      </c>
      <c r="L99" s="64">
        <v>3085</v>
      </c>
      <c r="M99" s="65">
        <v>3.67</v>
      </c>
    </row>
    <row r="100" spans="1:13" x14ac:dyDescent="0.35">
      <c r="A100" s="3">
        <v>93</v>
      </c>
      <c r="B100" s="63">
        <v>0.28104099999999999</v>
      </c>
      <c r="C100" s="63">
        <v>0.24641399999999999</v>
      </c>
      <c r="D100" s="64">
        <v>6034.8</v>
      </c>
      <c r="E100" s="64">
        <v>1487.1</v>
      </c>
      <c r="F100" s="65">
        <v>3</v>
      </c>
      <c r="G100" s="3" t="s">
        <v>12</v>
      </c>
      <c r="H100" s="3">
        <v>93</v>
      </c>
      <c r="I100" s="63">
        <v>0.233872</v>
      </c>
      <c r="J100" s="63">
        <v>0.20938699999999999</v>
      </c>
      <c r="K100" s="64">
        <v>13348.3</v>
      </c>
      <c r="L100" s="64">
        <v>2795</v>
      </c>
      <c r="M100" s="65">
        <v>3.4</v>
      </c>
    </row>
    <row r="101" spans="1:13" x14ac:dyDescent="0.35">
      <c r="A101" s="3">
        <v>94</v>
      </c>
      <c r="B101" s="63">
        <v>0.29529300000000003</v>
      </c>
      <c r="C101" s="63">
        <v>0.257303</v>
      </c>
      <c r="D101" s="64">
        <v>4547.7</v>
      </c>
      <c r="E101" s="64">
        <v>1170.0999999999999</v>
      </c>
      <c r="F101" s="65">
        <v>2.82</v>
      </c>
      <c r="G101" s="3" t="s">
        <v>12</v>
      </c>
      <c r="H101" s="3">
        <v>94</v>
      </c>
      <c r="I101" s="63">
        <v>0.25267499999999998</v>
      </c>
      <c r="J101" s="63">
        <v>0.224333</v>
      </c>
      <c r="K101" s="64">
        <v>10553.3</v>
      </c>
      <c r="L101" s="64">
        <v>2367.5</v>
      </c>
      <c r="M101" s="65">
        <v>3.17</v>
      </c>
    </row>
    <row r="102" spans="1:13" x14ac:dyDescent="0.35">
      <c r="A102" s="3">
        <v>95</v>
      </c>
      <c r="B102" s="63">
        <v>0.328237</v>
      </c>
      <c r="C102" s="63">
        <v>0.28196199999999999</v>
      </c>
      <c r="D102" s="64">
        <v>3377.6</v>
      </c>
      <c r="E102" s="64">
        <v>952.3</v>
      </c>
      <c r="F102" s="65">
        <v>2.63</v>
      </c>
      <c r="G102" s="3" t="s">
        <v>12</v>
      </c>
      <c r="H102" s="3">
        <v>95</v>
      </c>
      <c r="I102" s="63">
        <v>0.28038200000000002</v>
      </c>
      <c r="J102" s="63">
        <v>0.24590799999999999</v>
      </c>
      <c r="K102" s="64">
        <v>8185.9</v>
      </c>
      <c r="L102" s="64">
        <v>2013</v>
      </c>
      <c r="M102" s="65">
        <v>2.94</v>
      </c>
    </row>
    <row r="103" spans="1:13" x14ac:dyDescent="0.35">
      <c r="A103" s="3">
        <v>96</v>
      </c>
      <c r="B103" s="63">
        <v>0.34858099999999997</v>
      </c>
      <c r="C103" s="63">
        <v>0.296844</v>
      </c>
      <c r="D103" s="64">
        <v>2425.1999999999998</v>
      </c>
      <c r="E103" s="64">
        <v>719.9</v>
      </c>
      <c r="F103" s="65">
        <v>2.46</v>
      </c>
      <c r="G103" s="3" t="s">
        <v>12</v>
      </c>
      <c r="H103" s="3">
        <v>96</v>
      </c>
      <c r="I103" s="63">
        <v>0.30878100000000003</v>
      </c>
      <c r="J103" s="63">
        <v>0.267484</v>
      </c>
      <c r="K103" s="64">
        <v>6172.9</v>
      </c>
      <c r="L103" s="64">
        <v>1651.2</v>
      </c>
      <c r="M103" s="65">
        <v>2.73</v>
      </c>
    </row>
    <row r="104" spans="1:13" x14ac:dyDescent="0.35">
      <c r="A104" s="3">
        <v>97</v>
      </c>
      <c r="B104" s="63">
        <v>0.39251900000000001</v>
      </c>
      <c r="C104" s="63">
        <v>0.32812200000000002</v>
      </c>
      <c r="D104" s="64">
        <v>1705.3</v>
      </c>
      <c r="E104" s="64">
        <v>559.5</v>
      </c>
      <c r="F104" s="65">
        <v>2.29</v>
      </c>
      <c r="G104" s="3" t="s">
        <v>12</v>
      </c>
      <c r="H104" s="3">
        <v>97</v>
      </c>
      <c r="I104" s="63">
        <v>0.337198</v>
      </c>
      <c r="J104" s="63">
        <v>0.288549</v>
      </c>
      <c r="K104" s="64">
        <v>4521.8</v>
      </c>
      <c r="L104" s="64">
        <v>1304.7</v>
      </c>
      <c r="M104" s="65">
        <v>2.5499999999999998</v>
      </c>
    </row>
    <row r="105" spans="1:13" x14ac:dyDescent="0.35">
      <c r="A105" s="3">
        <v>98</v>
      </c>
      <c r="B105" s="63">
        <v>0.40778599999999998</v>
      </c>
      <c r="C105" s="63">
        <v>0.338723</v>
      </c>
      <c r="D105" s="64">
        <v>1145.8</v>
      </c>
      <c r="E105" s="64">
        <v>388.1</v>
      </c>
      <c r="F105" s="65">
        <v>2.17</v>
      </c>
      <c r="G105" s="3" t="s">
        <v>12</v>
      </c>
      <c r="H105" s="3">
        <v>98</v>
      </c>
      <c r="I105" s="63">
        <v>0.36755500000000002</v>
      </c>
      <c r="J105" s="63">
        <v>0.31049300000000002</v>
      </c>
      <c r="K105" s="64">
        <v>3217</v>
      </c>
      <c r="L105" s="64">
        <v>998.9</v>
      </c>
      <c r="M105" s="65">
        <v>2.38</v>
      </c>
    </row>
    <row r="106" spans="1:13" x14ac:dyDescent="0.35">
      <c r="A106" s="3">
        <v>99</v>
      </c>
      <c r="B106" s="63">
        <v>0.44599299999999997</v>
      </c>
      <c r="C106" s="63">
        <v>0.364672</v>
      </c>
      <c r="D106" s="64">
        <v>757.7</v>
      </c>
      <c r="E106" s="64">
        <v>276.3</v>
      </c>
      <c r="F106" s="65">
        <v>2.02</v>
      </c>
      <c r="G106" s="3" t="s">
        <v>12</v>
      </c>
      <c r="H106" s="3">
        <v>99</v>
      </c>
      <c r="I106" s="63">
        <v>0.39007799999999998</v>
      </c>
      <c r="J106" s="63">
        <v>0.32641399999999998</v>
      </c>
      <c r="K106" s="64">
        <v>2218.1</v>
      </c>
      <c r="L106" s="64">
        <v>724</v>
      </c>
      <c r="M106" s="65">
        <v>2.23</v>
      </c>
    </row>
    <row r="107" spans="1:13" x14ac:dyDescent="0.35">
      <c r="A107" s="3">
        <v>100</v>
      </c>
      <c r="B107" s="3">
        <v>0.48311700000000002</v>
      </c>
      <c r="C107" s="3">
        <v>0.38912099999999999</v>
      </c>
      <c r="D107" s="3">
        <v>481.4</v>
      </c>
      <c r="E107" s="3">
        <v>187.3</v>
      </c>
      <c r="F107" s="3">
        <v>1.89</v>
      </c>
      <c r="G107" s="3" t="s">
        <v>12</v>
      </c>
      <c r="H107" s="3">
        <v>100</v>
      </c>
      <c r="I107" s="3">
        <v>0.43529800000000002</v>
      </c>
      <c r="J107" s="3">
        <v>0.357491</v>
      </c>
      <c r="K107" s="3">
        <v>1494.1</v>
      </c>
      <c r="L107" s="3">
        <v>534.1</v>
      </c>
      <c r="M107" s="3">
        <v>2.0699999999999998</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32</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6.0530000000000002E-3</v>
      </c>
      <c r="C7" s="63">
        <v>6.0350000000000004E-3</v>
      </c>
      <c r="D7" s="64">
        <v>100000</v>
      </c>
      <c r="E7" s="64">
        <v>603.5</v>
      </c>
      <c r="F7" s="65">
        <v>75.63</v>
      </c>
      <c r="G7" s="3" t="s">
        <v>12</v>
      </c>
      <c r="H7" s="3">
        <v>0</v>
      </c>
      <c r="I7" s="63">
        <v>4.8939999999999999E-3</v>
      </c>
      <c r="J7" s="63">
        <v>4.8820000000000001E-3</v>
      </c>
      <c r="K7" s="64">
        <v>100000</v>
      </c>
      <c r="L7" s="64">
        <v>488.2</v>
      </c>
      <c r="M7" s="65">
        <v>80.37</v>
      </c>
    </row>
    <row r="8" spans="1:13" x14ac:dyDescent="0.35">
      <c r="A8" s="3">
        <v>1</v>
      </c>
      <c r="B8" s="63">
        <v>4.4099999999999999E-4</v>
      </c>
      <c r="C8" s="63">
        <v>4.4099999999999999E-4</v>
      </c>
      <c r="D8" s="64">
        <v>99396.5</v>
      </c>
      <c r="E8" s="64">
        <v>43.9</v>
      </c>
      <c r="F8" s="65">
        <v>75.08</v>
      </c>
      <c r="G8" s="3" t="s">
        <v>12</v>
      </c>
      <c r="H8" s="3">
        <v>1</v>
      </c>
      <c r="I8" s="63">
        <v>3.39E-4</v>
      </c>
      <c r="J8" s="63">
        <v>3.39E-4</v>
      </c>
      <c r="K8" s="64">
        <v>99511.8</v>
      </c>
      <c r="L8" s="64">
        <v>33.799999999999997</v>
      </c>
      <c r="M8" s="65">
        <v>79.760000000000005</v>
      </c>
    </row>
    <row r="9" spans="1:13" x14ac:dyDescent="0.35">
      <c r="A9" s="3">
        <v>2</v>
      </c>
      <c r="B9" s="63">
        <v>2.6899999999999998E-4</v>
      </c>
      <c r="C9" s="63">
        <v>2.6899999999999998E-4</v>
      </c>
      <c r="D9" s="64">
        <v>99352.7</v>
      </c>
      <c r="E9" s="64">
        <v>26.7</v>
      </c>
      <c r="F9" s="65">
        <v>74.12</v>
      </c>
      <c r="G9" s="3" t="s">
        <v>12</v>
      </c>
      <c r="H9" s="3">
        <v>2</v>
      </c>
      <c r="I9" s="63">
        <v>1.9000000000000001E-4</v>
      </c>
      <c r="J9" s="63">
        <v>1.9000000000000001E-4</v>
      </c>
      <c r="K9" s="64">
        <v>99478</v>
      </c>
      <c r="L9" s="64">
        <v>18.899999999999999</v>
      </c>
      <c r="M9" s="65">
        <v>78.790000000000006</v>
      </c>
    </row>
    <row r="10" spans="1:13" x14ac:dyDescent="0.35">
      <c r="A10" s="3">
        <v>3</v>
      </c>
      <c r="B10" s="63">
        <v>1.6899999999999999E-4</v>
      </c>
      <c r="C10" s="63">
        <v>1.6899999999999999E-4</v>
      </c>
      <c r="D10" s="64">
        <v>99325.9</v>
      </c>
      <c r="E10" s="64">
        <v>16.7</v>
      </c>
      <c r="F10" s="65">
        <v>73.14</v>
      </c>
      <c r="G10" s="3" t="s">
        <v>12</v>
      </c>
      <c r="H10" s="3">
        <v>3</v>
      </c>
      <c r="I10" s="63">
        <v>1.6899999999999999E-4</v>
      </c>
      <c r="J10" s="63">
        <v>1.6899999999999999E-4</v>
      </c>
      <c r="K10" s="64">
        <v>99459.1</v>
      </c>
      <c r="L10" s="64">
        <v>16.8</v>
      </c>
      <c r="M10" s="65">
        <v>77.8</v>
      </c>
    </row>
    <row r="11" spans="1:13" x14ac:dyDescent="0.35">
      <c r="A11" s="3">
        <v>4</v>
      </c>
      <c r="B11" s="63">
        <v>1.74E-4</v>
      </c>
      <c r="C11" s="63">
        <v>1.74E-4</v>
      </c>
      <c r="D11" s="64">
        <v>99309.2</v>
      </c>
      <c r="E11" s="64">
        <v>17.3</v>
      </c>
      <c r="F11" s="65">
        <v>72.150000000000006</v>
      </c>
      <c r="G11" s="3" t="s">
        <v>12</v>
      </c>
      <c r="H11" s="3">
        <v>4</v>
      </c>
      <c r="I11" s="63">
        <v>1.5100000000000001E-4</v>
      </c>
      <c r="J11" s="63">
        <v>1.5100000000000001E-4</v>
      </c>
      <c r="K11" s="64">
        <v>99442.3</v>
      </c>
      <c r="L11" s="64">
        <v>15</v>
      </c>
      <c r="M11" s="65">
        <v>76.81</v>
      </c>
    </row>
    <row r="12" spans="1:13" x14ac:dyDescent="0.35">
      <c r="A12" s="3">
        <v>5</v>
      </c>
      <c r="B12" s="63">
        <v>1.2899999999999999E-4</v>
      </c>
      <c r="C12" s="63">
        <v>1.2899999999999999E-4</v>
      </c>
      <c r="D12" s="64">
        <v>99291.9</v>
      </c>
      <c r="E12" s="64">
        <v>12.8</v>
      </c>
      <c r="F12" s="65">
        <v>71.16</v>
      </c>
      <c r="G12" s="3" t="s">
        <v>12</v>
      </c>
      <c r="H12" s="3">
        <v>5</v>
      </c>
      <c r="I12" s="63">
        <v>1.2E-4</v>
      </c>
      <c r="J12" s="63">
        <v>1.2E-4</v>
      </c>
      <c r="K12" s="64">
        <v>99427.3</v>
      </c>
      <c r="L12" s="64">
        <v>12</v>
      </c>
      <c r="M12" s="65">
        <v>75.83</v>
      </c>
    </row>
    <row r="13" spans="1:13" x14ac:dyDescent="0.35">
      <c r="A13" s="3">
        <v>6</v>
      </c>
      <c r="B13" s="63">
        <v>1.45E-4</v>
      </c>
      <c r="C13" s="63">
        <v>1.44E-4</v>
      </c>
      <c r="D13" s="64">
        <v>99279.1</v>
      </c>
      <c r="E13" s="64">
        <v>14.3</v>
      </c>
      <c r="F13" s="65">
        <v>70.17</v>
      </c>
      <c r="G13" s="3" t="s">
        <v>12</v>
      </c>
      <c r="H13" s="3">
        <v>6</v>
      </c>
      <c r="I13" s="63">
        <v>1.13E-4</v>
      </c>
      <c r="J13" s="63">
        <v>1.13E-4</v>
      </c>
      <c r="K13" s="64">
        <v>99415.3</v>
      </c>
      <c r="L13" s="64">
        <v>11.2</v>
      </c>
      <c r="M13" s="65">
        <v>74.83</v>
      </c>
    </row>
    <row r="14" spans="1:13" x14ac:dyDescent="0.35">
      <c r="A14" s="3">
        <v>7</v>
      </c>
      <c r="B14" s="63">
        <v>1.2300000000000001E-4</v>
      </c>
      <c r="C14" s="63">
        <v>1.2300000000000001E-4</v>
      </c>
      <c r="D14" s="64">
        <v>99264.7</v>
      </c>
      <c r="E14" s="64">
        <v>12.2</v>
      </c>
      <c r="F14" s="65">
        <v>69.180000000000007</v>
      </c>
      <c r="G14" s="3" t="s">
        <v>12</v>
      </c>
      <c r="H14" s="3">
        <v>7</v>
      </c>
      <c r="I14" s="63">
        <v>9.6000000000000002E-5</v>
      </c>
      <c r="J14" s="63">
        <v>9.6000000000000002E-5</v>
      </c>
      <c r="K14" s="64">
        <v>99404.1</v>
      </c>
      <c r="L14" s="64">
        <v>9.5</v>
      </c>
      <c r="M14" s="65">
        <v>73.84</v>
      </c>
    </row>
    <row r="15" spans="1:13" x14ac:dyDescent="0.35">
      <c r="A15" s="3">
        <v>8</v>
      </c>
      <c r="B15" s="63">
        <v>1.07E-4</v>
      </c>
      <c r="C15" s="63">
        <v>1.07E-4</v>
      </c>
      <c r="D15" s="64">
        <v>99252.5</v>
      </c>
      <c r="E15" s="64">
        <v>10.6</v>
      </c>
      <c r="F15" s="65">
        <v>68.19</v>
      </c>
      <c r="G15" s="3" t="s">
        <v>12</v>
      </c>
      <c r="H15" s="3">
        <v>8</v>
      </c>
      <c r="I15" s="63">
        <v>1.11E-4</v>
      </c>
      <c r="J15" s="63">
        <v>1.11E-4</v>
      </c>
      <c r="K15" s="64">
        <v>99394.6</v>
      </c>
      <c r="L15" s="64">
        <v>11.1</v>
      </c>
      <c r="M15" s="65">
        <v>72.849999999999994</v>
      </c>
    </row>
    <row r="16" spans="1:13" x14ac:dyDescent="0.35">
      <c r="A16" s="3">
        <v>9</v>
      </c>
      <c r="B16" s="63">
        <v>1.13E-4</v>
      </c>
      <c r="C16" s="63">
        <v>1.13E-4</v>
      </c>
      <c r="D16" s="64">
        <v>99241.9</v>
      </c>
      <c r="E16" s="64">
        <v>11.2</v>
      </c>
      <c r="F16" s="65">
        <v>67.2</v>
      </c>
      <c r="G16" s="3" t="s">
        <v>12</v>
      </c>
      <c r="H16" s="3">
        <v>9</v>
      </c>
      <c r="I16" s="63">
        <v>8.7999999999999998E-5</v>
      </c>
      <c r="J16" s="63">
        <v>8.7999999999999998E-5</v>
      </c>
      <c r="K16" s="64">
        <v>99383.5</v>
      </c>
      <c r="L16" s="64">
        <v>8.8000000000000007</v>
      </c>
      <c r="M16" s="65">
        <v>71.86</v>
      </c>
    </row>
    <row r="17" spans="1:13" x14ac:dyDescent="0.35">
      <c r="A17" s="3">
        <v>10</v>
      </c>
      <c r="B17" s="63">
        <v>1.2999999999999999E-4</v>
      </c>
      <c r="C17" s="63">
        <v>1.2999999999999999E-4</v>
      </c>
      <c r="D17" s="64">
        <v>99230.7</v>
      </c>
      <c r="E17" s="64">
        <v>12.9</v>
      </c>
      <c r="F17" s="65">
        <v>66.2</v>
      </c>
      <c r="G17" s="3" t="s">
        <v>12</v>
      </c>
      <c r="H17" s="3">
        <v>10</v>
      </c>
      <c r="I17" s="63">
        <v>1.03E-4</v>
      </c>
      <c r="J17" s="63">
        <v>1.03E-4</v>
      </c>
      <c r="K17" s="64">
        <v>99374.8</v>
      </c>
      <c r="L17" s="64">
        <v>10.199999999999999</v>
      </c>
      <c r="M17" s="65">
        <v>70.86</v>
      </c>
    </row>
    <row r="18" spans="1:13" x14ac:dyDescent="0.35">
      <c r="A18" s="3">
        <v>11</v>
      </c>
      <c r="B18" s="63">
        <v>1.37E-4</v>
      </c>
      <c r="C18" s="63">
        <v>1.37E-4</v>
      </c>
      <c r="D18" s="64">
        <v>99217.9</v>
      </c>
      <c r="E18" s="64">
        <v>13.6</v>
      </c>
      <c r="F18" s="65">
        <v>65.209999999999994</v>
      </c>
      <c r="G18" s="3" t="s">
        <v>12</v>
      </c>
      <c r="H18" s="3">
        <v>11</v>
      </c>
      <c r="I18" s="63">
        <v>1.01E-4</v>
      </c>
      <c r="J18" s="63">
        <v>1.01E-4</v>
      </c>
      <c r="K18" s="64">
        <v>99364.6</v>
      </c>
      <c r="L18" s="64">
        <v>10.1</v>
      </c>
      <c r="M18" s="65">
        <v>69.87</v>
      </c>
    </row>
    <row r="19" spans="1:13" x14ac:dyDescent="0.35">
      <c r="A19" s="3">
        <v>12</v>
      </c>
      <c r="B19" s="63">
        <v>1.5300000000000001E-4</v>
      </c>
      <c r="C19" s="63">
        <v>1.5300000000000001E-4</v>
      </c>
      <c r="D19" s="64">
        <v>99204.3</v>
      </c>
      <c r="E19" s="64">
        <v>15.2</v>
      </c>
      <c r="F19" s="65">
        <v>64.22</v>
      </c>
      <c r="G19" s="3" t="s">
        <v>12</v>
      </c>
      <c r="H19" s="3">
        <v>12</v>
      </c>
      <c r="I19" s="63">
        <v>1.05E-4</v>
      </c>
      <c r="J19" s="63">
        <v>1.05E-4</v>
      </c>
      <c r="K19" s="64">
        <v>99354.5</v>
      </c>
      <c r="L19" s="64">
        <v>10.4</v>
      </c>
      <c r="M19" s="65">
        <v>68.88</v>
      </c>
    </row>
    <row r="20" spans="1:13" x14ac:dyDescent="0.35">
      <c r="A20" s="3">
        <v>13</v>
      </c>
      <c r="B20" s="63">
        <v>1.93E-4</v>
      </c>
      <c r="C20" s="63">
        <v>1.93E-4</v>
      </c>
      <c r="D20" s="64">
        <v>99189.1</v>
      </c>
      <c r="E20" s="64">
        <v>19.100000000000001</v>
      </c>
      <c r="F20" s="65">
        <v>63.23</v>
      </c>
      <c r="G20" s="3" t="s">
        <v>12</v>
      </c>
      <c r="H20" s="3">
        <v>13</v>
      </c>
      <c r="I20" s="63">
        <v>1.16E-4</v>
      </c>
      <c r="J20" s="63">
        <v>1.16E-4</v>
      </c>
      <c r="K20" s="64">
        <v>99344.1</v>
      </c>
      <c r="L20" s="64">
        <v>11.6</v>
      </c>
      <c r="M20" s="65">
        <v>67.89</v>
      </c>
    </row>
    <row r="21" spans="1:13" x14ac:dyDescent="0.35">
      <c r="A21" s="3">
        <v>14</v>
      </c>
      <c r="B21" s="63">
        <v>2.2100000000000001E-4</v>
      </c>
      <c r="C21" s="63">
        <v>2.2100000000000001E-4</v>
      </c>
      <c r="D21" s="64">
        <v>99169.9</v>
      </c>
      <c r="E21" s="64">
        <v>21.9</v>
      </c>
      <c r="F21" s="65">
        <v>62.24</v>
      </c>
      <c r="G21" s="3" t="s">
        <v>12</v>
      </c>
      <c r="H21" s="3">
        <v>14</v>
      </c>
      <c r="I21" s="63">
        <v>1.4799999999999999E-4</v>
      </c>
      <c r="J21" s="63">
        <v>1.4799999999999999E-4</v>
      </c>
      <c r="K21" s="64">
        <v>99332.5</v>
      </c>
      <c r="L21" s="64">
        <v>14.7</v>
      </c>
      <c r="M21" s="65">
        <v>66.89</v>
      </c>
    </row>
    <row r="22" spans="1:13" x14ac:dyDescent="0.35">
      <c r="A22" s="3">
        <v>15</v>
      </c>
      <c r="B22" s="63">
        <v>2.5799999999999998E-4</v>
      </c>
      <c r="C22" s="63">
        <v>2.5799999999999998E-4</v>
      </c>
      <c r="D22" s="64">
        <v>99148</v>
      </c>
      <c r="E22" s="64">
        <v>25.6</v>
      </c>
      <c r="F22" s="65">
        <v>61.26</v>
      </c>
      <c r="G22" s="3" t="s">
        <v>12</v>
      </c>
      <c r="H22" s="3">
        <v>15</v>
      </c>
      <c r="I22" s="63">
        <v>1.54E-4</v>
      </c>
      <c r="J22" s="63">
        <v>1.54E-4</v>
      </c>
      <c r="K22" s="64">
        <v>99317.9</v>
      </c>
      <c r="L22" s="64">
        <v>15.3</v>
      </c>
      <c r="M22" s="65">
        <v>65.900000000000006</v>
      </c>
    </row>
    <row r="23" spans="1:13" x14ac:dyDescent="0.35">
      <c r="A23" s="3">
        <v>16</v>
      </c>
      <c r="B23" s="63">
        <v>3.8499999999999998E-4</v>
      </c>
      <c r="C23" s="63">
        <v>3.8499999999999998E-4</v>
      </c>
      <c r="D23" s="64">
        <v>99122.4</v>
      </c>
      <c r="E23" s="64">
        <v>38.200000000000003</v>
      </c>
      <c r="F23" s="65">
        <v>60.27</v>
      </c>
      <c r="G23" s="3" t="s">
        <v>12</v>
      </c>
      <c r="H23" s="3">
        <v>16</v>
      </c>
      <c r="I23" s="63">
        <v>2.3699999999999999E-4</v>
      </c>
      <c r="J23" s="63">
        <v>2.3699999999999999E-4</v>
      </c>
      <c r="K23" s="64">
        <v>99302.6</v>
      </c>
      <c r="L23" s="64">
        <v>23.6</v>
      </c>
      <c r="M23" s="65">
        <v>64.91</v>
      </c>
    </row>
    <row r="24" spans="1:13" x14ac:dyDescent="0.35">
      <c r="A24" s="3">
        <v>17</v>
      </c>
      <c r="B24" s="63">
        <v>5.8100000000000003E-4</v>
      </c>
      <c r="C24" s="63">
        <v>5.8100000000000003E-4</v>
      </c>
      <c r="D24" s="64">
        <v>99084.2</v>
      </c>
      <c r="E24" s="64">
        <v>57.5</v>
      </c>
      <c r="F24" s="65">
        <v>59.3</v>
      </c>
      <c r="G24" s="3" t="s">
        <v>12</v>
      </c>
      <c r="H24" s="3">
        <v>17</v>
      </c>
      <c r="I24" s="63">
        <v>2.63E-4</v>
      </c>
      <c r="J24" s="63">
        <v>2.63E-4</v>
      </c>
      <c r="K24" s="64">
        <v>99279</v>
      </c>
      <c r="L24" s="64">
        <v>26.1</v>
      </c>
      <c r="M24" s="65">
        <v>63.93</v>
      </c>
    </row>
    <row r="25" spans="1:13" x14ac:dyDescent="0.35">
      <c r="A25" s="3">
        <v>18</v>
      </c>
      <c r="B25" s="63">
        <v>8.1400000000000005E-4</v>
      </c>
      <c r="C25" s="63">
        <v>8.1400000000000005E-4</v>
      </c>
      <c r="D25" s="64">
        <v>99026.7</v>
      </c>
      <c r="E25" s="64">
        <v>80.599999999999994</v>
      </c>
      <c r="F25" s="65">
        <v>58.33</v>
      </c>
      <c r="G25" s="3" t="s">
        <v>12</v>
      </c>
      <c r="H25" s="3">
        <v>18</v>
      </c>
      <c r="I25" s="63">
        <v>3.21E-4</v>
      </c>
      <c r="J25" s="63">
        <v>3.21E-4</v>
      </c>
      <c r="K25" s="64">
        <v>99252.9</v>
      </c>
      <c r="L25" s="64">
        <v>31.8</v>
      </c>
      <c r="M25" s="65">
        <v>62.95</v>
      </c>
    </row>
    <row r="26" spans="1:13" x14ac:dyDescent="0.35">
      <c r="A26" s="3">
        <v>19</v>
      </c>
      <c r="B26" s="63">
        <v>8.2700000000000004E-4</v>
      </c>
      <c r="C26" s="63">
        <v>8.2600000000000002E-4</v>
      </c>
      <c r="D26" s="64">
        <v>98946.1</v>
      </c>
      <c r="E26" s="64">
        <v>81.8</v>
      </c>
      <c r="F26" s="65">
        <v>57.38</v>
      </c>
      <c r="G26" s="3" t="s">
        <v>12</v>
      </c>
      <c r="H26" s="3">
        <v>19</v>
      </c>
      <c r="I26" s="63">
        <v>3.0600000000000001E-4</v>
      </c>
      <c r="J26" s="63">
        <v>3.0600000000000001E-4</v>
      </c>
      <c r="K26" s="64">
        <v>99221.1</v>
      </c>
      <c r="L26" s="64">
        <v>30.3</v>
      </c>
      <c r="M26" s="65">
        <v>61.97</v>
      </c>
    </row>
    <row r="27" spans="1:13" x14ac:dyDescent="0.35">
      <c r="A27" s="3">
        <v>20</v>
      </c>
      <c r="B27" s="63">
        <v>8.3100000000000003E-4</v>
      </c>
      <c r="C27" s="63">
        <v>8.3100000000000003E-4</v>
      </c>
      <c r="D27" s="64">
        <v>98864.3</v>
      </c>
      <c r="E27" s="64">
        <v>82.2</v>
      </c>
      <c r="F27" s="65">
        <v>56.42</v>
      </c>
      <c r="G27" s="3" t="s">
        <v>12</v>
      </c>
      <c r="H27" s="3">
        <v>20</v>
      </c>
      <c r="I27" s="63">
        <v>3.0299999999999999E-4</v>
      </c>
      <c r="J27" s="63">
        <v>3.0299999999999999E-4</v>
      </c>
      <c r="K27" s="64">
        <v>99190.7</v>
      </c>
      <c r="L27" s="64">
        <v>30.1</v>
      </c>
      <c r="M27" s="65">
        <v>60.98</v>
      </c>
    </row>
    <row r="28" spans="1:13" x14ac:dyDescent="0.35">
      <c r="A28" s="3">
        <v>21</v>
      </c>
      <c r="B28" s="63">
        <v>8.1800000000000004E-4</v>
      </c>
      <c r="C28" s="63">
        <v>8.1700000000000002E-4</v>
      </c>
      <c r="D28" s="64">
        <v>98782.2</v>
      </c>
      <c r="E28" s="64">
        <v>80.7</v>
      </c>
      <c r="F28" s="65">
        <v>55.47</v>
      </c>
      <c r="G28" s="3" t="s">
        <v>12</v>
      </c>
      <c r="H28" s="3">
        <v>21</v>
      </c>
      <c r="I28" s="63">
        <v>3.0600000000000001E-4</v>
      </c>
      <c r="J28" s="63">
        <v>3.0600000000000001E-4</v>
      </c>
      <c r="K28" s="64">
        <v>99160.7</v>
      </c>
      <c r="L28" s="64">
        <v>30.3</v>
      </c>
      <c r="M28" s="65">
        <v>60</v>
      </c>
    </row>
    <row r="29" spans="1:13" x14ac:dyDescent="0.35">
      <c r="A29" s="3">
        <v>22</v>
      </c>
      <c r="B29" s="63">
        <v>8.8099999999999995E-4</v>
      </c>
      <c r="C29" s="63">
        <v>8.8099999999999995E-4</v>
      </c>
      <c r="D29" s="64">
        <v>98701.4</v>
      </c>
      <c r="E29" s="64">
        <v>87</v>
      </c>
      <c r="F29" s="65">
        <v>54.52</v>
      </c>
      <c r="G29" s="3" t="s">
        <v>12</v>
      </c>
      <c r="H29" s="3">
        <v>22</v>
      </c>
      <c r="I29" s="63">
        <v>3.0200000000000002E-4</v>
      </c>
      <c r="J29" s="63">
        <v>3.0200000000000002E-4</v>
      </c>
      <c r="K29" s="64">
        <v>99130.3</v>
      </c>
      <c r="L29" s="64">
        <v>29.9</v>
      </c>
      <c r="M29" s="65">
        <v>59.02</v>
      </c>
    </row>
    <row r="30" spans="1:13" x14ac:dyDescent="0.35">
      <c r="A30" s="3">
        <v>23</v>
      </c>
      <c r="B30" s="63">
        <v>8.5899999999999995E-4</v>
      </c>
      <c r="C30" s="63">
        <v>8.5800000000000004E-4</v>
      </c>
      <c r="D30" s="64">
        <v>98614.5</v>
      </c>
      <c r="E30" s="64">
        <v>84.6</v>
      </c>
      <c r="F30" s="65">
        <v>53.56</v>
      </c>
      <c r="G30" s="3" t="s">
        <v>12</v>
      </c>
      <c r="H30" s="3">
        <v>23</v>
      </c>
      <c r="I30" s="63">
        <v>3.2400000000000001E-4</v>
      </c>
      <c r="J30" s="63">
        <v>3.2400000000000001E-4</v>
      </c>
      <c r="K30" s="64">
        <v>99100.4</v>
      </c>
      <c r="L30" s="64">
        <v>32.1</v>
      </c>
      <c r="M30" s="65">
        <v>58.04</v>
      </c>
    </row>
    <row r="31" spans="1:13" x14ac:dyDescent="0.35">
      <c r="A31" s="3">
        <v>24</v>
      </c>
      <c r="B31" s="63">
        <v>9.3300000000000002E-4</v>
      </c>
      <c r="C31" s="63">
        <v>9.3300000000000002E-4</v>
      </c>
      <c r="D31" s="64">
        <v>98529.8</v>
      </c>
      <c r="E31" s="64">
        <v>91.9</v>
      </c>
      <c r="F31" s="65">
        <v>52.61</v>
      </c>
      <c r="G31" s="3" t="s">
        <v>12</v>
      </c>
      <c r="H31" s="3">
        <v>24</v>
      </c>
      <c r="I31" s="63">
        <v>3.3500000000000001E-4</v>
      </c>
      <c r="J31" s="63">
        <v>3.3500000000000001E-4</v>
      </c>
      <c r="K31" s="64">
        <v>99068.3</v>
      </c>
      <c r="L31" s="64">
        <v>33.200000000000003</v>
      </c>
      <c r="M31" s="65">
        <v>57.06</v>
      </c>
    </row>
    <row r="32" spans="1:13" x14ac:dyDescent="0.35">
      <c r="A32" s="3">
        <v>25</v>
      </c>
      <c r="B32" s="63">
        <v>9.2599999999999996E-4</v>
      </c>
      <c r="C32" s="63">
        <v>9.2599999999999996E-4</v>
      </c>
      <c r="D32" s="64">
        <v>98437.9</v>
      </c>
      <c r="E32" s="64">
        <v>91.1</v>
      </c>
      <c r="F32" s="65">
        <v>51.66</v>
      </c>
      <c r="G32" s="3" t="s">
        <v>12</v>
      </c>
      <c r="H32" s="3">
        <v>25</v>
      </c>
      <c r="I32" s="63">
        <v>3.4200000000000002E-4</v>
      </c>
      <c r="J32" s="63">
        <v>3.4200000000000002E-4</v>
      </c>
      <c r="K32" s="64">
        <v>99035.1</v>
      </c>
      <c r="L32" s="64">
        <v>33.9</v>
      </c>
      <c r="M32" s="65">
        <v>56.08</v>
      </c>
    </row>
    <row r="33" spans="1:13" x14ac:dyDescent="0.35">
      <c r="A33" s="3">
        <v>26</v>
      </c>
      <c r="B33" s="63">
        <v>8.9999999999999998E-4</v>
      </c>
      <c r="C33" s="63">
        <v>8.9999999999999998E-4</v>
      </c>
      <c r="D33" s="64">
        <v>98346.8</v>
      </c>
      <c r="E33" s="64">
        <v>88.5</v>
      </c>
      <c r="F33" s="65">
        <v>50.7</v>
      </c>
      <c r="G33" s="3" t="s">
        <v>12</v>
      </c>
      <c r="H33" s="3">
        <v>26</v>
      </c>
      <c r="I33" s="63">
        <v>3.6200000000000002E-4</v>
      </c>
      <c r="J33" s="63">
        <v>3.6200000000000002E-4</v>
      </c>
      <c r="K33" s="64">
        <v>99001.2</v>
      </c>
      <c r="L33" s="64">
        <v>35.799999999999997</v>
      </c>
      <c r="M33" s="65">
        <v>55.1</v>
      </c>
    </row>
    <row r="34" spans="1:13" x14ac:dyDescent="0.35">
      <c r="A34" s="3">
        <v>27</v>
      </c>
      <c r="B34" s="63">
        <v>9.9799999999999997E-4</v>
      </c>
      <c r="C34" s="63">
        <v>9.9700000000000006E-4</v>
      </c>
      <c r="D34" s="64">
        <v>98258.3</v>
      </c>
      <c r="E34" s="64">
        <v>98</v>
      </c>
      <c r="F34" s="65">
        <v>49.75</v>
      </c>
      <c r="G34" s="3" t="s">
        <v>12</v>
      </c>
      <c r="H34" s="3">
        <v>27</v>
      </c>
      <c r="I34" s="63">
        <v>3.68E-4</v>
      </c>
      <c r="J34" s="63">
        <v>3.68E-4</v>
      </c>
      <c r="K34" s="64">
        <v>98965.4</v>
      </c>
      <c r="L34" s="64">
        <v>36.4</v>
      </c>
      <c r="M34" s="65">
        <v>54.12</v>
      </c>
    </row>
    <row r="35" spans="1:13" x14ac:dyDescent="0.35">
      <c r="A35" s="3">
        <v>28</v>
      </c>
      <c r="B35" s="63">
        <v>9.8299999999999993E-4</v>
      </c>
      <c r="C35" s="63">
        <v>9.8200000000000002E-4</v>
      </c>
      <c r="D35" s="64">
        <v>98160.3</v>
      </c>
      <c r="E35" s="64">
        <v>96.4</v>
      </c>
      <c r="F35" s="65">
        <v>48.8</v>
      </c>
      <c r="G35" s="3" t="s">
        <v>12</v>
      </c>
      <c r="H35" s="3">
        <v>28</v>
      </c>
      <c r="I35" s="63">
        <v>3.6000000000000002E-4</v>
      </c>
      <c r="J35" s="63">
        <v>3.6000000000000002E-4</v>
      </c>
      <c r="K35" s="64">
        <v>98929</v>
      </c>
      <c r="L35" s="64">
        <v>35.6</v>
      </c>
      <c r="M35" s="65">
        <v>53.13</v>
      </c>
    </row>
    <row r="36" spans="1:13" x14ac:dyDescent="0.35">
      <c r="A36" s="3">
        <v>29</v>
      </c>
      <c r="B36" s="63">
        <v>1.0380000000000001E-3</v>
      </c>
      <c r="C36" s="63">
        <v>1.0369999999999999E-3</v>
      </c>
      <c r="D36" s="64">
        <v>98063.9</v>
      </c>
      <c r="E36" s="64">
        <v>101.7</v>
      </c>
      <c r="F36" s="65">
        <v>47.85</v>
      </c>
      <c r="G36" s="3" t="s">
        <v>12</v>
      </c>
      <c r="H36" s="3">
        <v>29</v>
      </c>
      <c r="I36" s="63">
        <v>3.9199999999999999E-4</v>
      </c>
      <c r="J36" s="63">
        <v>3.9199999999999999E-4</v>
      </c>
      <c r="K36" s="64">
        <v>98893.4</v>
      </c>
      <c r="L36" s="64">
        <v>38.700000000000003</v>
      </c>
      <c r="M36" s="65">
        <v>52.15</v>
      </c>
    </row>
    <row r="37" spans="1:13" x14ac:dyDescent="0.35">
      <c r="A37" s="3">
        <v>30</v>
      </c>
      <c r="B37" s="63">
        <v>1.041E-3</v>
      </c>
      <c r="C37" s="63">
        <v>1.0399999999999999E-3</v>
      </c>
      <c r="D37" s="64">
        <v>97962.2</v>
      </c>
      <c r="E37" s="64">
        <v>101.9</v>
      </c>
      <c r="F37" s="65">
        <v>46.9</v>
      </c>
      <c r="G37" s="3" t="s">
        <v>12</v>
      </c>
      <c r="H37" s="3">
        <v>30</v>
      </c>
      <c r="I37" s="63">
        <v>4.1800000000000002E-4</v>
      </c>
      <c r="J37" s="63">
        <v>4.1800000000000002E-4</v>
      </c>
      <c r="K37" s="64">
        <v>98854.7</v>
      </c>
      <c r="L37" s="64">
        <v>41.4</v>
      </c>
      <c r="M37" s="65">
        <v>51.17</v>
      </c>
    </row>
    <row r="38" spans="1:13" x14ac:dyDescent="0.35">
      <c r="A38" s="3">
        <v>31</v>
      </c>
      <c r="B38" s="63">
        <v>1.054E-3</v>
      </c>
      <c r="C38" s="63">
        <v>1.054E-3</v>
      </c>
      <c r="D38" s="64">
        <v>97860.3</v>
      </c>
      <c r="E38" s="64">
        <v>103.1</v>
      </c>
      <c r="F38" s="65">
        <v>45.94</v>
      </c>
      <c r="G38" s="3" t="s">
        <v>12</v>
      </c>
      <c r="H38" s="3">
        <v>31</v>
      </c>
      <c r="I38" s="63">
        <v>4.9700000000000005E-4</v>
      </c>
      <c r="J38" s="63">
        <v>4.9700000000000005E-4</v>
      </c>
      <c r="K38" s="64">
        <v>98813.3</v>
      </c>
      <c r="L38" s="64">
        <v>49.1</v>
      </c>
      <c r="M38" s="65">
        <v>50.2</v>
      </c>
    </row>
    <row r="39" spans="1:13" x14ac:dyDescent="0.35">
      <c r="A39" s="3">
        <v>32</v>
      </c>
      <c r="B39" s="63">
        <v>1.1490000000000001E-3</v>
      </c>
      <c r="C39" s="63">
        <v>1.1479999999999999E-3</v>
      </c>
      <c r="D39" s="64">
        <v>97757.1</v>
      </c>
      <c r="E39" s="64">
        <v>112.2</v>
      </c>
      <c r="F39" s="65">
        <v>44.99</v>
      </c>
      <c r="G39" s="3" t="s">
        <v>12</v>
      </c>
      <c r="H39" s="3">
        <v>32</v>
      </c>
      <c r="I39" s="63">
        <v>5.1199999999999998E-4</v>
      </c>
      <c r="J39" s="63">
        <v>5.1199999999999998E-4</v>
      </c>
      <c r="K39" s="64">
        <v>98764.2</v>
      </c>
      <c r="L39" s="64">
        <v>50.5</v>
      </c>
      <c r="M39" s="65">
        <v>49.22</v>
      </c>
    </row>
    <row r="40" spans="1:13" x14ac:dyDescent="0.35">
      <c r="A40" s="3">
        <v>33</v>
      </c>
      <c r="B40" s="63">
        <v>1.1490000000000001E-3</v>
      </c>
      <c r="C40" s="63">
        <v>1.1479999999999999E-3</v>
      </c>
      <c r="D40" s="64">
        <v>97644.9</v>
      </c>
      <c r="E40" s="64">
        <v>112.1</v>
      </c>
      <c r="F40" s="65">
        <v>44.04</v>
      </c>
      <c r="G40" s="3" t="s">
        <v>12</v>
      </c>
      <c r="H40" s="3">
        <v>33</v>
      </c>
      <c r="I40" s="63">
        <v>5.4299999999999997E-4</v>
      </c>
      <c r="J40" s="63">
        <v>5.4299999999999997E-4</v>
      </c>
      <c r="K40" s="64">
        <v>98713.7</v>
      </c>
      <c r="L40" s="64">
        <v>53.6</v>
      </c>
      <c r="M40" s="65">
        <v>48.24</v>
      </c>
    </row>
    <row r="41" spans="1:13" x14ac:dyDescent="0.35">
      <c r="A41" s="3">
        <v>34</v>
      </c>
      <c r="B41" s="63">
        <v>1.214E-3</v>
      </c>
      <c r="C41" s="63">
        <v>1.214E-3</v>
      </c>
      <c r="D41" s="64">
        <v>97532.800000000003</v>
      </c>
      <c r="E41" s="64">
        <v>118.4</v>
      </c>
      <c r="F41" s="65">
        <v>43.09</v>
      </c>
      <c r="G41" s="3" t="s">
        <v>12</v>
      </c>
      <c r="H41" s="3">
        <v>34</v>
      </c>
      <c r="I41" s="63">
        <v>6.1799999999999995E-4</v>
      </c>
      <c r="J41" s="63">
        <v>6.1799999999999995E-4</v>
      </c>
      <c r="K41" s="64">
        <v>98660.1</v>
      </c>
      <c r="L41" s="64">
        <v>61</v>
      </c>
      <c r="M41" s="65">
        <v>47.27</v>
      </c>
    </row>
    <row r="42" spans="1:13" x14ac:dyDescent="0.35">
      <c r="A42" s="3">
        <v>35</v>
      </c>
      <c r="B42" s="63">
        <v>1.224E-3</v>
      </c>
      <c r="C42" s="63">
        <v>1.2229999999999999E-3</v>
      </c>
      <c r="D42" s="64">
        <v>97414.5</v>
      </c>
      <c r="E42" s="64">
        <v>119.1</v>
      </c>
      <c r="F42" s="65">
        <v>42.15</v>
      </c>
      <c r="G42" s="3" t="s">
        <v>12</v>
      </c>
      <c r="H42" s="3">
        <v>35</v>
      </c>
      <c r="I42" s="63">
        <v>6.8499999999999995E-4</v>
      </c>
      <c r="J42" s="63">
        <v>6.8400000000000004E-4</v>
      </c>
      <c r="K42" s="64">
        <v>98599.1</v>
      </c>
      <c r="L42" s="64">
        <v>67.5</v>
      </c>
      <c r="M42" s="65">
        <v>46.3</v>
      </c>
    </row>
    <row r="43" spans="1:13" x14ac:dyDescent="0.35">
      <c r="A43" s="3">
        <v>36</v>
      </c>
      <c r="B43" s="63">
        <v>1.315E-3</v>
      </c>
      <c r="C43" s="63">
        <v>1.3140000000000001E-3</v>
      </c>
      <c r="D43" s="64">
        <v>97295.3</v>
      </c>
      <c r="E43" s="64">
        <v>127.8</v>
      </c>
      <c r="F43" s="65">
        <v>41.2</v>
      </c>
      <c r="G43" s="3" t="s">
        <v>12</v>
      </c>
      <c r="H43" s="3">
        <v>36</v>
      </c>
      <c r="I43" s="63">
        <v>7.1699999999999997E-4</v>
      </c>
      <c r="J43" s="63">
        <v>7.1699999999999997E-4</v>
      </c>
      <c r="K43" s="64">
        <v>98531.6</v>
      </c>
      <c r="L43" s="64">
        <v>70.599999999999994</v>
      </c>
      <c r="M43" s="65">
        <v>45.33</v>
      </c>
    </row>
    <row r="44" spans="1:13" x14ac:dyDescent="0.35">
      <c r="A44" s="3">
        <v>37</v>
      </c>
      <c r="B44" s="63">
        <v>1.423E-3</v>
      </c>
      <c r="C44" s="63">
        <v>1.4220000000000001E-3</v>
      </c>
      <c r="D44" s="64">
        <v>97167.5</v>
      </c>
      <c r="E44" s="64">
        <v>138.19999999999999</v>
      </c>
      <c r="F44" s="65">
        <v>40.25</v>
      </c>
      <c r="G44" s="3" t="s">
        <v>12</v>
      </c>
      <c r="H44" s="3">
        <v>37</v>
      </c>
      <c r="I44" s="63">
        <v>7.27E-4</v>
      </c>
      <c r="J44" s="63">
        <v>7.27E-4</v>
      </c>
      <c r="K44" s="64">
        <v>98461</v>
      </c>
      <c r="L44" s="64">
        <v>71.599999999999994</v>
      </c>
      <c r="M44" s="65">
        <v>44.36</v>
      </c>
    </row>
    <row r="45" spans="1:13" x14ac:dyDescent="0.35">
      <c r="A45" s="3">
        <v>38</v>
      </c>
      <c r="B45" s="63">
        <v>1.433E-3</v>
      </c>
      <c r="C45" s="63">
        <v>1.4319999999999999E-3</v>
      </c>
      <c r="D45" s="64">
        <v>97029.3</v>
      </c>
      <c r="E45" s="64">
        <v>139</v>
      </c>
      <c r="F45" s="65">
        <v>39.31</v>
      </c>
      <c r="G45" s="3" t="s">
        <v>12</v>
      </c>
      <c r="H45" s="3">
        <v>38</v>
      </c>
      <c r="I45" s="63">
        <v>8.4599999999999996E-4</v>
      </c>
      <c r="J45" s="63">
        <v>8.4599999999999996E-4</v>
      </c>
      <c r="K45" s="64">
        <v>98389.4</v>
      </c>
      <c r="L45" s="64">
        <v>83.2</v>
      </c>
      <c r="M45" s="65">
        <v>43.4</v>
      </c>
    </row>
    <row r="46" spans="1:13" x14ac:dyDescent="0.35">
      <c r="A46" s="3">
        <v>39</v>
      </c>
      <c r="B46" s="63">
        <v>1.572E-3</v>
      </c>
      <c r="C46" s="63">
        <v>1.5709999999999999E-3</v>
      </c>
      <c r="D46" s="64">
        <v>96890.3</v>
      </c>
      <c r="E46" s="64">
        <v>152.19999999999999</v>
      </c>
      <c r="F46" s="65">
        <v>38.36</v>
      </c>
      <c r="G46" s="3" t="s">
        <v>12</v>
      </c>
      <c r="H46" s="3">
        <v>39</v>
      </c>
      <c r="I46" s="63">
        <v>9.0799999999999995E-4</v>
      </c>
      <c r="J46" s="63">
        <v>9.0700000000000004E-4</v>
      </c>
      <c r="K46" s="64">
        <v>98306.2</v>
      </c>
      <c r="L46" s="64">
        <v>89.2</v>
      </c>
      <c r="M46" s="65">
        <v>42.43</v>
      </c>
    </row>
    <row r="47" spans="1:13" x14ac:dyDescent="0.35">
      <c r="A47" s="3">
        <v>40</v>
      </c>
      <c r="B47" s="63">
        <v>1.7030000000000001E-3</v>
      </c>
      <c r="C47" s="63">
        <v>1.702E-3</v>
      </c>
      <c r="D47" s="64">
        <v>96738.2</v>
      </c>
      <c r="E47" s="64">
        <v>164.6</v>
      </c>
      <c r="F47" s="65">
        <v>37.42</v>
      </c>
      <c r="G47" s="3" t="s">
        <v>12</v>
      </c>
      <c r="H47" s="3">
        <v>40</v>
      </c>
      <c r="I47" s="63">
        <v>9.9400000000000009E-4</v>
      </c>
      <c r="J47" s="63">
        <v>9.9299999999999996E-4</v>
      </c>
      <c r="K47" s="64">
        <v>98217.1</v>
      </c>
      <c r="L47" s="64">
        <v>97.6</v>
      </c>
      <c r="M47" s="65">
        <v>41.47</v>
      </c>
    </row>
    <row r="48" spans="1:13" x14ac:dyDescent="0.35">
      <c r="A48" s="3">
        <v>41</v>
      </c>
      <c r="B48" s="63">
        <v>1.8569999999999999E-3</v>
      </c>
      <c r="C48" s="63">
        <v>1.8550000000000001E-3</v>
      </c>
      <c r="D48" s="64">
        <v>96573.5</v>
      </c>
      <c r="E48" s="64">
        <v>179.1</v>
      </c>
      <c r="F48" s="65">
        <v>36.479999999999997</v>
      </c>
      <c r="G48" s="3" t="s">
        <v>12</v>
      </c>
      <c r="H48" s="3">
        <v>41</v>
      </c>
      <c r="I48" s="63">
        <v>1.091E-3</v>
      </c>
      <c r="J48" s="63">
        <v>1.09E-3</v>
      </c>
      <c r="K48" s="64">
        <v>98119.5</v>
      </c>
      <c r="L48" s="64">
        <v>107</v>
      </c>
      <c r="M48" s="65">
        <v>40.51</v>
      </c>
    </row>
    <row r="49" spans="1:13" x14ac:dyDescent="0.35">
      <c r="A49" s="3">
        <v>42</v>
      </c>
      <c r="B49" s="63">
        <v>1.9250000000000001E-3</v>
      </c>
      <c r="C49" s="63">
        <v>1.923E-3</v>
      </c>
      <c r="D49" s="64">
        <v>96394.4</v>
      </c>
      <c r="E49" s="64">
        <v>185.4</v>
      </c>
      <c r="F49" s="65">
        <v>35.549999999999997</v>
      </c>
      <c r="G49" s="3" t="s">
        <v>12</v>
      </c>
      <c r="H49" s="3">
        <v>42</v>
      </c>
      <c r="I49" s="63">
        <v>1.238E-3</v>
      </c>
      <c r="J49" s="63">
        <v>1.237E-3</v>
      </c>
      <c r="K49" s="64">
        <v>98012.5</v>
      </c>
      <c r="L49" s="64">
        <v>121.3</v>
      </c>
      <c r="M49" s="65">
        <v>39.549999999999997</v>
      </c>
    </row>
    <row r="50" spans="1:13" x14ac:dyDescent="0.35">
      <c r="A50" s="3">
        <v>43</v>
      </c>
      <c r="B50" s="63">
        <v>2.1120000000000002E-3</v>
      </c>
      <c r="C50" s="63">
        <v>2.1099999999999999E-3</v>
      </c>
      <c r="D50" s="64">
        <v>96209</v>
      </c>
      <c r="E50" s="64">
        <v>203</v>
      </c>
      <c r="F50" s="65">
        <v>34.619999999999997</v>
      </c>
      <c r="G50" s="3" t="s">
        <v>12</v>
      </c>
      <c r="H50" s="3">
        <v>43</v>
      </c>
      <c r="I50" s="63">
        <v>1.4339999999999999E-3</v>
      </c>
      <c r="J50" s="63">
        <v>1.433E-3</v>
      </c>
      <c r="K50" s="64">
        <v>97891.3</v>
      </c>
      <c r="L50" s="64">
        <v>140.30000000000001</v>
      </c>
      <c r="M50" s="65">
        <v>38.6</v>
      </c>
    </row>
    <row r="51" spans="1:13" x14ac:dyDescent="0.35">
      <c r="A51" s="3">
        <v>44</v>
      </c>
      <c r="B51" s="63">
        <v>2.2269999999999998E-3</v>
      </c>
      <c r="C51" s="63">
        <v>2.2239999999999998E-3</v>
      </c>
      <c r="D51" s="64">
        <v>96006.1</v>
      </c>
      <c r="E51" s="64">
        <v>213.5</v>
      </c>
      <c r="F51" s="65">
        <v>33.69</v>
      </c>
      <c r="G51" s="3" t="s">
        <v>12</v>
      </c>
      <c r="H51" s="3">
        <v>44</v>
      </c>
      <c r="I51" s="63">
        <v>1.488E-3</v>
      </c>
      <c r="J51" s="63">
        <v>1.487E-3</v>
      </c>
      <c r="K51" s="64">
        <v>97750.9</v>
      </c>
      <c r="L51" s="64">
        <v>145.30000000000001</v>
      </c>
      <c r="M51" s="65">
        <v>37.659999999999997</v>
      </c>
    </row>
    <row r="52" spans="1:13" x14ac:dyDescent="0.35">
      <c r="A52" s="3">
        <v>45</v>
      </c>
      <c r="B52" s="63">
        <v>2.542E-3</v>
      </c>
      <c r="C52" s="63">
        <v>2.539E-3</v>
      </c>
      <c r="D52" s="64">
        <v>95792.5</v>
      </c>
      <c r="E52" s="64">
        <v>243.2</v>
      </c>
      <c r="F52" s="65">
        <v>32.76</v>
      </c>
      <c r="G52" s="3" t="s">
        <v>12</v>
      </c>
      <c r="H52" s="3">
        <v>45</v>
      </c>
      <c r="I52" s="63">
        <v>1.6379999999999999E-3</v>
      </c>
      <c r="J52" s="63">
        <v>1.637E-3</v>
      </c>
      <c r="K52" s="64">
        <v>97605.6</v>
      </c>
      <c r="L52" s="64">
        <v>159.80000000000001</v>
      </c>
      <c r="M52" s="65">
        <v>36.71</v>
      </c>
    </row>
    <row r="53" spans="1:13" x14ac:dyDescent="0.35">
      <c r="A53" s="3">
        <v>46</v>
      </c>
      <c r="B53" s="63">
        <v>2.8110000000000001E-3</v>
      </c>
      <c r="C53" s="63">
        <v>2.807E-3</v>
      </c>
      <c r="D53" s="64">
        <v>95549.3</v>
      </c>
      <c r="E53" s="64">
        <v>268.2</v>
      </c>
      <c r="F53" s="65">
        <v>31.85</v>
      </c>
      <c r="G53" s="3" t="s">
        <v>12</v>
      </c>
      <c r="H53" s="3">
        <v>46</v>
      </c>
      <c r="I53" s="63">
        <v>1.9319999999999999E-3</v>
      </c>
      <c r="J53" s="63">
        <v>1.931E-3</v>
      </c>
      <c r="K53" s="64">
        <v>97445.8</v>
      </c>
      <c r="L53" s="64">
        <v>188.1</v>
      </c>
      <c r="M53" s="65">
        <v>35.770000000000003</v>
      </c>
    </row>
    <row r="54" spans="1:13" x14ac:dyDescent="0.35">
      <c r="A54" s="3">
        <v>47</v>
      </c>
      <c r="B54" s="63">
        <v>3.186E-3</v>
      </c>
      <c r="C54" s="63">
        <v>3.1809999999999998E-3</v>
      </c>
      <c r="D54" s="64">
        <v>95281.2</v>
      </c>
      <c r="E54" s="64">
        <v>303.10000000000002</v>
      </c>
      <c r="F54" s="65">
        <v>30.94</v>
      </c>
      <c r="G54" s="3" t="s">
        <v>12</v>
      </c>
      <c r="H54" s="3">
        <v>47</v>
      </c>
      <c r="I54" s="63">
        <v>2.0439999999999998E-3</v>
      </c>
      <c r="J54" s="63">
        <v>2.042E-3</v>
      </c>
      <c r="K54" s="64">
        <v>97257.7</v>
      </c>
      <c r="L54" s="64">
        <v>198.6</v>
      </c>
      <c r="M54" s="65">
        <v>34.840000000000003</v>
      </c>
    </row>
    <row r="55" spans="1:13" x14ac:dyDescent="0.35">
      <c r="A55" s="3">
        <v>48</v>
      </c>
      <c r="B55" s="63">
        <v>3.3509999999999998E-3</v>
      </c>
      <c r="C55" s="63">
        <v>3.346E-3</v>
      </c>
      <c r="D55" s="64">
        <v>94978.1</v>
      </c>
      <c r="E55" s="64">
        <v>317.8</v>
      </c>
      <c r="F55" s="65">
        <v>30.03</v>
      </c>
      <c r="G55" s="3" t="s">
        <v>12</v>
      </c>
      <c r="H55" s="3">
        <v>48</v>
      </c>
      <c r="I55" s="63">
        <v>2.222E-3</v>
      </c>
      <c r="J55" s="63">
        <v>2.2190000000000001E-3</v>
      </c>
      <c r="K55" s="64">
        <v>97059.1</v>
      </c>
      <c r="L55" s="64">
        <v>215.4</v>
      </c>
      <c r="M55" s="65">
        <v>33.909999999999997</v>
      </c>
    </row>
    <row r="56" spans="1:13" x14ac:dyDescent="0.35">
      <c r="A56" s="3">
        <v>49</v>
      </c>
      <c r="B56" s="63">
        <v>3.8960000000000002E-3</v>
      </c>
      <c r="C56" s="63">
        <v>3.888E-3</v>
      </c>
      <c r="D56" s="64">
        <v>94660.3</v>
      </c>
      <c r="E56" s="64">
        <v>368</v>
      </c>
      <c r="F56" s="65">
        <v>29.13</v>
      </c>
      <c r="G56" s="3" t="s">
        <v>12</v>
      </c>
      <c r="H56" s="3">
        <v>49</v>
      </c>
      <c r="I56" s="63">
        <v>2.444E-3</v>
      </c>
      <c r="J56" s="63">
        <v>2.441E-3</v>
      </c>
      <c r="K56" s="64">
        <v>96843.7</v>
      </c>
      <c r="L56" s="64">
        <v>236.4</v>
      </c>
      <c r="M56" s="65">
        <v>32.979999999999997</v>
      </c>
    </row>
    <row r="57" spans="1:13" x14ac:dyDescent="0.35">
      <c r="A57" s="3">
        <v>50</v>
      </c>
      <c r="B57" s="63">
        <v>4.2030000000000001E-3</v>
      </c>
      <c r="C57" s="63">
        <v>4.1939999999999998E-3</v>
      </c>
      <c r="D57" s="64">
        <v>94292.3</v>
      </c>
      <c r="E57" s="64">
        <v>395.5</v>
      </c>
      <c r="F57" s="65">
        <v>28.24</v>
      </c>
      <c r="G57" s="3" t="s">
        <v>12</v>
      </c>
      <c r="H57" s="3">
        <v>50</v>
      </c>
      <c r="I57" s="63">
        <v>2.7000000000000001E-3</v>
      </c>
      <c r="J57" s="63">
        <v>2.696E-3</v>
      </c>
      <c r="K57" s="64">
        <v>96607.3</v>
      </c>
      <c r="L57" s="64">
        <v>260.5</v>
      </c>
      <c r="M57" s="65">
        <v>32.06</v>
      </c>
    </row>
    <row r="58" spans="1:13" x14ac:dyDescent="0.35">
      <c r="A58" s="3">
        <v>51</v>
      </c>
      <c r="B58" s="63">
        <v>4.4029999999999998E-3</v>
      </c>
      <c r="C58" s="63">
        <v>4.3930000000000002E-3</v>
      </c>
      <c r="D58" s="64">
        <v>93896.8</v>
      </c>
      <c r="E58" s="64">
        <v>412.5</v>
      </c>
      <c r="F58" s="65">
        <v>27.36</v>
      </c>
      <c r="G58" s="3" t="s">
        <v>12</v>
      </c>
      <c r="H58" s="3">
        <v>51</v>
      </c>
      <c r="I58" s="63">
        <v>2.872E-3</v>
      </c>
      <c r="J58" s="63">
        <v>2.8679999999999999E-3</v>
      </c>
      <c r="K58" s="64">
        <v>96346.8</v>
      </c>
      <c r="L58" s="64">
        <v>276.3</v>
      </c>
      <c r="M58" s="65">
        <v>31.15</v>
      </c>
    </row>
    <row r="59" spans="1:13" x14ac:dyDescent="0.35">
      <c r="A59" s="3">
        <v>52</v>
      </c>
      <c r="B59" s="63">
        <v>4.7939999999999997E-3</v>
      </c>
      <c r="C59" s="63">
        <v>4.7829999999999999E-3</v>
      </c>
      <c r="D59" s="64">
        <v>93484.3</v>
      </c>
      <c r="E59" s="64">
        <v>447.1</v>
      </c>
      <c r="F59" s="65">
        <v>26.48</v>
      </c>
      <c r="G59" s="3" t="s">
        <v>12</v>
      </c>
      <c r="H59" s="3">
        <v>52</v>
      </c>
      <c r="I59" s="63">
        <v>3.2030000000000001E-3</v>
      </c>
      <c r="J59" s="63">
        <v>3.1979999999999999E-3</v>
      </c>
      <c r="K59" s="64">
        <v>96070.5</v>
      </c>
      <c r="L59" s="64">
        <v>307.2</v>
      </c>
      <c r="M59" s="65">
        <v>30.24</v>
      </c>
    </row>
    <row r="60" spans="1:13" x14ac:dyDescent="0.35">
      <c r="A60" s="3">
        <v>53</v>
      </c>
      <c r="B60" s="63">
        <v>5.1659999999999996E-3</v>
      </c>
      <c r="C60" s="63">
        <v>5.1529999999999996E-3</v>
      </c>
      <c r="D60" s="64">
        <v>93037.2</v>
      </c>
      <c r="E60" s="64">
        <v>479.4</v>
      </c>
      <c r="F60" s="65">
        <v>25.6</v>
      </c>
      <c r="G60" s="3" t="s">
        <v>12</v>
      </c>
      <c r="H60" s="3">
        <v>53</v>
      </c>
      <c r="I60" s="63">
        <v>3.3479999999999998E-3</v>
      </c>
      <c r="J60" s="63">
        <v>3.3419999999999999E-3</v>
      </c>
      <c r="K60" s="64">
        <v>95763.199999999997</v>
      </c>
      <c r="L60" s="64">
        <v>320.10000000000002</v>
      </c>
      <c r="M60" s="65">
        <v>29.33</v>
      </c>
    </row>
    <row r="61" spans="1:13" x14ac:dyDescent="0.35">
      <c r="A61" s="3">
        <v>54</v>
      </c>
      <c r="B61" s="63">
        <v>5.6410000000000002E-3</v>
      </c>
      <c r="C61" s="63">
        <v>5.6249999999999998E-3</v>
      </c>
      <c r="D61" s="64">
        <v>92557.8</v>
      </c>
      <c r="E61" s="64">
        <v>520.70000000000005</v>
      </c>
      <c r="F61" s="65">
        <v>24.73</v>
      </c>
      <c r="G61" s="3" t="s">
        <v>12</v>
      </c>
      <c r="H61" s="3">
        <v>54</v>
      </c>
      <c r="I61" s="63">
        <v>3.8189999999999999E-3</v>
      </c>
      <c r="J61" s="63">
        <v>3.8119999999999999E-3</v>
      </c>
      <c r="K61" s="64">
        <v>95443.199999999997</v>
      </c>
      <c r="L61" s="64">
        <v>363.8</v>
      </c>
      <c r="M61" s="65">
        <v>28.43</v>
      </c>
    </row>
    <row r="62" spans="1:13" x14ac:dyDescent="0.35">
      <c r="A62" s="3">
        <v>55</v>
      </c>
      <c r="B62" s="63">
        <v>6.3090000000000004E-3</v>
      </c>
      <c r="C62" s="63">
        <v>6.2890000000000003E-3</v>
      </c>
      <c r="D62" s="64">
        <v>92037.1</v>
      </c>
      <c r="E62" s="64">
        <v>578.79999999999995</v>
      </c>
      <c r="F62" s="65">
        <v>23.87</v>
      </c>
      <c r="G62" s="3" t="s">
        <v>12</v>
      </c>
      <c r="H62" s="3">
        <v>55</v>
      </c>
      <c r="I62" s="63">
        <v>4.1089999999999998E-3</v>
      </c>
      <c r="J62" s="63">
        <v>4.1000000000000003E-3</v>
      </c>
      <c r="K62" s="64">
        <v>95079.4</v>
      </c>
      <c r="L62" s="64">
        <v>389.8</v>
      </c>
      <c r="M62" s="65">
        <v>27.54</v>
      </c>
    </row>
    <row r="63" spans="1:13" x14ac:dyDescent="0.35">
      <c r="A63" s="3">
        <v>56</v>
      </c>
      <c r="B63" s="63">
        <v>7.2449999999999997E-3</v>
      </c>
      <c r="C63" s="63">
        <v>7.2189999999999997E-3</v>
      </c>
      <c r="D63" s="64">
        <v>91458.3</v>
      </c>
      <c r="E63" s="64">
        <v>660.2</v>
      </c>
      <c r="F63" s="65">
        <v>23.02</v>
      </c>
      <c r="G63" s="3" t="s">
        <v>12</v>
      </c>
      <c r="H63" s="3">
        <v>56</v>
      </c>
      <c r="I63" s="63">
        <v>4.5560000000000002E-3</v>
      </c>
      <c r="J63" s="63">
        <v>4.5459999999999997E-3</v>
      </c>
      <c r="K63" s="64">
        <v>94689.5</v>
      </c>
      <c r="L63" s="64">
        <v>430.5</v>
      </c>
      <c r="M63" s="65">
        <v>26.65</v>
      </c>
    </row>
    <row r="64" spans="1:13" x14ac:dyDescent="0.35">
      <c r="A64" s="3">
        <v>57</v>
      </c>
      <c r="B64" s="63">
        <v>7.92E-3</v>
      </c>
      <c r="C64" s="63">
        <v>7.8890000000000002E-3</v>
      </c>
      <c r="D64" s="64">
        <v>90798</v>
      </c>
      <c r="E64" s="64">
        <v>716.3</v>
      </c>
      <c r="F64" s="65">
        <v>22.18</v>
      </c>
      <c r="G64" s="3" t="s">
        <v>12</v>
      </c>
      <c r="H64" s="3">
        <v>57</v>
      </c>
      <c r="I64" s="63">
        <v>5.0689999999999997E-3</v>
      </c>
      <c r="J64" s="63">
        <v>5.0569999999999999E-3</v>
      </c>
      <c r="K64" s="64">
        <v>94259.1</v>
      </c>
      <c r="L64" s="64">
        <v>476.6</v>
      </c>
      <c r="M64" s="65">
        <v>25.77</v>
      </c>
    </row>
    <row r="65" spans="1:13" x14ac:dyDescent="0.35">
      <c r="A65" s="3">
        <v>58</v>
      </c>
      <c r="B65" s="63">
        <v>8.7600000000000004E-3</v>
      </c>
      <c r="C65" s="63">
        <v>8.7220000000000006E-3</v>
      </c>
      <c r="D65" s="64">
        <v>90081.8</v>
      </c>
      <c r="E65" s="64">
        <v>785.7</v>
      </c>
      <c r="F65" s="65">
        <v>21.35</v>
      </c>
      <c r="G65" s="3" t="s">
        <v>12</v>
      </c>
      <c r="H65" s="3">
        <v>58</v>
      </c>
      <c r="I65" s="63">
        <v>5.3470000000000002E-3</v>
      </c>
      <c r="J65" s="63">
        <v>5.3330000000000001E-3</v>
      </c>
      <c r="K65" s="64">
        <v>93782.5</v>
      </c>
      <c r="L65" s="64">
        <v>500.1</v>
      </c>
      <c r="M65" s="65">
        <v>24.9</v>
      </c>
    </row>
    <row r="66" spans="1:13" x14ac:dyDescent="0.35">
      <c r="A66" s="3">
        <v>59</v>
      </c>
      <c r="B66" s="63">
        <v>9.8239999999999994E-3</v>
      </c>
      <c r="C66" s="63">
        <v>9.7750000000000007E-3</v>
      </c>
      <c r="D66" s="64">
        <v>89296.1</v>
      </c>
      <c r="E66" s="64">
        <v>872.9</v>
      </c>
      <c r="F66" s="65">
        <v>20.54</v>
      </c>
      <c r="G66" s="3" t="s">
        <v>12</v>
      </c>
      <c r="H66" s="3">
        <v>59</v>
      </c>
      <c r="I66" s="63">
        <v>5.9699999999999996E-3</v>
      </c>
      <c r="J66" s="63">
        <v>5.9519999999999998E-3</v>
      </c>
      <c r="K66" s="64">
        <v>93282.3</v>
      </c>
      <c r="L66" s="64">
        <v>555.20000000000005</v>
      </c>
      <c r="M66" s="65">
        <v>24.03</v>
      </c>
    </row>
    <row r="67" spans="1:13" x14ac:dyDescent="0.35">
      <c r="A67" s="3">
        <v>60</v>
      </c>
      <c r="B67" s="63">
        <v>1.1122999999999999E-2</v>
      </c>
      <c r="C67" s="63">
        <v>1.1062000000000001E-2</v>
      </c>
      <c r="D67" s="64">
        <v>88423.2</v>
      </c>
      <c r="E67" s="64">
        <v>978.1</v>
      </c>
      <c r="F67" s="65">
        <v>19.739999999999998</v>
      </c>
      <c r="G67" s="3" t="s">
        <v>12</v>
      </c>
      <c r="H67" s="3">
        <v>60</v>
      </c>
      <c r="I67" s="63">
        <v>6.8110000000000002E-3</v>
      </c>
      <c r="J67" s="63">
        <v>6.7879999999999998E-3</v>
      </c>
      <c r="K67" s="64">
        <v>92727.1</v>
      </c>
      <c r="L67" s="64">
        <v>629.4</v>
      </c>
      <c r="M67" s="65">
        <v>23.17</v>
      </c>
    </row>
    <row r="68" spans="1:13" x14ac:dyDescent="0.35">
      <c r="A68" s="3">
        <v>61</v>
      </c>
      <c r="B68" s="63">
        <v>1.2186000000000001E-2</v>
      </c>
      <c r="C68" s="63">
        <v>1.2112E-2</v>
      </c>
      <c r="D68" s="64">
        <v>87445.1</v>
      </c>
      <c r="E68" s="64">
        <v>1059.0999999999999</v>
      </c>
      <c r="F68" s="65">
        <v>18.95</v>
      </c>
      <c r="G68" s="3" t="s">
        <v>12</v>
      </c>
      <c r="H68" s="3">
        <v>61</v>
      </c>
      <c r="I68" s="63">
        <v>7.3920000000000001E-3</v>
      </c>
      <c r="J68" s="63">
        <v>7.365E-3</v>
      </c>
      <c r="K68" s="64">
        <v>92097.7</v>
      </c>
      <c r="L68" s="64">
        <v>678.3</v>
      </c>
      <c r="M68" s="65">
        <v>22.32</v>
      </c>
    </row>
    <row r="69" spans="1:13" x14ac:dyDescent="0.35">
      <c r="A69" s="3">
        <v>62</v>
      </c>
      <c r="B69" s="63">
        <v>1.3403E-2</v>
      </c>
      <c r="C69" s="63">
        <v>1.3313999999999999E-2</v>
      </c>
      <c r="D69" s="64">
        <v>86386</v>
      </c>
      <c r="E69" s="64">
        <v>1150.0999999999999</v>
      </c>
      <c r="F69" s="65">
        <v>18.18</v>
      </c>
      <c r="G69" s="3" t="s">
        <v>12</v>
      </c>
      <c r="H69" s="3">
        <v>62</v>
      </c>
      <c r="I69" s="63">
        <v>7.9550000000000003E-3</v>
      </c>
      <c r="J69" s="63">
        <v>7.9229999999999995E-3</v>
      </c>
      <c r="K69" s="64">
        <v>91419.4</v>
      </c>
      <c r="L69" s="64">
        <v>724.4</v>
      </c>
      <c r="M69" s="65">
        <v>21.48</v>
      </c>
    </row>
    <row r="70" spans="1:13" x14ac:dyDescent="0.35">
      <c r="A70" s="3">
        <v>63</v>
      </c>
      <c r="B70" s="63">
        <v>1.4577E-2</v>
      </c>
      <c r="C70" s="63">
        <v>1.4472E-2</v>
      </c>
      <c r="D70" s="64">
        <v>85235.8</v>
      </c>
      <c r="E70" s="64">
        <v>1233.5</v>
      </c>
      <c r="F70" s="65">
        <v>17.420000000000002</v>
      </c>
      <c r="G70" s="3" t="s">
        <v>12</v>
      </c>
      <c r="H70" s="3">
        <v>63</v>
      </c>
      <c r="I70" s="63">
        <v>8.7139999999999995E-3</v>
      </c>
      <c r="J70" s="63">
        <v>8.6759999999999997E-3</v>
      </c>
      <c r="K70" s="64">
        <v>90695</v>
      </c>
      <c r="L70" s="64">
        <v>786.9</v>
      </c>
      <c r="M70" s="65">
        <v>20.65</v>
      </c>
    </row>
    <row r="71" spans="1:13" x14ac:dyDescent="0.35">
      <c r="A71" s="3">
        <v>64</v>
      </c>
      <c r="B71" s="63">
        <v>1.5824999999999999E-2</v>
      </c>
      <c r="C71" s="63">
        <v>1.5701E-2</v>
      </c>
      <c r="D71" s="64">
        <v>84002.3</v>
      </c>
      <c r="E71" s="64">
        <v>1318.9</v>
      </c>
      <c r="F71" s="65">
        <v>16.66</v>
      </c>
      <c r="G71" s="3" t="s">
        <v>12</v>
      </c>
      <c r="H71" s="3">
        <v>64</v>
      </c>
      <c r="I71" s="63">
        <v>9.7429999999999999E-3</v>
      </c>
      <c r="J71" s="63">
        <v>9.6950000000000005E-3</v>
      </c>
      <c r="K71" s="64">
        <v>89908.1</v>
      </c>
      <c r="L71" s="64">
        <v>871.7</v>
      </c>
      <c r="M71" s="65">
        <v>19.829999999999998</v>
      </c>
    </row>
    <row r="72" spans="1:13" x14ac:dyDescent="0.35">
      <c r="A72" s="3">
        <v>65</v>
      </c>
      <c r="B72" s="63">
        <v>1.7704999999999999E-2</v>
      </c>
      <c r="C72" s="63">
        <v>1.755E-2</v>
      </c>
      <c r="D72" s="64">
        <v>82683.399999999994</v>
      </c>
      <c r="E72" s="64">
        <v>1451.1</v>
      </c>
      <c r="F72" s="65">
        <v>15.92</v>
      </c>
      <c r="G72" s="3" t="s">
        <v>12</v>
      </c>
      <c r="H72" s="3">
        <v>65</v>
      </c>
      <c r="I72" s="63">
        <v>1.0619E-2</v>
      </c>
      <c r="J72" s="63">
        <v>1.0562999999999999E-2</v>
      </c>
      <c r="K72" s="64">
        <v>89036.5</v>
      </c>
      <c r="L72" s="64">
        <v>940.5</v>
      </c>
      <c r="M72" s="65">
        <v>19.02</v>
      </c>
    </row>
    <row r="73" spans="1:13" x14ac:dyDescent="0.35">
      <c r="A73" s="3">
        <v>66</v>
      </c>
      <c r="B73" s="63">
        <v>1.9569E-2</v>
      </c>
      <c r="C73" s="63">
        <v>1.9379E-2</v>
      </c>
      <c r="D73" s="64">
        <v>81232.3</v>
      </c>
      <c r="E73" s="64">
        <v>1574.2</v>
      </c>
      <c r="F73" s="65">
        <v>15.2</v>
      </c>
      <c r="G73" s="3" t="s">
        <v>12</v>
      </c>
      <c r="H73" s="3">
        <v>66</v>
      </c>
      <c r="I73" s="63">
        <v>1.1835E-2</v>
      </c>
      <c r="J73" s="63">
        <v>1.1764999999999999E-2</v>
      </c>
      <c r="K73" s="64">
        <v>88095.9</v>
      </c>
      <c r="L73" s="64">
        <v>1036.5</v>
      </c>
      <c r="M73" s="65">
        <v>18.21</v>
      </c>
    </row>
    <row r="74" spans="1:13" x14ac:dyDescent="0.35">
      <c r="A74" s="3">
        <v>67</v>
      </c>
      <c r="B74" s="63">
        <v>2.1949E-2</v>
      </c>
      <c r="C74" s="63">
        <v>2.171E-2</v>
      </c>
      <c r="D74" s="64">
        <v>79658.100000000006</v>
      </c>
      <c r="E74" s="64">
        <v>1729.4</v>
      </c>
      <c r="F74" s="65">
        <v>14.49</v>
      </c>
      <c r="G74" s="3" t="s">
        <v>12</v>
      </c>
      <c r="H74" s="3">
        <v>67</v>
      </c>
      <c r="I74" s="63">
        <v>1.3058999999999999E-2</v>
      </c>
      <c r="J74" s="63">
        <v>1.2973999999999999E-2</v>
      </c>
      <c r="K74" s="64">
        <v>87059.5</v>
      </c>
      <c r="L74" s="64">
        <v>1129.5</v>
      </c>
      <c r="M74" s="65">
        <v>17.43</v>
      </c>
    </row>
    <row r="75" spans="1:13" x14ac:dyDescent="0.35">
      <c r="A75" s="3">
        <v>68</v>
      </c>
      <c r="B75" s="63">
        <v>2.4067000000000002E-2</v>
      </c>
      <c r="C75" s="63">
        <v>2.3781E-2</v>
      </c>
      <c r="D75" s="64">
        <v>77928.7</v>
      </c>
      <c r="E75" s="64">
        <v>1853.2</v>
      </c>
      <c r="F75" s="65">
        <v>13.8</v>
      </c>
      <c r="G75" s="3" t="s">
        <v>12</v>
      </c>
      <c r="H75" s="3">
        <v>68</v>
      </c>
      <c r="I75" s="63">
        <v>1.4508999999999999E-2</v>
      </c>
      <c r="J75" s="63">
        <v>1.4404E-2</v>
      </c>
      <c r="K75" s="64">
        <v>85930</v>
      </c>
      <c r="L75" s="64">
        <v>1237.7</v>
      </c>
      <c r="M75" s="65">
        <v>16.649999999999999</v>
      </c>
    </row>
    <row r="76" spans="1:13" x14ac:dyDescent="0.35">
      <c r="A76" s="3">
        <v>69</v>
      </c>
      <c r="B76" s="63">
        <v>2.7056E-2</v>
      </c>
      <c r="C76" s="63">
        <v>2.6695E-2</v>
      </c>
      <c r="D76" s="64">
        <v>76075.399999999994</v>
      </c>
      <c r="E76" s="64">
        <v>2030.9</v>
      </c>
      <c r="F76" s="65">
        <v>13.12</v>
      </c>
      <c r="G76" s="3" t="s">
        <v>12</v>
      </c>
      <c r="H76" s="3">
        <v>69</v>
      </c>
      <c r="I76" s="63">
        <v>1.6195999999999999E-2</v>
      </c>
      <c r="J76" s="63">
        <v>1.6066E-2</v>
      </c>
      <c r="K76" s="64">
        <v>84692.2</v>
      </c>
      <c r="L76" s="64">
        <v>1360.7</v>
      </c>
      <c r="M76" s="65">
        <v>15.88</v>
      </c>
    </row>
    <row r="77" spans="1:13" x14ac:dyDescent="0.35">
      <c r="A77" s="3">
        <v>70</v>
      </c>
      <c r="B77" s="63">
        <v>2.9687000000000002E-2</v>
      </c>
      <c r="C77" s="63">
        <v>2.9253000000000001E-2</v>
      </c>
      <c r="D77" s="64">
        <v>74044.600000000006</v>
      </c>
      <c r="E77" s="64">
        <v>2166</v>
      </c>
      <c r="F77" s="65">
        <v>12.47</v>
      </c>
      <c r="G77" s="3" t="s">
        <v>12</v>
      </c>
      <c r="H77" s="3">
        <v>70</v>
      </c>
      <c r="I77" s="63">
        <v>1.7971999999999998E-2</v>
      </c>
      <c r="J77" s="63">
        <v>1.7811E-2</v>
      </c>
      <c r="K77" s="64">
        <v>83331.5</v>
      </c>
      <c r="L77" s="64">
        <v>1484.3</v>
      </c>
      <c r="M77" s="65">
        <v>15.14</v>
      </c>
    </row>
    <row r="78" spans="1:13" x14ac:dyDescent="0.35">
      <c r="A78" s="3">
        <v>71</v>
      </c>
      <c r="B78" s="63">
        <v>3.3452000000000003E-2</v>
      </c>
      <c r="C78" s="63">
        <v>3.2902000000000001E-2</v>
      </c>
      <c r="D78" s="64">
        <v>71878.600000000006</v>
      </c>
      <c r="E78" s="64">
        <v>2365</v>
      </c>
      <c r="F78" s="65">
        <v>11.83</v>
      </c>
      <c r="G78" s="3" t="s">
        <v>12</v>
      </c>
      <c r="H78" s="3">
        <v>71</v>
      </c>
      <c r="I78" s="63">
        <v>2.0410000000000001E-2</v>
      </c>
      <c r="J78" s="63">
        <v>2.0204E-2</v>
      </c>
      <c r="K78" s="64">
        <v>81847.3</v>
      </c>
      <c r="L78" s="64">
        <v>1653.7</v>
      </c>
      <c r="M78" s="65">
        <v>14.4</v>
      </c>
    </row>
    <row r="79" spans="1:13" x14ac:dyDescent="0.35">
      <c r="A79" s="3">
        <v>72</v>
      </c>
      <c r="B79" s="63">
        <v>3.7324000000000003E-2</v>
      </c>
      <c r="C79" s="63">
        <v>3.6641E-2</v>
      </c>
      <c r="D79" s="64">
        <v>69513.600000000006</v>
      </c>
      <c r="E79" s="64">
        <v>2547</v>
      </c>
      <c r="F79" s="65">
        <v>11.21</v>
      </c>
      <c r="G79" s="3" t="s">
        <v>12</v>
      </c>
      <c r="H79" s="3">
        <v>72</v>
      </c>
      <c r="I79" s="63">
        <v>2.2846000000000002E-2</v>
      </c>
      <c r="J79" s="63">
        <v>2.2588E-2</v>
      </c>
      <c r="K79" s="64">
        <v>80193.600000000006</v>
      </c>
      <c r="L79" s="64">
        <v>1811.4</v>
      </c>
      <c r="M79" s="65">
        <v>13.69</v>
      </c>
    </row>
    <row r="80" spans="1:13" x14ac:dyDescent="0.35">
      <c r="A80" s="3">
        <v>73</v>
      </c>
      <c r="B80" s="63">
        <v>4.1424999999999997E-2</v>
      </c>
      <c r="C80" s="63">
        <v>4.0585000000000003E-2</v>
      </c>
      <c r="D80" s="64">
        <v>66966.600000000006</v>
      </c>
      <c r="E80" s="64">
        <v>2717.8</v>
      </c>
      <c r="F80" s="65">
        <v>10.62</v>
      </c>
      <c r="G80" s="3" t="s">
        <v>12</v>
      </c>
      <c r="H80" s="3">
        <v>73</v>
      </c>
      <c r="I80" s="63">
        <v>2.5663999999999999E-2</v>
      </c>
      <c r="J80" s="63">
        <v>2.5339E-2</v>
      </c>
      <c r="K80" s="64">
        <v>78382.2</v>
      </c>
      <c r="L80" s="64">
        <v>1986.1</v>
      </c>
      <c r="M80" s="65">
        <v>12.99</v>
      </c>
    </row>
    <row r="81" spans="1:13" x14ac:dyDescent="0.35">
      <c r="A81" s="3">
        <v>74</v>
      </c>
      <c r="B81" s="63">
        <v>4.6670999999999997E-2</v>
      </c>
      <c r="C81" s="63">
        <v>4.5606000000000001E-2</v>
      </c>
      <c r="D81" s="64">
        <v>64248.800000000003</v>
      </c>
      <c r="E81" s="64">
        <v>2930.2</v>
      </c>
      <c r="F81" s="65">
        <v>10.050000000000001</v>
      </c>
      <c r="G81" s="3" t="s">
        <v>12</v>
      </c>
      <c r="H81" s="3">
        <v>74</v>
      </c>
      <c r="I81" s="63">
        <v>2.8649000000000001E-2</v>
      </c>
      <c r="J81" s="63">
        <v>2.8243999999999998E-2</v>
      </c>
      <c r="K81" s="64">
        <v>76396.100000000006</v>
      </c>
      <c r="L81" s="64">
        <v>2157.6999999999998</v>
      </c>
      <c r="M81" s="65">
        <v>12.32</v>
      </c>
    </row>
    <row r="82" spans="1:13" x14ac:dyDescent="0.35">
      <c r="A82" s="3">
        <v>75</v>
      </c>
      <c r="B82" s="63">
        <v>5.1286999999999999E-2</v>
      </c>
      <c r="C82" s="63">
        <v>5.0005000000000001E-2</v>
      </c>
      <c r="D82" s="64">
        <v>61318.6</v>
      </c>
      <c r="E82" s="64">
        <v>3066.2</v>
      </c>
      <c r="F82" s="65">
        <v>9.51</v>
      </c>
      <c r="G82" s="3" t="s">
        <v>12</v>
      </c>
      <c r="H82" s="3">
        <v>75</v>
      </c>
      <c r="I82" s="63">
        <v>3.2237000000000002E-2</v>
      </c>
      <c r="J82" s="63">
        <v>3.1725000000000003E-2</v>
      </c>
      <c r="K82" s="64">
        <v>74238.3</v>
      </c>
      <c r="L82" s="64">
        <v>2355.1999999999998</v>
      </c>
      <c r="M82" s="65">
        <v>11.66</v>
      </c>
    </row>
    <row r="83" spans="1:13" x14ac:dyDescent="0.35">
      <c r="A83" s="3">
        <v>76</v>
      </c>
      <c r="B83" s="63">
        <v>5.6500000000000002E-2</v>
      </c>
      <c r="C83" s="63">
        <v>5.4947999999999997E-2</v>
      </c>
      <c r="D83" s="64">
        <v>58252.4</v>
      </c>
      <c r="E83" s="64">
        <v>3200.8</v>
      </c>
      <c r="F83" s="65">
        <v>8.98</v>
      </c>
      <c r="G83" s="3" t="s">
        <v>12</v>
      </c>
      <c r="H83" s="3">
        <v>76</v>
      </c>
      <c r="I83" s="63">
        <v>3.5857E-2</v>
      </c>
      <c r="J83" s="63">
        <v>3.5226E-2</v>
      </c>
      <c r="K83" s="64">
        <v>71883.100000000006</v>
      </c>
      <c r="L83" s="64">
        <v>2532.1</v>
      </c>
      <c r="M83" s="65">
        <v>11.03</v>
      </c>
    </row>
    <row r="84" spans="1:13" x14ac:dyDescent="0.35">
      <c r="A84" s="3">
        <v>77</v>
      </c>
      <c r="B84" s="63">
        <v>6.2657000000000004E-2</v>
      </c>
      <c r="C84" s="63">
        <v>6.0754000000000002E-2</v>
      </c>
      <c r="D84" s="64">
        <v>55051.6</v>
      </c>
      <c r="E84" s="64">
        <v>3344.6</v>
      </c>
      <c r="F84" s="65">
        <v>8.4700000000000006</v>
      </c>
      <c r="G84" s="3" t="s">
        <v>12</v>
      </c>
      <c r="H84" s="3">
        <v>77</v>
      </c>
      <c r="I84" s="63">
        <v>3.9752000000000003E-2</v>
      </c>
      <c r="J84" s="63">
        <v>3.8976999999999998E-2</v>
      </c>
      <c r="K84" s="64">
        <v>69350.899999999994</v>
      </c>
      <c r="L84" s="64">
        <v>2703.1</v>
      </c>
      <c r="M84" s="65">
        <v>10.41</v>
      </c>
    </row>
    <row r="85" spans="1:13" x14ac:dyDescent="0.35">
      <c r="A85" s="3">
        <v>78</v>
      </c>
      <c r="B85" s="63">
        <v>6.8989999999999996E-2</v>
      </c>
      <c r="C85" s="63">
        <v>6.6688999999999998E-2</v>
      </c>
      <c r="D85" s="64">
        <v>51707</v>
      </c>
      <c r="E85" s="64">
        <v>3448.3</v>
      </c>
      <c r="F85" s="65">
        <v>7.99</v>
      </c>
      <c r="G85" s="3" t="s">
        <v>12</v>
      </c>
      <c r="H85" s="3">
        <v>78</v>
      </c>
      <c r="I85" s="63">
        <v>4.3832999999999997E-2</v>
      </c>
      <c r="J85" s="63">
        <v>4.2893000000000001E-2</v>
      </c>
      <c r="K85" s="64">
        <v>66647.8</v>
      </c>
      <c r="L85" s="64">
        <v>2858.7</v>
      </c>
      <c r="M85" s="65">
        <v>9.81</v>
      </c>
    </row>
    <row r="86" spans="1:13" x14ac:dyDescent="0.35">
      <c r="A86" s="3">
        <v>79</v>
      </c>
      <c r="B86" s="63">
        <v>7.6061000000000004E-2</v>
      </c>
      <c r="C86" s="63">
        <v>7.3275000000000007E-2</v>
      </c>
      <c r="D86" s="64">
        <v>48258.7</v>
      </c>
      <c r="E86" s="64">
        <v>3536.1</v>
      </c>
      <c r="F86" s="65">
        <v>7.52</v>
      </c>
      <c r="G86" s="3" t="s">
        <v>12</v>
      </c>
      <c r="H86" s="3">
        <v>79</v>
      </c>
      <c r="I86" s="63">
        <v>4.8519E-2</v>
      </c>
      <c r="J86" s="63">
        <v>4.7370000000000002E-2</v>
      </c>
      <c r="K86" s="64">
        <v>63789.1</v>
      </c>
      <c r="L86" s="64">
        <v>3021.7</v>
      </c>
      <c r="M86" s="65">
        <v>9.23</v>
      </c>
    </row>
    <row r="87" spans="1:13" x14ac:dyDescent="0.35">
      <c r="A87" s="3">
        <v>80</v>
      </c>
      <c r="B87" s="63">
        <v>8.2845000000000002E-2</v>
      </c>
      <c r="C87" s="63">
        <v>7.9549999999999996E-2</v>
      </c>
      <c r="D87" s="64">
        <v>44722.6</v>
      </c>
      <c r="E87" s="64">
        <v>3557.7</v>
      </c>
      <c r="F87" s="65">
        <v>7.08</v>
      </c>
      <c r="G87" s="3" t="s">
        <v>12</v>
      </c>
      <c r="H87" s="3">
        <v>80</v>
      </c>
      <c r="I87" s="63">
        <v>5.4566000000000003E-2</v>
      </c>
      <c r="J87" s="63">
        <v>5.3116999999999998E-2</v>
      </c>
      <c r="K87" s="64">
        <v>60767.5</v>
      </c>
      <c r="L87" s="64">
        <v>3227.8</v>
      </c>
      <c r="M87" s="65">
        <v>8.66</v>
      </c>
    </row>
    <row r="88" spans="1:13" x14ac:dyDescent="0.35">
      <c r="A88" s="3">
        <v>81</v>
      </c>
      <c r="B88" s="63">
        <v>8.9885000000000007E-2</v>
      </c>
      <c r="C88" s="63">
        <v>8.6018999999999998E-2</v>
      </c>
      <c r="D88" s="64">
        <v>41164.9</v>
      </c>
      <c r="E88" s="64">
        <v>3541</v>
      </c>
      <c r="F88" s="65">
        <v>6.65</v>
      </c>
      <c r="G88" s="3" t="s">
        <v>12</v>
      </c>
      <c r="H88" s="3">
        <v>81</v>
      </c>
      <c r="I88" s="63">
        <v>6.021E-2</v>
      </c>
      <c r="J88" s="63">
        <v>5.8451000000000003E-2</v>
      </c>
      <c r="K88" s="64">
        <v>57539.7</v>
      </c>
      <c r="L88" s="64">
        <v>3363.2</v>
      </c>
      <c r="M88" s="65">
        <v>8.1199999999999992</v>
      </c>
    </row>
    <row r="89" spans="1:13" x14ac:dyDescent="0.35">
      <c r="A89" s="3">
        <v>82</v>
      </c>
      <c r="B89" s="63">
        <v>9.8621E-2</v>
      </c>
      <c r="C89" s="63">
        <v>9.3987000000000001E-2</v>
      </c>
      <c r="D89" s="64">
        <v>37623.9</v>
      </c>
      <c r="E89" s="64">
        <v>3536.2</v>
      </c>
      <c r="F89" s="65">
        <v>6.23</v>
      </c>
      <c r="G89" s="3" t="s">
        <v>12</v>
      </c>
      <c r="H89" s="3">
        <v>82</v>
      </c>
      <c r="I89" s="63">
        <v>6.7903000000000005E-2</v>
      </c>
      <c r="J89" s="63">
        <v>6.5672999999999995E-2</v>
      </c>
      <c r="K89" s="64">
        <v>54176.4</v>
      </c>
      <c r="L89" s="64">
        <v>3557.9</v>
      </c>
      <c r="M89" s="65">
        <v>7.6</v>
      </c>
    </row>
    <row r="90" spans="1:13" x14ac:dyDescent="0.35">
      <c r="A90" s="3">
        <v>83</v>
      </c>
      <c r="B90" s="63">
        <v>0.11032599999999999</v>
      </c>
      <c r="C90" s="63">
        <v>0.104558</v>
      </c>
      <c r="D90" s="64">
        <v>34087.800000000003</v>
      </c>
      <c r="E90" s="64">
        <v>3564.2</v>
      </c>
      <c r="F90" s="65">
        <v>5.82</v>
      </c>
      <c r="G90" s="3" t="s">
        <v>12</v>
      </c>
      <c r="H90" s="3">
        <v>83</v>
      </c>
      <c r="I90" s="63">
        <v>7.5899999999999995E-2</v>
      </c>
      <c r="J90" s="63">
        <v>7.3124999999999996E-2</v>
      </c>
      <c r="K90" s="64">
        <v>50618.5</v>
      </c>
      <c r="L90" s="64">
        <v>3701.5</v>
      </c>
      <c r="M90" s="65">
        <v>7.09</v>
      </c>
    </row>
    <row r="91" spans="1:13" x14ac:dyDescent="0.35">
      <c r="A91" s="3">
        <v>84</v>
      </c>
      <c r="B91" s="63">
        <v>0.12447999999999999</v>
      </c>
      <c r="C91" s="63">
        <v>0.117186</v>
      </c>
      <c r="D91" s="64">
        <v>30523.599999999999</v>
      </c>
      <c r="E91" s="64">
        <v>3577</v>
      </c>
      <c r="F91" s="65">
        <v>5.44</v>
      </c>
      <c r="G91" s="3" t="s">
        <v>12</v>
      </c>
      <c r="H91" s="3">
        <v>84</v>
      </c>
      <c r="I91" s="63">
        <v>8.7444999999999995E-2</v>
      </c>
      <c r="J91" s="63">
        <v>8.3781999999999995E-2</v>
      </c>
      <c r="K91" s="64">
        <v>46917</v>
      </c>
      <c r="L91" s="64">
        <v>3930.8</v>
      </c>
      <c r="M91" s="65">
        <v>6.61</v>
      </c>
    </row>
    <row r="92" spans="1:13" x14ac:dyDescent="0.35">
      <c r="A92" s="3">
        <v>85</v>
      </c>
      <c r="B92" s="63">
        <v>0.139041</v>
      </c>
      <c r="C92" s="63">
        <v>0.13000300000000001</v>
      </c>
      <c r="D92" s="64">
        <v>26946.7</v>
      </c>
      <c r="E92" s="64">
        <v>3503.2</v>
      </c>
      <c r="F92" s="65">
        <v>5.0999999999999996</v>
      </c>
      <c r="G92" s="3" t="s">
        <v>12</v>
      </c>
      <c r="H92" s="3">
        <v>85</v>
      </c>
      <c r="I92" s="63">
        <v>9.7678000000000001E-2</v>
      </c>
      <c r="J92" s="63">
        <v>9.3129000000000003E-2</v>
      </c>
      <c r="K92" s="64">
        <v>42986.2</v>
      </c>
      <c r="L92" s="64">
        <v>4003.3</v>
      </c>
      <c r="M92" s="65">
        <v>6.17</v>
      </c>
    </row>
    <row r="93" spans="1:13" x14ac:dyDescent="0.35">
      <c r="A93" s="3">
        <v>86</v>
      </c>
      <c r="B93" s="63">
        <v>0.15221000000000001</v>
      </c>
      <c r="C93" s="63">
        <v>0.14144499999999999</v>
      </c>
      <c r="D93" s="64">
        <v>23443.5</v>
      </c>
      <c r="E93" s="64">
        <v>3316</v>
      </c>
      <c r="F93" s="65">
        <v>4.79</v>
      </c>
      <c r="G93" s="3" t="s">
        <v>12</v>
      </c>
      <c r="H93" s="3">
        <v>86</v>
      </c>
      <c r="I93" s="63">
        <v>0.107806</v>
      </c>
      <c r="J93" s="63">
        <v>0.10229199999999999</v>
      </c>
      <c r="K93" s="64">
        <v>38983</v>
      </c>
      <c r="L93" s="64">
        <v>3987.6</v>
      </c>
      <c r="M93" s="65">
        <v>5.76</v>
      </c>
    </row>
    <row r="94" spans="1:13" x14ac:dyDescent="0.35">
      <c r="A94" s="3">
        <v>87</v>
      </c>
      <c r="B94" s="63">
        <v>0.16406399999999999</v>
      </c>
      <c r="C94" s="63">
        <v>0.15162600000000001</v>
      </c>
      <c r="D94" s="64">
        <v>20127.5</v>
      </c>
      <c r="E94" s="64">
        <v>3051.9</v>
      </c>
      <c r="F94" s="65">
        <v>4.49</v>
      </c>
      <c r="G94" s="3" t="s">
        <v>12</v>
      </c>
      <c r="H94" s="3">
        <v>87</v>
      </c>
      <c r="I94" s="63">
        <v>0.120417</v>
      </c>
      <c r="J94" s="63">
        <v>0.113578</v>
      </c>
      <c r="K94" s="64">
        <v>34995.300000000003</v>
      </c>
      <c r="L94" s="64">
        <v>3974.7</v>
      </c>
      <c r="M94" s="65">
        <v>5.35</v>
      </c>
    </row>
    <row r="95" spans="1:13" x14ac:dyDescent="0.35">
      <c r="A95" s="3">
        <v>88</v>
      </c>
      <c r="B95" s="63">
        <v>0.18296699999999999</v>
      </c>
      <c r="C95" s="63">
        <v>0.167632</v>
      </c>
      <c r="D95" s="64">
        <v>17075.7</v>
      </c>
      <c r="E95" s="64">
        <v>2862.4</v>
      </c>
      <c r="F95" s="65">
        <v>4.21</v>
      </c>
      <c r="G95" s="3" t="s">
        <v>12</v>
      </c>
      <c r="H95" s="3">
        <v>88</v>
      </c>
      <c r="I95" s="63">
        <v>0.13512399999999999</v>
      </c>
      <c r="J95" s="63">
        <v>0.12657299999999999</v>
      </c>
      <c r="K95" s="64">
        <v>31020.6</v>
      </c>
      <c r="L95" s="64">
        <v>3926.4</v>
      </c>
      <c r="M95" s="65">
        <v>4.9800000000000004</v>
      </c>
    </row>
    <row r="96" spans="1:13" x14ac:dyDescent="0.35">
      <c r="A96" s="3">
        <v>89</v>
      </c>
      <c r="B96" s="63">
        <v>0.19994000000000001</v>
      </c>
      <c r="C96" s="63">
        <v>0.18176899999999999</v>
      </c>
      <c r="D96" s="64">
        <v>14213.3</v>
      </c>
      <c r="E96" s="64">
        <v>2583.5</v>
      </c>
      <c r="F96" s="65">
        <v>3.95</v>
      </c>
      <c r="G96" s="3" t="s">
        <v>12</v>
      </c>
      <c r="H96" s="3">
        <v>89</v>
      </c>
      <c r="I96" s="63">
        <v>0.150948</v>
      </c>
      <c r="J96" s="63">
        <v>0.14035500000000001</v>
      </c>
      <c r="K96" s="64">
        <v>27094.3</v>
      </c>
      <c r="L96" s="64">
        <v>3802.8</v>
      </c>
      <c r="M96" s="65">
        <v>4.63</v>
      </c>
    </row>
    <row r="97" spans="1:13" x14ac:dyDescent="0.35">
      <c r="A97" s="3">
        <v>90</v>
      </c>
      <c r="B97" s="63">
        <v>0.207736</v>
      </c>
      <c r="C97" s="63">
        <v>0.188189</v>
      </c>
      <c r="D97" s="64">
        <v>11629.7</v>
      </c>
      <c r="E97" s="64">
        <v>2188.6</v>
      </c>
      <c r="F97" s="65">
        <v>3.72</v>
      </c>
      <c r="G97" s="3" t="s">
        <v>12</v>
      </c>
      <c r="H97" s="3">
        <v>90</v>
      </c>
      <c r="I97" s="63">
        <v>0.165654</v>
      </c>
      <c r="J97" s="63">
        <v>0.15298300000000001</v>
      </c>
      <c r="K97" s="64">
        <v>23291.4</v>
      </c>
      <c r="L97" s="64">
        <v>3563.2</v>
      </c>
      <c r="M97" s="65">
        <v>4.3</v>
      </c>
    </row>
    <row r="98" spans="1:13" x14ac:dyDescent="0.35">
      <c r="A98" s="3">
        <v>91</v>
      </c>
      <c r="B98" s="63">
        <v>0.22537299999999999</v>
      </c>
      <c r="C98" s="63">
        <v>0.20254900000000001</v>
      </c>
      <c r="D98" s="64">
        <v>9441.1</v>
      </c>
      <c r="E98" s="64">
        <v>1912.3</v>
      </c>
      <c r="F98" s="65">
        <v>3.47</v>
      </c>
      <c r="G98" s="3" t="s">
        <v>12</v>
      </c>
      <c r="H98" s="3">
        <v>91</v>
      </c>
      <c r="I98" s="63">
        <v>0.185777</v>
      </c>
      <c r="J98" s="63">
        <v>0.169987</v>
      </c>
      <c r="K98" s="64">
        <v>19728.2</v>
      </c>
      <c r="L98" s="64">
        <v>3353.5</v>
      </c>
      <c r="M98" s="65">
        <v>3.99</v>
      </c>
    </row>
    <row r="99" spans="1:13" x14ac:dyDescent="0.35">
      <c r="A99" s="3">
        <v>92</v>
      </c>
      <c r="B99" s="63">
        <v>0.25134400000000001</v>
      </c>
      <c r="C99" s="63">
        <v>0.22328300000000001</v>
      </c>
      <c r="D99" s="64">
        <v>7528.9</v>
      </c>
      <c r="E99" s="64">
        <v>1681.1</v>
      </c>
      <c r="F99" s="65">
        <v>3.22</v>
      </c>
      <c r="G99" s="3" t="s">
        <v>12</v>
      </c>
      <c r="H99" s="3">
        <v>92</v>
      </c>
      <c r="I99" s="63">
        <v>0.20507700000000001</v>
      </c>
      <c r="J99" s="63">
        <v>0.186005</v>
      </c>
      <c r="K99" s="64">
        <v>16374.7</v>
      </c>
      <c r="L99" s="64">
        <v>3045.8</v>
      </c>
      <c r="M99" s="65">
        <v>3.7</v>
      </c>
    </row>
    <row r="100" spans="1:13" x14ac:dyDescent="0.35">
      <c r="A100" s="3">
        <v>93</v>
      </c>
      <c r="B100" s="63">
        <v>0.27559</v>
      </c>
      <c r="C100" s="63">
        <v>0.24221400000000001</v>
      </c>
      <c r="D100" s="64">
        <v>5847.8</v>
      </c>
      <c r="E100" s="64">
        <v>1416.4</v>
      </c>
      <c r="F100" s="65">
        <v>3</v>
      </c>
      <c r="G100" s="3" t="s">
        <v>12</v>
      </c>
      <c r="H100" s="3">
        <v>93</v>
      </c>
      <c r="I100" s="63">
        <v>0.23028699999999999</v>
      </c>
      <c r="J100" s="63">
        <v>0.206509</v>
      </c>
      <c r="K100" s="64">
        <v>13328.9</v>
      </c>
      <c r="L100" s="64">
        <v>2752.5</v>
      </c>
      <c r="M100" s="65">
        <v>3.43</v>
      </c>
    </row>
    <row r="101" spans="1:13" x14ac:dyDescent="0.35">
      <c r="A101" s="3">
        <v>94</v>
      </c>
      <c r="B101" s="63">
        <v>0.29843199999999998</v>
      </c>
      <c r="C101" s="63">
        <v>0.259683</v>
      </c>
      <c r="D101" s="64">
        <v>4431.3999999999996</v>
      </c>
      <c r="E101" s="64">
        <v>1150.8</v>
      </c>
      <c r="F101" s="65">
        <v>2.8</v>
      </c>
      <c r="G101" s="3" t="s">
        <v>12</v>
      </c>
      <c r="H101" s="3">
        <v>94</v>
      </c>
      <c r="I101" s="63">
        <v>0.25037100000000001</v>
      </c>
      <c r="J101" s="63">
        <v>0.22251499999999999</v>
      </c>
      <c r="K101" s="64">
        <v>10576.4</v>
      </c>
      <c r="L101" s="64">
        <v>2353.4</v>
      </c>
      <c r="M101" s="65">
        <v>3.19</v>
      </c>
    </row>
    <row r="102" spans="1:13" x14ac:dyDescent="0.35">
      <c r="A102" s="3">
        <v>95</v>
      </c>
      <c r="B102" s="63">
        <v>0.32885900000000001</v>
      </c>
      <c r="C102" s="63">
        <v>0.28242</v>
      </c>
      <c r="D102" s="64">
        <v>3280.6</v>
      </c>
      <c r="E102" s="64">
        <v>926.5</v>
      </c>
      <c r="F102" s="65">
        <v>2.61</v>
      </c>
      <c r="G102" s="3" t="s">
        <v>12</v>
      </c>
      <c r="H102" s="3">
        <v>95</v>
      </c>
      <c r="I102" s="63">
        <v>0.28040100000000001</v>
      </c>
      <c r="J102" s="63">
        <v>0.245923</v>
      </c>
      <c r="K102" s="64">
        <v>8223</v>
      </c>
      <c r="L102" s="64">
        <v>2022.2</v>
      </c>
      <c r="M102" s="65">
        <v>2.96</v>
      </c>
    </row>
    <row r="103" spans="1:13" x14ac:dyDescent="0.35">
      <c r="A103" s="3">
        <v>96</v>
      </c>
      <c r="B103" s="63">
        <v>0.35213899999999998</v>
      </c>
      <c r="C103" s="63">
        <v>0.29942000000000002</v>
      </c>
      <c r="D103" s="64">
        <v>2354.1</v>
      </c>
      <c r="E103" s="64">
        <v>704.9</v>
      </c>
      <c r="F103" s="65">
        <v>2.44</v>
      </c>
      <c r="G103" s="3" t="s">
        <v>12</v>
      </c>
      <c r="H103" s="3">
        <v>96</v>
      </c>
      <c r="I103" s="63">
        <v>0.30741400000000002</v>
      </c>
      <c r="J103" s="63">
        <v>0.26645799999999997</v>
      </c>
      <c r="K103" s="64">
        <v>6200.8</v>
      </c>
      <c r="L103" s="64">
        <v>1652.2</v>
      </c>
      <c r="M103" s="65">
        <v>2.77</v>
      </c>
    </row>
    <row r="104" spans="1:13" x14ac:dyDescent="0.35">
      <c r="A104" s="3">
        <v>97</v>
      </c>
      <c r="B104" s="63">
        <v>0.39795900000000001</v>
      </c>
      <c r="C104" s="63">
        <v>0.33191500000000002</v>
      </c>
      <c r="D104" s="64">
        <v>1649.2</v>
      </c>
      <c r="E104" s="64">
        <v>547.4</v>
      </c>
      <c r="F104" s="65">
        <v>2.27</v>
      </c>
      <c r="G104" s="3" t="s">
        <v>12</v>
      </c>
      <c r="H104" s="3">
        <v>97</v>
      </c>
      <c r="I104" s="63">
        <v>0.32970500000000003</v>
      </c>
      <c r="J104" s="63">
        <v>0.28304400000000002</v>
      </c>
      <c r="K104" s="64">
        <v>4548.5</v>
      </c>
      <c r="L104" s="64">
        <v>1287.4000000000001</v>
      </c>
      <c r="M104" s="65">
        <v>2.59</v>
      </c>
    </row>
    <row r="105" spans="1:13" x14ac:dyDescent="0.35">
      <c r="A105" s="3">
        <v>98</v>
      </c>
      <c r="B105" s="63">
        <v>0.42825800000000003</v>
      </c>
      <c r="C105" s="63">
        <v>0.35272900000000001</v>
      </c>
      <c r="D105" s="64">
        <v>1101.8</v>
      </c>
      <c r="E105" s="64">
        <v>388.6</v>
      </c>
      <c r="F105" s="65">
        <v>2.15</v>
      </c>
      <c r="G105" s="3" t="s">
        <v>12</v>
      </c>
      <c r="H105" s="3">
        <v>98</v>
      </c>
      <c r="I105" s="63">
        <v>0.36048599999999997</v>
      </c>
      <c r="J105" s="63">
        <v>0.30543399999999998</v>
      </c>
      <c r="K105" s="64">
        <v>3261.1</v>
      </c>
      <c r="L105" s="64">
        <v>996</v>
      </c>
      <c r="M105" s="65">
        <v>2.41</v>
      </c>
    </row>
    <row r="106" spans="1:13" x14ac:dyDescent="0.35">
      <c r="A106" s="3">
        <v>99</v>
      </c>
      <c r="B106" s="63">
        <v>0.44233800000000001</v>
      </c>
      <c r="C106" s="63">
        <v>0.36222500000000002</v>
      </c>
      <c r="D106" s="64">
        <v>713.2</v>
      </c>
      <c r="E106" s="64">
        <v>258.3</v>
      </c>
      <c r="F106" s="65">
        <v>2.0499999999999998</v>
      </c>
      <c r="G106" s="3" t="s">
        <v>12</v>
      </c>
      <c r="H106" s="3">
        <v>99</v>
      </c>
      <c r="I106" s="63">
        <v>0.38838899999999998</v>
      </c>
      <c r="J106" s="63">
        <v>0.32523099999999999</v>
      </c>
      <c r="K106" s="64">
        <v>2265</v>
      </c>
      <c r="L106" s="64">
        <v>736.7</v>
      </c>
      <c r="M106" s="65">
        <v>2.2599999999999998</v>
      </c>
    </row>
    <row r="107" spans="1:13" x14ac:dyDescent="0.35">
      <c r="A107" s="3">
        <v>100</v>
      </c>
      <c r="B107" s="3">
        <v>0.47074700000000003</v>
      </c>
      <c r="C107" s="3">
        <v>0.38105600000000001</v>
      </c>
      <c r="D107" s="3">
        <v>454.9</v>
      </c>
      <c r="E107" s="3">
        <v>173.3</v>
      </c>
      <c r="F107" s="3">
        <v>1.93</v>
      </c>
      <c r="G107" s="3" t="s">
        <v>12</v>
      </c>
      <c r="H107" s="3">
        <v>100</v>
      </c>
      <c r="I107" s="3">
        <v>0.42207099999999997</v>
      </c>
      <c r="J107" s="3">
        <v>0.34852100000000003</v>
      </c>
      <c r="K107" s="3">
        <v>1528.4</v>
      </c>
      <c r="L107" s="3">
        <v>532.70000000000005</v>
      </c>
      <c r="M107" s="3">
        <v>2.1</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31</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6.1900000000000002E-3</v>
      </c>
      <c r="C7" s="63">
        <v>6.1700000000000001E-3</v>
      </c>
      <c r="D7" s="64">
        <v>100000</v>
      </c>
      <c r="E7" s="64">
        <v>617</v>
      </c>
      <c r="F7" s="65">
        <v>75.33</v>
      </c>
      <c r="G7" s="3" t="s">
        <v>12</v>
      </c>
      <c r="H7" s="3">
        <v>0</v>
      </c>
      <c r="I7" s="63">
        <v>5.0509999999999999E-3</v>
      </c>
      <c r="J7" s="63">
        <v>5.0379999999999999E-3</v>
      </c>
      <c r="K7" s="64">
        <v>100000</v>
      </c>
      <c r="L7" s="64">
        <v>503.8</v>
      </c>
      <c r="M7" s="65">
        <v>80.13</v>
      </c>
    </row>
    <row r="8" spans="1:13" x14ac:dyDescent="0.35">
      <c r="A8" s="3">
        <v>1</v>
      </c>
      <c r="B8" s="63">
        <v>4.6099999999999998E-4</v>
      </c>
      <c r="C8" s="63">
        <v>4.6099999999999998E-4</v>
      </c>
      <c r="D8" s="64">
        <v>99383</v>
      </c>
      <c r="E8" s="64">
        <v>45.8</v>
      </c>
      <c r="F8" s="65">
        <v>74.8</v>
      </c>
      <c r="G8" s="3" t="s">
        <v>12</v>
      </c>
      <c r="H8" s="3">
        <v>1</v>
      </c>
      <c r="I8" s="63">
        <v>3.4600000000000001E-4</v>
      </c>
      <c r="J8" s="63">
        <v>3.4600000000000001E-4</v>
      </c>
      <c r="K8" s="64">
        <v>99496.2</v>
      </c>
      <c r="L8" s="64">
        <v>34.5</v>
      </c>
      <c r="M8" s="65">
        <v>79.540000000000006</v>
      </c>
    </row>
    <row r="9" spans="1:13" x14ac:dyDescent="0.35">
      <c r="A9" s="3">
        <v>2</v>
      </c>
      <c r="B9" s="63">
        <v>2.8600000000000001E-4</v>
      </c>
      <c r="C9" s="63">
        <v>2.8600000000000001E-4</v>
      </c>
      <c r="D9" s="64">
        <v>99337.2</v>
      </c>
      <c r="E9" s="64">
        <v>28.4</v>
      </c>
      <c r="F9" s="65">
        <v>73.84</v>
      </c>
      <c r="G9" s="3" t="s">
        <v>12</v>
      </c>
      <c r="H9" s="3">
        <v>2</v>
      </c>
      <c r="I9" s="63">
        <v>2.3000000000000001E-4</v>
      </c>
      <c r="J9" s="63">
        <v>2.3000000000000001E-4</v>
      </c>
      <c r="K9" s="64">
        <v>99461.7</v>
      </c>
      <c r="L9" s="64">
        <v>22.8</v>
      </c>
      <c r="M9" s="65">
        <v>78.56</v>
      </c>
    </row>
    <row r="10" spans="1:13" x14ac:dyDescent="0.35">
      <c r="A10" s="3">
        <v>3</v>
      </c>
      <c r="B10" s="63">
        <v>1.8900000000000001E-4</v>
      </c>
      <c r="C10" s="63">
        <v>1.8900000000000001E-4</v>
      </c>
      <c r="D10" s="64">
        <v>99308.800000000003</v>
      </c>
      <c r="E10" s="64">
        <v>18.8</v>
      </c>
      <c r="F10" s="65">
        <v>72.86</v>
      </c>
      <c r="G10" s="3" t="s">
        <v>12</v>
      </c>
      <c r="H10" s="3">
        <v>3</v>
      </c>
      <c r="I10" s="63">
        <v>1.8699999999999999E-4</v>
      </c>
      <c r="J10" s="63">
        <v>1.8699999999999999E-4</v>
      </c>
      <c r="K10" s="64">
        <v>99438.9</v>
      </c>
      <c r="L10" s="64">
        <v>18.600000000000001</v>
      </c>
      <c r="M10" s="65">
        <v>77.58</v>
      </c>
    </row>
    <row r="11" spans="1:13" x14ac:dyDescent="0.35">
      <c r="A11" s="3">
        <v>4</v>
      </c>
      <c r="B11" s="63">
        <v>1.7000000000000001E-4</v>
      </c>
      <c r="C11" s="63">
        <v>1.7000000000000001E-4</v>
      </c>
      <c r="D11" s="64">
        <v>99290</v>
      </c>
      <c r="E11" s="64">
        <v>16.899999999999999</v>
      </c>
      <c r="F11" s="65">
        <v>71.87</v>
      </c>
      <c r="G11" s="3" t="s">
        <v>12</v>
      </c>
      <c r="H11" s="3">
        <v>4</v>
      </c>
      <c r="I11" s="63">
        <v>1.34E-4</v>
      </c>
      <c r="J11" s="63">
        <v>1.34E-4</v>
      </c>
      <c r="K11" s="64">
        <v>99420.3</v>
      </c>
      <c r="L11" s="64">
        <v>13.3</v>
      </c>
      <c r="M11" s="65">
        <v>76.599999999999994</v>
      </c>
    </row>
    <row r="12" spans="1:13" x14ac:dyDescent="0.35">
      <c r="A12" s="3">
        <v>5</v>
      </c>
      <c r="B12" s="63">
        <v>1.3300000000000001E-4</v>
      </c>
      <c r="C12" s="63">
        <v>1.3300000000000001E-4</v>
      </c>
      <c r="D12" s="64">
        <v>99273.1</v>
      </c>
      <c r="E12" s="64">
        <v>13.2</v>
      </c>
      <c r="F12" s="65">
        <v>70.88</v>
      </c>
      <c r="G12" s="3" t="s">
        <v>12</v>
      </c>
      <c r="H12" s="3">
        <v>5</v>
      </c>
      <c r="I12" s="63">
        <v>1.2E-4</v>
      </c>
      <c r="J12" s="63">
        <v>1.2E-4</v>
      </c>
      <c r="K12" s="64">
        <v>99406.9</v>
      </c>
      <c r="L12" s="64">
        <v>11.9</v>
      </c>
      <c r="M12" s="65">
        <v>75.61</v>
      </c>
    </row>
    <row r="13" spans="1:13" x14ac:dyDescent="0.35">
      <c r="A13" s="3">
        <v>6</v>
      </c>
      <c r="B13" s="63">
        <v>1.4799999999999999E-4</v>
      </c>
      <c r="C13" s="63">
        <v>1.4799999999999999E-4</v>
      </c>
      <c r="D13" s="64">
        <v>99260</v>
      </c>
      <c r="E13" s="64">
        <v>14.7</v>
      </c>
      <c r="F13" s="65">
        <v>69.89</v>
      </c>
      <c r="G13" s="3" t="s">
        <v>12</v>
      </c>
      <c r="H13" s="3">
        <v>6</v>
      </c>
      <c r="I13" s="63">
        <v>1.13E-4</v>
      </c>
      <c r="J13" s="63">
        <v>1.13E-4</v>
      </c>
      <c r="K13" s="64">
        <v>99395.1</v>
      </c>
      <c r="L13" s="64">
        <v>11.2</v>
      </c>
      <c r="M13" s="65">
        <v>74.62</v>
      </c>
    </row>
    <row r="14" spans="1:13" x14ac:dyDescent="0.35">
      <c r="A14" s="3">
        <v>7</v>
      </c>
      <c r="B14" s="63">
        <v>1.2899999999999999E-4</v>
      </c>
      <c r="C14" s="63">
        <v>1.2899999999999999E-4</v>
      </c>
      <c r="D14" s="64">
        <v>99245.2</v>
      </c>
      <c r="E14" s="64">
        <v>12.8</v>
      </c>
      <c r="F14" s="65">
        <v>68.900000000000006</v>
      </c>
      <c r="G14" s="3" t="s">
        <v>12</v>
      </c>
      <c r="H14" s="3">
        <v>7</v>
      </c>
      <c r="I14" s="63">
        <v>9.7E-5</v>
      </c>
      <c r="J14" s="63">
        <v>9.7E-5</v>
      </c>
      <c r="K14" s="64">
        <v>99383.8</v>
      </c>
      <c r="L14" s="64">
        <v>9.6</v>
      </c>
      <c r="M14" s="65">
        <v>73.62</v>
      </c>
    </row>
    <row r="15" spans="1:13" x14ac:dyDescent="0.35">
      <c r="A15" s="3">
        <v>8</v>
      </c>
      <c r="B15" s="63">
        <v>1.1400000000000001E-4</v>
      </c>
      <c r="C15" s="63">
        <v>1.1400000000000001E-4</v>
      </c>
      <c r="D15" s="64">
        <v>99232.4</v>
      </c>
      <c r="E15" s="64">
        <v>11.3</v>
      </c>
      <c r="F15" s="65">
        <v>67.91</v>
      </c>
      <c r="G15" s="3" t="s">
        <v>12</v>
      </c>
      <c r="H15" s="3">
        <v>8</v>
      </c>
      <c r="I15" s="63">
        <v>1.1400000000000001E-4</v>
      </c>
      <c r="J15" s="63">
        <v>1.1400000000000001E-4</v>
      </c>
      <c r="K15" s="64">
        <v>99374.2</v>
      </c>
      <c r="L15" s="64">
        <v>11.3</v>
      </c>
      <c r="M15" s="65">
        <v>72.63</v>
      </c>
    </row>
    <row r="16" spans="1:13" x14ac:dyDescent="0.35">
      <c r="A16" s="3">
        <v>9</v>
      </c>
      <c r="B16" s="63">
        <v>1.1E-4</v>
      </c>
      <c r="C16" s="63">
        <v>1.1E-4</v>
      </c>
      <c r="D16" s="64">
        <v>99221.2</v>
      </c>
      <c r="E16" s="64">
        <v>10.9</v>
      </c>
      <c r="F16" s="65">
        <v>66.92</v>
      </c>
      <c r="G16" s="3" t="s">
        <v>12</v>
      </c>
      <c r="H16" s="3">
        <v>9</v>
      </c>
      <c r="I16" s="63">
        <v>9.0000000000000006E-5</v>
      </c>
      <c r="J16" s="63">
        <v>9.0000000000000006E-5</v>
      </c>
      <c r="K16" s="64">
        <v>99362.9</v>
      </c>
      <c r="L16" s="64">
        <v>9</v>
      </c>
      <c r="M16" s="65">
        <v>71.64</v>
      </c>
    </row>
    <row r="17" spans="1:13" x14ac:dyDescent="0.35">
      <c r="A17" s="3">
        <v>10</v>
      </c>
      <c r="B17" s="63">
        <v>1.3999999999999999E-4</v>
      </c>
      <c r="C17" s="63">
        <v>1.3999999999999999E-4</v>
      </c>
      <c r="D17" s="64">
        <v>99210.2</v>
      </c>
      <c r="E17" s="64">
        <v>13.9</v>
      </c>
      <c r="F17" s="65">
        <v>65.930000000000007</v>
      </c>
      <c r="G17" s="3" t="s">
        <v>12</v>
      </c>
      <c r="H17" s="3">
        <v>10</v>
      </c>
      <c r="I17" s="63">
        <v>1.08E-4</v>
      </c>
      <c r="J17" s="63">
        <v>1.08E-4</v>
      </c>
      <c r="K17" s="64">
        <v>99354</v>
      </c>
      <c r="L17" s="64">
        <v>10.7</v>
      </c>
      <c r="M17" s="65">
        <v>70.650000000000006</v>
      </c>
    </row>
    <row r="18" spans="1:13" x14ac:dyDescent="0.35">
      <c r="A18" s="3">
        <v>11</v>
      </c>
      <c r="B18" s="63">
        <v>1.3200000000000001E-4</v>
      </c>
      <c r="C18" s="63">
        <v>1.3200000000000001E-4</v>
      </c>
      <c r="D18" s="64">
        <v>99196.4</v>
      </c>
      <c r="E18" s="64">
        <v>13.1</v>
      </c>
      <c r="F18" s="65">
        <v>64.930000000000007</v>
      </c>
      <c r="G18" s="3" t="s">
        <v>12</v>
      </c>
      <c r="H18" s="3">
        <v>11</v>
      </c>
      <c r="I18" s="63">
        <v>1.22E-4</v>
      </c>
      <c r="J18" s="63">
        <v>1.22E-4</v>
      </c>
      <c r="K18" s="64">
        <v>99343.2</v>
      </c>
      <c r="L18" s="64">
        <v>12.1</v>
      </c>
      <c r="M18" s="65">
        <v>69.650000000000006</v>
      </c>
    </row>
    <row r="19" spans="1:13" x14ac:dyDescent="0.35">
      <c r="A19" s="3">
        <v>12</v>
      </c>
      <c r="B19" s="63">
        <v>1.73E-4</v>
      </c>
      <c r="C19" s="63">
        <v>1.73E-4</v>
      </c>
      <c r="D19" s="64">
        <v>99183.3</v>
      </c>
      <c r="E19" s="64">
        <v>17.100000000000001</v>
      </c>
      <c r="F19" s="65">
        <v>63.94</v>
      </c>
      <c r="G19" s="3" t="s">
        <v>12</v>
      </c>
      <c r="H19" s="3">
        <v>12</v>
      </c>
      <c r="I19" s="63">
        <v>1.13E-4</v>
      </c>
      <c r="J19" s="63">
        <v>1.13E-4</v>
      </c>
      <c r="K19" s="64">
        <v>99331.1</v>
      </c>
      <c r="L19" s="64">
        <v>11.2</v>
      </c>
      <c r="M19" s="65">
        <v>68.66</v>
      </c>
    </row>
    <row r="20" spans="1:13" x14ac:dyDescent="0.35">
      <c r="A20" s="3">
        <v>13</v>
      </c>
      <c r="B20" s="63">
        <v>1.8000000000000001E-4</v>
      </c>
      <c r="C20" s="63">
        <v>1.8000000000000001E-4</v>
      </c>
      <c r="D20" s="64">
        <v>99166.2</v>
      </c>
      <c r="E20" s="64">
        <v>17.8</v>
      </c>
      <c r="F20" s="65">
        <v>62.95</v>
      </c>
      <c r="G20" s="3" t="s">
        <v>12</v>
      </c>
      <c r="H20" s="3">
        <v>13</v>
      </c>
      <c r="I20" s="63">
        <v>1.12E-4</v>
      </c>
      <c r="J20" s="63">
        <v>1.12E-4</v>
      </c>
      <c r="K20" s="64">
        <v>99319.9</v>
      </c>
      <c r="L20" s="64">
        <v>11.1</v>
      </c>
      <c r="M20" s="65">
        <v>67.67</v>
      </c>
    </row>
    <row r="21" spans="1:13" x14ac:dyDescent="0.35">
      <c r="A21" s="3">
        <v>14</v>
      </c>
      <c r="B21" s="63">
        <v>2.24E-4</v>
      </c>
      <c r="C21" s="63">
        <v>2.24E-4</v>
      </c>
      <c r="D21" s="64">
        <v>99148.3</v>
      </c>
      <c r="E21" s="64">
        <v>22.2</v>
      </c>
      <c r="F21" s="65">
        <v>61.97</v>
      </c>
      <c r="G21" s="3" t="s">
        <v>12</v>
      </c>
      <c r="H21" s="3">
        <v>14</v>
      </c>
      <c r="I21" s="63">
        <v>1.34E-4</v>
      </c>
      <c r="J21" s="63">
        <v>1.34E-4</v>
      </c>
      <c r="K21" s="64">
        <v>99308.800000000003</v>
      </c>
      <c r="L21" s="64">
        <v>13.3</v>
      </c>
      <c r="M21" s="65">
        <v>66.680000000000007</v>
      </c>
    </row>
    <row r="22" spans="1:13" x14ac:dyDescent="0.35">
      <c r="A22" s="3">
        <v>15</v>
      </c>
      <c r="B22" s="63">
        <v>2.5300000000000002E-4</v>
      </c>
      <c r="C22" s="63">
        <v>2.5300000000000002E-4</v>
      </c>
      <c r="D22" s="64">
        <v>99126.1</v>
      </c>
      <c r="E22" s="64">
        <v>25.1</v>
      </c>
      <c r="F22" s="65">
        <v>60.98</v>
      </c>
      <c r="G22" s="3" t="s">
        <v>12</v>
      </c>
      <c r="H22" s="3">
        <v>15</v>
      </c>
      <c r="I22" s="63">
        <v>1.75E-4</v>
      </c>
      <c r="J22" s="63">
        <v>1.75E-4</v>
      </c>
      <c r="K22" s="64">
        <v>99295.6</v>
      </c>
      <c r="L22" s="64">
        <v>17.399999999999999</v>
      </c>
      <c r="M22" s="65">
        <v>65.69</v>
      </c>
    </row>
    <row r="23" spans="1:13" x14ac:dyDescent="0.35">
      <c r="A23" s="3">
        <v>16</v>
      </c>
      <c r="B23" s="63">
        <v>3.9100000000000002E-4</v>
      </c>
      <c r="C23" s="63">
        <v>3.9100000000000002E-4</v>
      </c>
      <c r="D23" s="64">
        <v>99101</v>
      </c>
      <c r="E23" s="64">
        <v>38.799999999999997</v>
      </c>
      <c r="F23" s="65">
        <v>59.99</v>
      </c>
      <c r="G23" s="3" t="s">
        <v>12</v>
      </c>
      <c r="H23" s="3">
        <v>16</v>
      </c>
      <c r="I23" s="63">
        <v>2.2800000000000001E-4</v>
      </c>
      <c r="J23" s="63">
        <v>2.2800000000000001E-4</v>
      </c>
      <c r="K23" s="64">
        <v>99278.2</v>
      </c>
      <c r="L23" s="64">
        <v>22.7</v>
      </c>
      <c r="M23" s="65">
        <v>64.7</v>
      </c>
    </row>
    <row r="24" spans="1:13" x14ac:dyDescent="0.35">
      <c r="A24" s="3">
        <v>17</v>
      </c>
      <c r="B24" s="63">
        <v>5.9599999999999996E-4</v>
      </c>
      <c r="C24" s="63">
        <v>5.9599999999999996E-4</v>
      </c>
      <c r="D24" s="64">
        <v>99062.3</v>
      </c>
      <c r="E24" s="64">
        <v>59</v>
      </c>
      <c r="F24" s="65">
        <v>59.02</v>
      </c>
      <c r="G24" s="3" t="s">
        <v>12</v>
      </c>
      <c r="H24" s="3">
        <v>17</v>
      </c>
      <c r="I24" s="63">
        <v>2.72E-4</v>
      </c>
      <c r="J24" s="63">
        <v>2.72E-4</v>
      </c>
      <c r="K24" s="64">
        <v>99255.5</v>
      </c>
      <c r="L24" s="64">
        <v>27</v>
      </c>
      <c r="M24" s="65">
        <v>63.71</v>
      </c>
    </row>
    <row r="25" spans="1:13" x14ac:dyDescent="0.35">
      <c r="A25" s="3">
        <v>18</v>
      </c>
      <c r="B25" s="63">
        <v>7.9299999999999998E-4</v>
      </c>
      <c r="C25" s="63">
        <v>7.9299999999999998E-4</v>
      </c>
      <c r="D25" s="64">
        <v>99003.199999999997</v>
      </c>
      <c r="E25" s="64">
        <v>78.5</v>
      </c>
      <c r="F25" s="65">
        <v>58.05</v>
      </c>
      <c r="G25" s="3" t="s">
        <v>12</v>
      </c>
      <c r="H25" s="3">
        <v>18</v>
      </c>
      <c r="I25" s="63">
        <v>3.2899999999999997E-4</v>
      </c>
      <c r="J25" s="63">
        <v>3.2899999999999997E-4</v>
      </c>
      <c r="K25" s="64">
        <v>99228.5</v>
      </c>
      <c r="L25" s="64">
        <v>32.700000000000003</v>
      </c>
      <c r="M25" s="65">
        <v>62.73</v>
      </c>
    </row>
    <row r="26" spans="1:13" x14ac:dyDescent="0.35">
      <c r="A26" s="3">
        <v>19</v>
      </c>
      <c r="B26" s="63">
        <v>8.8900000000000003E-4</v>
      </c>
      <c r="C26" s="63">
        <v>8.8800000000000001E-4</v>
      </c>
      <c r="D26" s="64">
        <v>98924.7</v>
      </c>
      <c r="E26" s="64">
        <v>87.9</v>
      </c>
      <c r="F26" s="65">
        <v>57.1</v>
      </c>
      <c r="G26" s="3" t="s">
        <v>12</v>
      </c>
      <c r="H26" s="3">
        <v>19</v>
      </c>
      <c r="I26" s="63">
        <v>2.9700000000000001E-4</v>
      </c>
      <c r="J26" s="63">
        <v>2.9700000000000001E-4</v>
      </c>
      <c r="K26" s="64">
        <v>99195.9</v>
      </c>
      <c r="L26" s="64">
        <v>29.5</v>
      </c>
      <c r="M26" s="65">
        <v>61.75</v>
      </c>
    </row>
    <row r="27" spans="1:13" x14ac:dyDescent="0.35">
      <c r="A27" s="3">
        <v>20</v>
      </c>
      <c r="B27" s="63">
        <v>8.0900000000000004E-4</v>
      </c>
      <c r="C27" s="63">
        <v>8.0900000000000004E-4</v>
      </c>
      <c r="D27" s="64">
        <v>98836.9</v>
      </c>
      <c r="E27" s="64">
        <v>79.900000000000006</v>
      </c>
      <c r="F27" s="65">
        <v>56.15</v>
      </c>
      <c r="G27" s="3" t="s">
        <v>12</v>
      </c>
      <c r="H27" s="3">
        <v>20</v>
      </c>
      <c r="I27" s="63">
        <v>3.1199999999999999E-4</v>
      </c>
      <c r="J27" s="63">
        <v>3.1199999999999999E-4</v>
      </c>
      <c r="K27" s="64">
        <v>99166.399999999994</v>
      </c>
      <c r="L27" s="64">
        <v>30.9</v>
      </c>
      <c r="M27" s="65">
        <v>60.77</v>
      </c>
    </row>
    <row r="28" spans="1:13" x14ac:dyDescent="0.35">
      <c r="A28" s="3">
        <v>21</v>
      </c>
      <c r="B28" s="63">
        <v>8.2899999999999998E-4</v>
      </c>
      <c r="C28" s="63">
        <v>8.2899999999999998E-4</v>
      </c>
      <c r="D28" s="64">
        <v>98756.9</v>
      </c>
      <c r="E28" s="64">
        <v>81.900000000000006</v>
      </c>
      <c r="F28" s="65">
        <v>55.19</v>
      </c>
      <c r="G28" s="3" t="s">
        <v>12</v>
      </c>
      <c r="H28" s="3">
        <v>21</v>
      </c>
      <c r="I28" s="63">
        <v>3.2499999999999999E-4</v>
      </c>
      <c r="J28" s="63">
        <v>3.2499999999999999E-4</v>
      </c>
      <c r="K28" s="64">
        <v>99135.5</v>
      </c>
      <c r="L28" s="64">
        <v>32.200000000000003</v>
      </c>
      <c r="M28" s="65">
        <v>59.79</v>
      </c>
    </row>
    <row r="29" spans="1:13" x14ac:dyDescent="0.35">
      <c r="A29" s="3">
        <v>22</v>
      </c>
      <c r="B29" s="63">
        <v>8.6499999999999999E-4</v>
      </c>
      <c r="C29" s="63">
        <v>8.6399999999999997E-4</v>
      </c>
      <c r="D29" s="64">
        <v>98675</v>
      </c>
      <c r="E29" s="64">
        <v>85.3</v>
      </c>
      <c r="F29" s="65">
        <v>54.24</v>
      </c>
      <c r="G29" s="3" t="s">
        <v>12</v>
      </c>
      <c r="H29" s="3">
        <v>22</v>
      </c>
      <c r="I29" s="63">
        <v>3.3399999999999999E-4</v>
      </c>
      <c r="J29" s="63">
        <v>3.3399999999999999E-4</v>
      </c>
      <c r="K29" s="64">
        <v>99103.3</v>
      </c>
      <c r="L29" s="64">
        <v>33.1</v>
      </c>
      <c r="M29" s="65">
        <v>58.81</v>
      </c>
    </row>
    <row r="30" spans="1:13" x14ac:dyDescent="0.35">
      <c r="A30" s="3">
        <v>23</v>
      </c>
      <c r="B30" s="63">
        <v>8.9899999999999995E-4</v>
      </c>
      <c r="C30" s="63">
        <v>8.9899999999999995E-4</v>
      </c>
      <c r="D30" s="64">
        <v>98589.7</v>
      </c>
      <c r="E30" s="64">
        <v>88.6</v>
      </c>
      <c r="F30" s="65">
        <v>53.29</v>
      </c>
      <c r="G30" s="3" t="s">
        <v>12</v>
      </c>
      <c r="H30" s="3">
        <v>23</v>
      </c>
      <c r="I30" s="63">
        <v>3.1E-4</v>
      </c>
      <c r="J30" s="63">
        <v>3.1E-4</v>
      </c>
      <c r="K30" s="64">
        <v>99070.2</v>
      </c>
      <c r="L30" s="64">
        <v>30.7</v>
      </c>
      <c r="M30" s="65">
        <v>57.83</v>
      </c>
    </row>
    <row r="31" spans="1:13" x14ac:dyDescent="0.35">
      <c r="A31" s="3">
        <v>24</v>
      </c>
      <c r="B31" s="63">
        <v>9.5699999999999995E-4</v>
      </c>
      <c r="C31" s="63">
        <v>9.5699999999999995E-4</v>
      </c>
      <c r="D31" s="64">
        <v>98501.2</v>
      </c>
      <c r="E31" s="64">
        <v>94.3</v>
      </c>
      <c r="F31" s="65">
        <v>52.33</v>
      </c>
      <c r="G31" s="3" t="s">
        <v>12</v>
      </c>
      <c r="H31" s="3">
        <v>24</v>
      </c>
      <c r="I31" s="63">
        <v>3.3100000000000002E-4</v>
      </c>
      <c r="J31" s="63">
        <v>3.3100000000000002E-4</v>
      </c>
      <c r="K31" s="64">
        <v>99039.4</v>
      </c>
      <c r="L31" s="64">
        <v>32.799999999999997</v>
      </c>
      <c r="M31" s="65">
        <v>56.84</v>
      </c>
    </row>
    <row r="32" spans="1:13" x14ac:dyDescent="0.35">
      <c r="A32" s="3">
        <v>25</v>
      </c>
      <c r="B32" s="63">
        <v>9.2900000000000003E-4</v>
      </c>
      <c r="C32" s="63">
        <v>9.2900000000000003E-4</v>
      </c>
      <c r="D32" s="64">
        <v>98406.9</v>
      </c>
      <c r="E32" s="64">
        <v>91.4</v>
      </c>
      <c r="F32" s="65">
        <v>51.38</v>
      </c>
      <c r="G32" s="3" t="s">
        <v>12</v>
      </c>
      <c r="H32" s="3">
        <v>25</v>
      </c>
      <c r="I32" s="63">
        <v>3.2200000000000002E-4</v>
      </c>
      <c r="J32" s="63">
        <v>3.2200000000000002E-4</v>
      </c>
      <c r="K32" s="64">
        <v>99006.7</v>
      </c>
      <c r="L32" s="64">
        <v>31.9</v>
      </c>
      <c r="M32" s="65">
        <v>55.86</v>
      </c>
    </row>
    <row r="33" spans="1:13" x14ac:dyDescent="0.35">
      <c r="A33" s="3">
        <v>26</v>
      </c>
      <c r="B33" s="63">
        <v>9.2599999999999996E-4</v>
      </c>
      <c r="C33" s="63">
        <v>9.2599999999999996E-4</v>
      </c>
      <c r="D33" s="64">
        <v>98315.5</v>
      </c>
      <c r="E33" s="64">
        <v>91</v>
      </c>
      <c r="F33" s="65">
        <v>50.43</v>
      </c>
      <c r="G33" s="3" t="s">
        <v>12</v>
      </c>
      <c r="H33" s="3">
        <v>26</v>
      </c>
      <c r="I33" s="63">
        <v>3.7100000000000002E-4</v>
      </c>
      <c r="J33" s="63">
        <v>3.7100000000000002E-4</v>
      </c>
      <c r="K33" s="64">
        <v>98974.8</v>
      </c>
      <c r="L33" s="64">
        <v>36.700000000000003</v>
      </c>
      <c r="M33" s="65">
        <v>54.88</v>
      </c>
    </row>
    <row r="34" spans="1:13" x14ac:dyDescent="0.35">
      <c r="A34" s="3">
        <v>27</v>
      </c>
      <c r="B34" s="63">
        <v>1.0139999999999999E-3</v>
      </c>
      <c r="C34" s="63">
        <v>1.0139999999999999E-3</v>
      </c>
      <c r="D34" s="64">
        <v>98224.5</v>
      </c>
      <c r="E34" s="64">
        <v>99.6</v>
      </c>
      <c r="F34" s="65">
        <v>49.48</v>
      </c>
      <c r="G34" s="3" t="s">
        <v>12</v>
      </c>
      <c r="H34" s="3">
        <v>27</v>
      </c>
      <c r="I34" s="63">
        <v>3.7100000000000002E-4</v>
      </c>
      <c r="J34" s="63">
        <v>3.7100000000000002E-4</v>
      </c>
      <c r="K34" s="64">
        <v>98938.1</v>
      </c>
      <c r="L34" s="64">
        <v>36.700000000000003</v>
      </c>
      <c r="M34" s="65">
        <v>53.9</v>
      </c>
    </row>
    <row r="35" spans="1:13" x14ac:dyDescent="0.35">
      <c r="A35" s="3">
        <v>28</v>
      </c>
      <c r="B35" s="63">
        <v>9.8900000000000008E-4</v>
      </c>
      <c r="C35" s="63">
        <v>9.8900000000000008E-4</v>
      </c>
      <c r="D35" s="64">
        <v>98124.9</v>
      </c>
      <c r="E35" s="64">
        <v>97</v>
      </c>
      <c r="F35" s="65">
        <v>48.53</v>
      </c>
      <c r="G35" s="3" t="s">
        <v>12</v>
      </c>
      <c r="H35" s="3">
        <v>28</v>
      </c>
      <c r="I35" s="63">
        <v>3.9199999999999999E-4</v>
      </c>
      <c r="J35" s="63">
        <v>3.9199999999999999E-4</v>
      </c>
      <c r="K35" s="64">
        <v>98901.4</v>
      </c>
      <c r="L35" s="64">
        <v>38.700000000000003</v>
      </c>
      <c r="M35" s="65">
        <v>52.92</v>
      </c>
    </row>
    <row r="36" spans="1:13" x14ac:dyDescent="0.35">
      <c r="A36" s="3">
        <v>29</v>
      </c>
      <c r="B36" s="63">
        <v>1.065E-3</v>
      </c>
      <c r="C36" s="63">
        <v>1.0640000000000001E-3</v>
      </c>
      <c r="D36" s="64">
        <v>98027.9</v>
      </c>
      <c r="E36" s="64">
        <v>104.3</v>
      </c>
      <c r="F36" s="65">
        <v>47.57</v>
      </c>
      <c r="G36" s="3" t="s">
        <v>12</v>
      </c>
      <c r="H36" s="3">
        <v>29</v>
      </c>
      <c r="I36" s="63">
        <v>3.8499999999999998E-4</v>
      </c>
      <c r="J36" s="63">
        <v>3.8499999999999998E-4</v>
      </c>
      <c r="K36" s="64">
        <v>98862.7</v>
      </c>
      <c r="L36" s="64">
        <v>38.1</v>
      </c>
      <c r="M36" s="65">
        <v>51.94</v>
      </c>
    </row>
    <row r="37" spans="1:13" x14ac:dyDescent="0.35">
      <c r="A37" s="3">
        <v>30</v>
      </c>
      <c r="B37" s="63">
        <v>1.0189999999999999E-3</v>
      </c>
      <c r="C37" s="63">
        <v>1.018E-3</v>
      </c>
      <c r="D37" s="64">
        <v>97923.6</v>
      </c>
      <c r="E37" s="64">
        <v>99.7</v>
      </c>
      <c r="F37" s="65">
        <v>46.62</v>
      </c>
      <c r="G37" s="3" t="s">
        <v>12</v>
      </c>
      <c r="H37" s="3">
        <v>30</v>
      </c>
      <c r="I37" s="63">
        <v>4.44E-4</v>
      </c>
      <c r="J37" s="63">
        <v>4.44E-4</v>
      </c>
      <c r="K37" s="64">
        <v>98824.6</v>
      </c>
      <c r="L37" s="64">
        <v>43.9</v>
      </c>
      <c r="M37" s="65">
        <v>50.96</v>
      </c>
    </row>
    <row r="38" spans="1:13" x14ac:dyDescent="0.35">
      <c r="A38" s="3">
        <v>31</v>
      </c>
      <c r="B38" s="63">
        <v>1.049E-3</v>
      </c>
      <c r="C38" s="63">
        <v>1.0480000000000001E-3</v>
      </c>
      <c r="D38" s="64">
        <v>97823.9</v>
      </c>
      <c r="E38" s="64">
        <v>102.5</v>
      </c>
      <c r="F38" s="65">
        <v>45.67</v>
      </c>
      <c r="G38" s="3" t="s">
        <v>12</v>
      </c>
      <c r="H38" s="3">
        <v>31</v>
      </c>
      <c r="I38" s="63">
        <v>4.84E-4</v>
      </c>
      <c r="J38" s="63">
        <v>4.84E-4</v>
      </c>
      <c r="K38" s="64">
        <v>98780.6</v>
      </c>
      <c r="L38" s="64">
        <v>47.8</v>
      </c>
      <c r="M38" s="65">
        <v>49.98</v>
      </c>
    </row>
    <row r="39" spans="1:13" x14ac:dyDescent="0.35">
      <c r="A39" s="3">
        <v>32</v>
      </c>
      <c r="B39" s="63">
        <v>1.1479999999999999E-3</v>
      </c>
      <c r="C39" s="63">
        <v>1.147E-3</v>
      </c>
      <c r="D39" s="64">
        <v>97721.3</v>
      </c>
      <c r="E39" s="64">
        <v>112.1</v>
      </c>
      <c r="F39" s="65">
        <v>44.72</v>
      </c>
      <c r="G39" s="3" t="s">
        <v>12</v>
      </c>
      <c r="H39" s="3">
        <v>32</v>
      </c>
      <c r="I39" s="63">
        <v>4.9799999999999996E-4</v>
      </c>
      <c r="J39" s="63">
        <v>4.9799999999999996E-4</v>
      </c>
      <c r="K39" s="64">
        <v>98732.800000000003</v>
      </c>
      <c r="L39" s="64">
        <v>49.2</v>
      </c>
      <c r="M39" s="65">
        <v>49.01</v>
      </c>
    </row>
    <row r="40" spans="1:13" x14ac:dyDescent="0.35">
      <c r="A40" s="3">
        <v>33</v>
      </c>
      <c r="B40" s="63">
        <v>1.1590000000000001E-3</v>
      </c>
      <c r="C40" s="63">
        <v>1.158E-3</v>
      </c>
      <c r="D40" s="64">
        <v>97609.2</v>
      </c>
      <c r="E40" s="64">
        <v>113</v>
      </c>
      <c r="F40" s="65">
        <v>43.77</v>
      </c>
      <c r="G40" s="3" t="s">
        <v>12</v>
      </c>
      <c r="H40" s="3">
        <v>33</v>
      </c>
      <c r="I40" s="63">
        <v>5.5500000000000005E-4</v>
      </c>
      <c r="J40" s="63">
        <v>5.5500000000000005E-4</v>
      </c>
      <c r="K40" s="64">
        <v>98683.6</v>
      </c>
      <c r="L40" s="64">
        <v>54.8</v>
      </c>
      <c r="M40" s="65">
        <v>48.03</v>
      </c>
    </row>
    <row r="41" spans="1:13" x14ac:dyDescent="0.35">
      <c r="A41" s="3">
        <v>34</v>
      </c>
      <c r="B41" s="63">
        <v>1.2110000000000001E-3</v>
      </c>
      <c r="C41" s="63">
        <v>1.2099999999999999E-3</v>
      </c>
      <c r="D41" s="64">
        <v>97496.2</v>
      </c>
      <c r="E41" s="64">
        <v>118</v>
      </c>
      <c r="F41" s="65">
        <v>42.82</v>
      </c>
      <c r="G41" s="3" t="s">
        <v>12</v>
      </c>
      <c r="H41" s="3">
        <v>34</v>
      </c>
      <c r="I41" s="63">
        <v>6.0400000000000004E-4</v>
      </c>
      <c r="J41" s="63">
        <v>6.0300000000000002E-4</v>
      </c>
      <c r="K41" s="64">
        <v>98628.800000000003</v>
      </c>
      <c r="L41" s="64">
        <v>59.5</v>
      </c>
      <c r="M41" s="65">
        <v>47.06</v>
      </c>
    </row>
    <row r="42" spans="1:13" x14ac:dyDescent="0.35">
      <c r="A42" s="3">
        <v>35</v>
      </c>
      <c r="B42" s="63">
        <v>1.256E-3</v>
      </c>
      <c r="C42" s="63">
        <v>1.255E-3</v>
      </c>
      <c r="D42" s="64">
        <v>97378.2</v>
      </c>
      <c r="E42" s="64">
        <v>122.3</v>
      </c>
      <c r="F42" s="65">
        <v>41.87</v>
      </c>
      <c r="G42" s="3" t="s">
        <v>12</v>
      </c>
      <c r="H42" s="3">
        <v>35</v>
      </c>
      <c r="I42" s="63">
        <v>6.8900000000000005E-4</v>
      </c>
      <c r="J42" s="63">
        <v>6.8900000000000005E-4</v>
      </c>
      <c r="K42" s="64">
        <v>98569.3</v>
      </c>
      <c r="L42" s="64">
        <v>67.900000000000006</v>
      </c>
      <c r="M42" s="65">
        <v>46.09</v>
      </c>
    </row>
    <row r="43" spans="1:13" x14ac:dyDescent="0.35">
      <c r="A43" s="3">
        <v>36</v>
      </c>
      <c r="B43" s="63">
        <v>1.2949999999999999E-3</v>
      </c>
      <c r="C43" s="63">
        <v>1.294E-3</v>
      </c>
      <c r="D43" s="64">
        <v>97255.9</v>
      </c>
      <c r="E43" s="64">
        <v>125.9</v>
      </c>
      <c r="F43" s="65">
        <v>40.92</v>
      </c>
      <c r="G43" s="3" t="s">
        <v>12</v>
      </c>
      <c r="H43" s="3">
        <v>36</v>
      </c>
      <c r="I43" s="63">
        <v>7.3899999999999997E-4</v>
      </c>
      <c r="J43" s="63">
        <v>7.3899999999999997E-4</v>
      </c>
      <c r="K43" s="64">
        <v>98501.4</v>
      </c>
      <c r="L43" s="64">
        <v>72.8</v>
      </c>
      <c r="M43" s="65">
        <v>45.12</v>
      </c>
    </row>
    <row r="44" spans="1:13" x14ac:dyDescent="0.35">
      <c r="A44" s="3">
        <v>37</v>
      </c>
      <c r="B44" s="63">
        <v>1.382E-3</v>
      </c>
      <c r="C44" s="63">
        <v>1.3810000000000001E-3</v>
      </c>
      <c r="D44" s="64">
        <v>97130</v>
      </c>
      <c r="E44" s="64">
        <v>134.1</v>
      </c>
      <c r="F44" s="65">
        <v>39.97</v>
      </c>
      <c r="G44" s="3" t="s">
        <v>12</v>
      </c>
      <c r="H44" s="3">
        <v>37</v>
      </c>
      <c r="I44" s="63">
        <v>7.3700000000000002E-4</v>
      </c>
      <c r="J44" s="63">
        <v>7.3700000000000002E-4</v>
      </c>
      <c r="K44" s="64">
        <v>98428.7</v>
      </c>
      <c r="L44" s="64">
        <v>72.5</v>
      </c>
      <c r="M44" s="65">
        <v>44.15</v>
      </c>
    </row>
    <row r="45" spans="1:13" x14ac:dyDescent="0.35">
      <c r="A45" s="3">
        <v>38</v>
      </c>
      <c r="B45" s="63">
        <v>1.454E-3</v>
      </c>
      <c r="C45" s="63">
        <v>1.4530000000000001E-3</v>
      </c>
      <c r="D45" s="64">
        <v>96995.9</v>
      </c>
      <c r="E45" s="64">
        <v>140.9</v>
      </c>
      <c r="F45" s="65">
        <v>39.03</v>
      </c>
      <c r="G45" s="3" t="s">
        <v>12</v>
      </c>
      <c r="H45" s="3">
        <v>38</v>
      </c>
      <c r="I45" s="63">
        <v>8.3299999999999997E-4</v>
      </c>
      <c r="J45" s="63">
        <v>8.3299999999999997E-4</v>
      </c>
      <c r="K45" s="64">
        <v>98356.2</v>
      </c>
      <c r="L45" s="64">
        <v>81.900000000000006</v>
      </c>
      <c r="M45" s="65">
        <v>43.18</v>
      </c>
    </row>
    <row r="46" spans="1:13" x14ac:dyDescent="0.35">
      <c r="A46" s="3">
        <v>39</v>
      </c>
      <c r="B46" s="63">
        <v>1.5790000000000001E-3</v>
      </c>
      <c r="C46" s="63">
        <v>1.578E-3</v>
      </c>
      <c r="D46" s="64">
        <v>96855</v>
      </c>
      <c r="E46" s="64">
        <v>152.80000000000001</v>
      </c>
      <c r="F46" s="65">
        <v>38.090000000000003</v>
      </c>
      <c r="G46" s="3" t="s">
        <v>12</v>
      </c>
      <c r="H46" s="3">
        <v>39</v>
      </c>
      <c r="I46" s="63">
        <v>9.19E-4</v>
      </c>
      <c r="J46" s="63">
        <v>9.19E-4</v>
      </c>
      <c r="K46" s="64">
        <v>98274.2</v>
      </c>
      <c r="L46" s="64">
        <v>90.3</v>
      </c>
      <c r="M46" s="65">
        <v>42.22</v>
      </c>
    </row>
    <row r="47" spans="1:13" x14ac:dyDescent="0.35">
      <c r="A47" s="3">
        <v>40</v>
      </c>
      <c r="B47" s="63">
        <v>1.7149999999999999E-3</v>
      </c>
      <c r="C47" s="63">
        <v>1.7129999999999999E-3</v>
      </c>
      <c r="D47" s="64">
        <v>96702.2</v>
      </c>
      <c r="E47" s="64">
        <v>165.7</v>
      </c>
      <c r="F47" s="65">
        <v>37.14</v>
      </c>
      <c r="G47" s="3" t="s">
        <v>12</v>
      </c>
      <c r="H47" s="3">
        <v>40</v>
      </c>
      <c r="I47" s="63">
        <v>1.023E-3</v>
      </c>
      <c r="J47" s="63">
        <v>1.0219999999999999E-3</v>
      </c>
      <c r="K47" s="64">
        <v>98184</v>
      </c>
      <c r="L47" s="64">
        <v>100.4</v>
      </c>
      <c r="M47" s="65">
        <v>41.26</v>
      </c>
    </row>
    <row r="48" spans="1:13" x14ac:dyDescent="0.35">
      <c r="A48" s="3">
        <v>41</v>
      </c>
      <c r="B48" s="63">
        <v>1.8730000000000001E-3</v>
      </c>
      <c r="C48" s="63">
        <v>1.8710000000000001E-3</v>
      </c>
      <c r="D48" s="64">
        <v>96536.5</v>
      </c>
      <c r="E48" s="64">
        <v>180.6</v>
      </c>
      <c r="F48" s="65">
        <v>36.21</v>
      </c>
      <c r="G48" s="3" t="s">
        <v>12</v>
      </c>
      <c r="H48" s="3">
        <v>41</v>
      </c>
      <c r="I48" s="63">
        <v>1.1479999999999999E-3</v>
      </c>
      <c r="J48" s="63">
        <v>1.1479999999999999E-3</v>
      </c>
      <c r="K48" s="64">
        <v>98083.6</v>
      </c>
      <c r="L48" s="64">
        <v>112.6</v>
      </c>
      <c r="M48" s="65">
        <v>40.299999999999997</v>
      </c>
    </row>
    <row r="49" spans="1:13" x14ac:dyDescent="0.35">
      <c r="A49" s="3">
        <v>42</v>
      </c>
      <c r="B49" s="63">
        <v>1.934E-3</v>
      </c>
      <c r="C49" s="63">
        <v>1.933E-3</v>
      </c>
      <c r="D49" s="64">
        <v>96355.9</v>
      </c>
      <c r="E49" s="64">
        <v>186.2</v>
      </c>
      <c r="F49" s="65">
        <v>35.270000000000003</v>
      </c>
      <c r="G49" s="3" t="s">
        <v>12</v>
      </c>
      <c r="H49" s="3">
        <v>42</v>
      </c>
      <c r="I49" s="63">
        <v>1.2800000000000001E-3</v>
      </c>
      <c r="J49" s="63">
        <v>1.279E-3</v>
      </c>
      <c r="K49" s="64">
        <v>97971</v>
      </c>
      <c r="L49" s="64">
        <v>125.3</v>
      </c>
      <c r="M49" s="65">
        <v>39.340000000000003</v>
      </c>
    </row>
    <row r="50" spans="1:13" x14ac:dyDescent="0.35">
      <c r="A50" s="3">
        <v>43</v>
      </c>
      <c r="B50" s="63">
        <v>2.0639999999999999E-3</v>
      </c>
      <c r="C50" s="63">
        <v>2.062E-3</v>
      </c>
      <c r="D50" s="64">
        <v>96169.7</v>
      </c>
      <c r="E50" s="64">
        <v>198.3</v>
      </c>
      <c r="F50" s="65">
        <v>34.340000000000003</v>
      </c>
      <c r="G50" s="3" t="s">
        <v>12</v>
      </c>
      <c r="H50" s="3">
        <v>43</v>
      </c>
      <c r="I50" s="63">
        <v>1.462E-3</v>
      </c>
      <c r="J50" s="63">
        <v>1.4610000000000001E-3</v>
      </c>
      <c r="K50" s="64">
        <v>97845.7</v>
      </c>
      <c r="L50" s="64">
        <v>142.9</v>
      </c>
      <c r="M50" s="65">
        <v>38.39</v>
      </c>
    </row>
    <row r="51" spans="1:13" x14ac:dyDescent="0.35">
      <c r="A51" s="3">
        <v>44</v>
      </c>
      <c r="B51" s="63">
        <v>2.2729999999999998E-3</v>
      </c>
      <c r="C51" s="63">
        <v>2.2699999999999999E-3</v>
      </c>
      <c r="D51" s="64">
        <v>95971.4</v>
      </c>
      <c r="E51" s="64">
        <v>217.9</v>
      </c>
      <c r="F51" s="65">
        <v>33.409999999999997</v>
      </c>
      <c r="G51" s="3" t="s">
        <v>12</v>
      </c>
      <c r="H51" s="3">
        <v>44</v>
      </c>
      <c r="I51" s="63">
        <v>1.516E-3</v>
      </c>
      <c r="J51" s="63">
        <v>1.5150000000000001E-3</v>
      </c>
      <c r="K51" s="64">
        <v>97702.8</v>
      </c>
      <c r="L51" s="64">
        <v>148</v>
      </c>
      <c r="M51" s="65">
        <v>37.450000000000003</v>
      </c>
    </row>
    <row r="52" spans="1:13" x14ac:dyDescent="0.35">
      <c r="A52" s="3">
        <v>45</v>
      </c>
      <c r="B52" s="63">
        <v>2.5300000000000001E-3</v>
      </c>
      <c r="C52" s="63">
        <v>2.5270000000000002E-3</v>
      </c>
      <c r="D52" s="64">
        <v>95753.600000000006</v>
      </c>
      <c r="E52" s="64">
        <v>242</v>
      </c>
      <c r="F52" s="65">
        <v>32.49</v>
      </c>
      <c r="G52" s="3" t="s">
        <v>12</v>
      </c>
      <c r="H52" s="3">
        <v>45</v>
      </c>
      <c r="I52" s="63">
        <v>1.6360000000000001E-3</v>
      </c>
      <c r="J52" s="63">
        <v>1.635E-3</v>
      </c>
      <c r="K52" s="64">
        <v>97554.8</v>
      </c>
      <c r="L52" s="64">
        <v>159.5</v>
      </c>
      <c r="M52" s="65">
        <v>36.5</v>
      </c>
    </row>
    <row r="53" spans="1:13" x14ac:dyDescent="0.35">
      <c r="A53" s="3">
        <v>46</v>
      </c>
      <c r="B53" s="63">
        <v>2.8540000000000002E-3</v>
      </c>
      <c r="C53" s="63">
        <v>2.8500000000000001E-3</v>
      </c>
      <c r="D53" s="64">
        <v>95511.6</v>
      </c>
      <c r="E53" s="64">
        <v>272.2</v>
      </c>
      <c r="F53" s="65">
        <v>31.57</v>
      </c>
      <c r="G53" s="3" t="s">
        <v>12</v>
      </c>
      <c r="H53" s="3">
        <v>46</v>
      </c>
      <c r="I53" s="63">
        <v>1.9040000000000001E-3</v>
      </c>
      <c r="J53" s="63">
        <v>1.902E-3</v>
      </c>
      <c r="K53" s="64">
        <v>97395.3</v>
      </c>
      <c r="L53" s="64">
        <v>185.2</v>
      </c>
      <c r="M53" s="65">
        <v>35.56</v>
      </c>
    </row>
    <row r="54" spans="1:13" x14ac:dyDescent="0.35">
      <c r="A54" s="3">
        <v>47</v>
      </c>
      <c r="B54" s="63">
        <v>3.1440000000000001E-3</v>
      </c>
      <c r="C54" s="63">
        <v>3.1389999999999999E-3</v>
      </c>
      <c r="D54" s="64">
        <v>95239.4</v>
      </c>
      <c r="E54" s="64">
        <v>298.89999999999998</v>
      </c>
      <c r="F54" s="65">
        <v>30.66</v>
      </c>
      <c r="G54" s="3" t="s">
        <v>12</v>
      </c>
      <c r="H54" s="3">
        <v>47</v>
      </c>
      <c r="I54" s="63">
        <v>2.0590000000000001E-3</v>
      </c>
      <c r="J54" s="63">
        <v>2.0569999999999998E-3</v>
      </c>
      <c r="K54" s="64">
        <v>97210</v>
      </c>
      <c r="L54" s="64">
        <v>200</v>
      </c>
      <c r="M54" s="65">
        <v>34.630000000000003</v>
      </c>
    </row>
    <row r="55" spans="1:13" x14ac:dyDescent="0.35">
      <c r="A55" s="3">
        <v>48</v>
      </c>
      <c r="B55" s="63">
        <v>3.3709999999999999E-3</v>
      </c>
      <c r="C55" s="63">
        <v>3.3649999999999999E-3</v>
      </c>
      <c r="D55" s="64">
        <v>94940.4</v>
      </c>
      <c r="E55" s="64">
        <v>319.5</v>
      </c>
      <c r="F55" s="65">
        <v>29.75</v>
      </c>
      <c r="G55" s="3" t="s">
        <v>12</v>
      </c>
      <c r="H55" s="3">
        <v>48</v>
      </c>
      <c r="I55" s="63">
        <v>2.2109999999999999E-3</v>
      </c>
      <c r="J55" s="63">
        <v>2.209E-3</v>
      </c>
      <c r="K55" s="64">
        <v>97010.1</v>
      </c>
      <c r="L55" s="64">
        <v>214.3</v>
      </c>
      <c r="M55" s="65">
        <v>33.700000000000003</v>
      </c>
    </row>
    <row r="56" spans="1:13" x14ac:dyDescent="0.35">
      <c r="A56" s="3">
        <v>49</v>
      </c>
      <c r="B56" s="63">
        <v>3.833E-3</v>
      </c>
      <c r="C56" s="63">
        <v>3.8249999999999998E-3</v>
      </c>
      <c r="D56" s="64">
        <v>94621</v>
      </c>
      <c r="E56" s="64">
        <v>362</v>
      </c>
      <c r="F56" s="65">
        <v>28.85</v>
      </c>
      <c r="G56" s="3" t="s">
        <v>12</v>
      </c>
      <c r="H56" s="3">
        <v>49</v>
      </c>
      <c r="I56" s="63">
        <v>2.4710000000000001E-3</v>
      </c>
      <c r="J56" s="63">
        <v>2.4680000000000001E-3</v>
      </c>
      <c r="K56" s="64">
        <v>96795.8</v>
      </c>
      <c r="L56" s="64">
        <v>238.9</v>
      </c>
      <c r="M56" s="65">
        <v>32.770000000000003</v>
      </c>
    </row>
    <row r="57" spans="1:13" x14ac:dyDescent="0.35">
      <c r="A57" s="3">
        <v>50</v>
      </c>
      <c r="B57" s="63">
        <v>4.2249999999999996E-3</v>
      </c>
      <c r="C57" s="63">
        <v>4.2160000000000001E-3</v>
      </c>
      <c r="D57" s="64">
        <v>94259</v>
      </c>
      <c r="E57" s="64">
        <v>397.4</v>
      </c>
      <c r="F57" s="65">
        <v>27.96</v>
      </c>
      <c r="G57" s="3" t="s">
        <v>12</v>
      </c>
      <c r="H57" s="3">
        <v>50</v>
      </c>
      <c r="I57" s="63">
        <v>2.8210000000000002E-3</v>
      </c>
      <c r="J57" s="63">
        <v>2.8170000000000001E-3</v>
      </c>
      <c r="K57" s="64">
        <v>96556.9</v>
      </c>
      <c r="L57" s="64">
        <v>272</v>
      </c>
      <c r="M57" s="65">
        <v>31.85</v>
      </c>
    </row>
    <row r="58" spans="1:13" x14ac:dyDescent="0.35">
      <c r="A58" s="3">
        <v>51</v>
      </c>
      <c r="B58" s="63">
        <v>4.4099999999999999E-3</v>
      </c>
      <c r="C58" s="63">
        <v>4.4010000000000004E-3</v>
      </c>
      <c r="D58" s="64">
        <v>93861.6</v>
      </c>
      <c r="E58" s="64">
        <v>413</v>
      </c>
      <c r="F58" s="65">
        <v>27.08</v>
      </c>
      <c r="G58" s="3" t="s">
        <v>12</v>
      </c>
      <c r="H58" s="3">
        <v>51</v>
      </c>
      <c r="I58" s="63">
        <v>2.898E-3</v>
      </c>
      <c r="J58" s="63">
        <v>2.8930000000000002E-3</v>
      </c>
      <c r="K58" s="64">
        <v>96284.9</v>
      </c>
      <c r="L58" s="64">
        <v>278.60000000000002</v>
      </c>
      <c r="M58" s="65">
        <v>30.94</v>
      </c>
    </row>
    <row r="59" spans="1:13" x14ac:dyDescent="0.35">
      <c r="A59" s="3">
        <v>52</v>
      </c>
      <c r="B59" s="63">
        <v>4.777E-3</v>
      </c>
      <c r="C59" s="63">
        <v>4.7650000000000001E-3</v>
      </c>
      <c r="D59" s="64">
        <v>93448.6</v>
      </c>
      <c r="E59" s="64">
        <v>445.3</v>
      </c>
      <c r="F59" s="65">
        <v>26.19</v>
      </c>
      <c r="G59" s="3" t="s">
        <v>12</v>
      </c>
      <c r="H59" s="3">
        <v>52</v>
      </c>
      <c r="I59" s="63">
        <v>3.222E-3</v>
      </c>
      <c r="J59" s="63">
        <v>3.2169999999999998E-3</v>
      </c>
      <c r="K59" s="64">
        <v>96006.3</v>
      </c>
      <c r="L59" s="64">
        <v>308.8</v>
      </c>
      <c r="M59" s="65">
        <v>30.03</v>
      </c>
    </row>
    <row r="60" spans="1:13" x14ac:dyDescent="0.35">
      <c r="A60" s="3">
        <v>53</v>
      </c>
      <c r="B60" s="63">
        <v>5.3369999999999997E-3</v>
      </c>
      <c r="C60" s="63">
        <v>5.3229999999999996E-3</v>
      </c>
      <c r="D60" s="64">
        <v>93003.3</v>
      </c>
      <c r="E60" s="64">
        <v>495</v>
      </c>
      <c r="F60" s="65">
        <v>25.32</v>
      </c>
      <c r="G60" s="3" t="s">
        <v>12</v>
      </c>
      <c r="H60" s="3">
        <v>53</v>
      </c>
      <c r="I60" s="63">
        <v>3.3180000000000002E-3</v>
      </c>
      <c r="J60" s="63">
        <v>3.313E-3</v>
      </c>
      <c r="K60" s="64">
        <v>95697.5</v>
      </c>
      <c r="L60" s="64">
        <v>317</v>
      </c>
      <c r="M60" s="65">
        <v>29.13</v>
      </c>
    </row>
    <row r="61" spans="1:13" x14ac:dyDescent="0.35">
      <c r="A61" s="3">
        <v>54</v>
      </c>
      <c r="B61" s="63">
        <v>5.9030000000000003E-3</v>
      </c>
      <c r="C61" s="63">
        <v>5.8849999999999996E-3</v>
      </c>
      <c r="D61" s="64">
        <v>92508.3</v>
      </c>
      <c r="E61" s="64">
        <v>544.4</v>
      </c>
      <c r="F61" s="65">
        <v>24.45</v>
      </c>
      <c r="G61" s="3" t="s">
        <v>12</v>
      </c>
      <c r="H61" s="3">
        <v>54</v>
      </c>
      <c r="I61" s="63">
        <v>3.8899999999999998E-3</v>
      </c>
      <c r="J61" s="63">
        <v>3.882E-3</v>
      </c>
      <c r="K61" s="64">
        <v>95380.5</v>
      </c>
      <c r="L61" s="64">
        <v>370.3</v>
      </c>
      <c r="M61" s="65">
        <v>28.22</v>
      </c>
    </row>
    <row r="62" spans="1:13" x14ac:dyDescent="0.35">
      <c r="A62" s="3">
        <v>55</v>
      </c>
      <c r="B62" s="63">
        <v>6.5550000000000001E-3</v>
      </c>
      <c r="C62" s="63">
        <v>6.5329999999999997E-3</v>
      </c>
      <c r="D62" s="64">
        <v>91963.8</v>
      </c>
      <c r="E62" s="64">
        <v>600.79999999999995</v>
      </c>
      <c r="F62" s="65">
        <v>23.59</v>
      </c>
      <c r="G62" s="3" t="s">
        <v>12</v>
      </c>
      <c r="H62" s="3">
        <v>55</v>
      </c>
      <c r="I62" s="63">
        <v>4.2509999999999996E-3</v>
      </c>
      <c r="J62" s="63">
        <v>4.2420000000000001E-3</v>
      </c>
      <c r="K62" s="64">
        <v>95010.2</v>
      </c>
      <c r="L62" s="64">
        <v>403</v>
      </c>
      <c r="M62" s="65">
        <v>27.33</v>
      </c>
    </row>
    <row r="63" spans="1:13" x14ac:dyDescent="0.35">
      <c r="A63" s="3">
        <v>56</v>
      </c>
      <c r="B63" s="63">
        <v>7.4790000000000004E-3</v>
      </c>
      <c r="C63" s="63">
        <v>7.4510000000000002E-3</v>
      </c>
      <c r="D63" s="64">
        <v>91363</v>
      </c>
      <c r="E63" s="64">
        <v>680.8</v>
      </c>
      <c r="F63" s="65">
        <v>22.74</v>
      </c>
      <c r="G63" s="3" t="s">
        <v>12</v>
      </c>
      <c r="H63" s="3">
        <v>56</v>
      </c>
      <c r="I63" s="63">
        <v>4.5649999999999996E-3</v>
      </c>
      <c r="J63" s="63">
        <v>4.555E-3</v>
      </c>
      <c r="K63" s="64">
        <v>94607.2</v>
      </c>
      <c r="L63" s="64">
        <v>430.9</v>
      </c>
      <c r="M63" s="65">
        <v>26.44</v>
      </c>
    </row>
    <row r="64" spans="1:13" x14ac:dyDescent="0.35">
      <c r="A64" s="3">
        <v>57</v>
      </c>
      <c r="B64" s="63">
        <v>8.3610000000000004E-3</v>
      </c>
      <c r="C64" s="63">
        <v>8.3260000000000001E-3</v>
      </c>
      <c r="D64" s="64">
        <v>90682.2</v>
      </c>
      <c r="E64" s="64">
        <v>755.1</v>
      </c>
      <c r="F64" s="65">
        <v>21.91</v>
      </c>
      <c r="G64" s="3" t="s">
        <v>12</v>
      </c>
      <c r="H64" s="3">
        <v>57</v>
      </c>
      <c r="I64" s="63">
        <v>5.1539999999999997E-3</v>
      </c>
      <c r="J64" s="63">
        <v>5.1409999999999997E-3</v>
      </c>
      <c r="K64" s="64">
        <v>94176.3</v>
      </c>
      <c r="L64" s="64">
        <v>484.1</v>
      </c>
      <c r="M64" s="65">
        <v>25.56</v>
      </c>
    </row>
    <row r="65" spans="1:13" x14ac:dyDescent="0.35">
      <c r="A65" s="3">
        <v>58</v>
      </c>
      <c r="B65" s="63">
        <v>9.0279999999999996E-3</v>
      </c>
      <c r="C65" s="63">
        <v>8.9870000000000002E-3</v>
      </c>
      <c r="D65" s="64">
        <v>89927.2</v>
      </c>
      <c r="E65" s="64">
        <v>808.2</v>
      </c>
      <c r="F65" s="65">
        <v>21.09</v>
      </c>
      <c r="G65" s="3" t="s">
        <v>12</v>
      </c>
      <c r="H65" s="3">
        <v>58</v>
      </c>
      <c r="I65" s="63">
        <v>5.5510000000000004E-3</v>
      </c>
      <c r="J65" s="63">
        <v>5.5360000000000001E-3</v>
      </c>
      <c r="K65" s="64">
        <v>93692.1</v>
      </c>
      <c r="L65" s="64">
        <v>518.70000000000005</v>
      </c>
      <c r="M65" s="65">
        <v>24.69</v>
      </c>
    </row>
    <row r="66" spans="1:13" x14ac:dyDescent="0.35">
      <c r="A66" s="3">
        <v>59</v>
      </c>
      <c r="B66" s="63">
        <v>1.0161E-2</v>
      </c>
      <c r="C66" s="63">
        <v>1.0109999999999999E-2</v>
      </c>
      <c r="D66" s="64">
        <v>89119</v>
      </c>
      <c r="E66" s="64">
        <v>901</v>
      </c>
      <c r="F66" s="65">
        <v>20.28</v>
      </c>
      <c r="G66" s="3" t="s">
        <v>12</v>
      </c>
      <c r="H66" s="3">
        <v>59</v>
      </c>
      <c r="I66" s="63">
        <v>6.2360000000000002E-3</v>
      </c>
      <c r="J66" s="63">
        <v>6.2170000000000003E-3</v>
      </c>
      <c r="K66" s="64">
        <v>93173.4</v>
      </c>
      <c r="L66" s="64">
        <v>579.20000000000005</v>
      </c>
      <c r="M66" s="65">
        <v>23.83</v>
      </c>
    </row>
    <row r="67" spans="1:13" x14ac:dyDescent="0.35">
      <c r="A67" s="3">
        <v>60</v>
      </c>
      <c r="B67" s="63">
        <v>1.1375E-2</v>
      </c>
      <c r="C67" s="63">
        <v>1.1310000000000001E-2</v>
      </c>
      <c r="D67" s="64">
        <v>88218</v>
      </c>
      <c r="E67" s="64">
        <v>997.8</v>
      </c>
      <c r="F67" s="65">
        <v>19.48</v>
      </c>
      <c r="G67" s="3" t="s">
        <v>12</v>
      </c>
      <c r="H67" s="3">
        <v>60</v>
      </c>
      <c r="I67" s="63">
        <v>6.9629999999999996E-3</v>
      </c>
      <c r="J67" s="63">
        <v>6.9389999999999999E-3</v>
      </c>
      <c r="K67" s="64">
        <v>92594.2</v>
      </c>
      <c r="L67" s="64">
        <v>642.5</v>
      </c>
      <c r="M67" s="65">
        <v>22.97</v>
      </c>
    </row>
    <row r="68" spans="1:13" x14ac:dyDescent="0.35">
      <c r="A68" s="3">
        <v>61</v>
      </c>
      <c r="B68" s="63">
        <v>1.2442E-2</v>
      </c>
      <c r="C68" s="63">
        <v>1.2364999999999999E-2</v>
      </c>
      <c r="D68" s="64">
        <v>87220.2</v>
      </c>
      <c r="E68" s="64">
        <v>1078.5</v>
      </c>
      <c r="F68" s="65">
        <v>18.690000000000001</v>
      </c>
      <c r="G68" s="3" t="s">
        <v>12</v>
      </c>
      <c r="H68" s="3">
        <v>61</v>
      </c>
      <c r="I68" s="63">
        <v>7.5779999999999997E-3</v>
      </c>
      <c r="J68" s="63">
        <v>7.5490000000000002E-3</v>
      </c>
      <c r="K68" s="64">
        <v>91951.7</v>
      </c>
      <c r="L68" s="64">
        <v>694.2</v>
      </c>
      <c r="M68" s="65">
        <v>22.13</v>
      </c>
    </row>
    <row r="69" spans="1:13" x14ac:dyDescent="0.35">
      <c r="A69" s="3">
        <v>62</v>
      </c>
      <c r="B69" s="63">
        <v>1.3684E-2</v>
      </c>
      <c r="C69" s="63">
        <v>1.3591000000000001E-2</v>
      </c>
      <c r="D69" s="64">
        <v>86141.7</v>
      </c>
      <c r="E69" s="64">
        <v>1170.7</v>
      </c>
      <c r="F69" s="65">
        <v>17.920000000000002</v>
      </c>
      <c r="G69" s="3" t="s">
        <v>12</v>
      </c>
      <c r="H69" s="3">
        <v>62</v>
      </c>
      <c r="I69" s="63">
        <v>8.1460000000000005E-3</v>
      </c>
      <c r="J69" s="63">
        <v>8.1130000000000004E-3</v>
      </c>
      <c r="K69" s="64">
        <v>91257.5</v>
      </c>
      <c r="L69" s="64">
        <v>740.4</v>
      </c>
      <c r="M69" s="65">
        <v>21.29</v>
      </c>
    </row>
    <row r="70" spans="1:13" x14ac:dyDescent="0.35">
      <c r="A70" s="3">
        <v>63</v>
      </c>
      <c r="B70" s="63">
        <v>1.4937000000000001E-2</v>
      </c>
      <c r="C70" s="63">
        <v>1.4826000000000001E-2</v>
      </c>
      <c r="D70" s="64">
        <v>84971</v>
      </c>
      <c r="E70" s="64">
        <v>1259.8</v>
      </c>
      <c r="F70" s="65">
        <v>17.16</v>
      </c>
      <c r="G70" s="3" t="s">
        <v>12</v>
      </c>
      <c r="H70" s="3">
        <v>63</v>
      </c>
      <c r="I70" s="63">
        <v>8.9820000000000004E-3</v>
      </c>
      <c r="J70" s="63">
        <v>8.9420000000000003E-3</v>
      </c>
      <c r="K70" s="64">
        <v>90517.2</v>
      </c>
      <c r="L70" s="64">
        <v>809.4</v>
      </c>
      <c r="M70" s="65">
        <v>20.46</v>
      </c>
    </row>
    <row r="71" spans="1:13" x14ac:dyDescent="0.35">
      <c r="A71" s="3">
        <v>64</v>
      </c>
      <c r="B71" s="63">
        <v>1.6208E-2</v>
      </c>
      <c r="C71" s="63">
        <v>1.6077999999999999E-2</v>
      </c>
      <c r="D71" s="64">
        <v>83711.199999999997</v>
      </c>
      <c r="E71" s="64">
        <v>1345.9</v>
      </c>
      <c r="F71" s="65">
        <v>16.41</v>
      </c>
      <c r="G71" s="3" t="s">
        <v>12</v>
      </c>
      <c r="H71" s="3">
        <v>64</v>
      </c>
      <c r="I71" s="63">
        <v>9.9810000000000003E-3</v>
      </c>
      <c r="J71" s="63">
        <v>9.9310000000000006E-3</v>
      </c>
      <c r="K71" s="64">
        <v>89707.8</v>
      </c>
      <c r="L71" s="64">
        <v>890.9</v>
      </c>
      <c r="M71" s="65">
        <v>19.64</v>
      </c>
    </row>
    <row r="72" spans="1:13" x14ac:dyDescent="0.35">
      <c r="A72" s="3">
        <v>65</v>
      </c>
      <c r="B72" s="63">
        <v>1.8429000000000001E-2</v>
      </c>
      <c r="C72" s="63">
        <v>1.8260999999999999E-2</v>
      </c>
      <c r="D72" s="64">
        <v>82365.3</v>
      </c>
      <c r="E72" s="64">
        <v>1504</v>
      </c>
      <c r="F72" s="65">
        <v>15.67</v>
      </c>
      <c r="G72" s="3" t="s">
        <v>12</v>
      </c>
      <c r="H72" s="3">
        <v>65</v>
      </c>
      <c r="I72" s="63">
        <v>1.107E-2</v>
      </c>
      <c r="J72" s="63">
        <v>1.1009E-2</v>
      </c>
      <c r="K72" s="64">
        <v>88816.9</v>
      </c>
      <c r="L72" s="64">
        <v>977.8</v>
      </c>
      <c r="M72" s="65">
        <v>18.84</v>
      </c>
    </row>
    <row r="73" spans="1:13" x14ac:dyDescent="0.35">
      <c r="A73" s="3">
        <v>66</v>
      </c>
      <c r="B73" s="63">
        <v>2.0570000000000001E-2</v>
      </c>
      <c r="C73" s="63">
        <v>2.0361000000000001E-2</v>
      </c>
      <c r="D73" s="64">
        <v>80861.2</v>
      </c>
      <c r="E73" s="64">
        <v>1646.4</v>
      </c>
      <c r="F73" s="65">
        <v>14.96</v>
      </c>
      <c r="G73" s="3" t="s">
        <v>12</v>
      </c>
      <c r="H73" s="3">
        <v>66</v>
      </c>
      <c r="I73" s="63">
        <v>1.214E-2</v>
      </c>
      <c r="J73" s="63">
        <v>1.2067E-2</v>
      </c>
      <c r="K73" s="64">
        <v>87839.1</v>
      </c>
      <c r="L73" s="64">
        <v>1060</v>
      </c>
      <c r="M73" s="65">
        <v>18.04</v>
      </c>
    </row>
    <row r="74" spans="1:13" x14ac:dyDescent="0.35">
      <c r="A74" s="3">
        <v>67</v>
      </c>
      <c r="B74" s="63">
        <v>2.3022000000000001E-2</v>
      </c>
      <c r="C74" s="63">
        <v>2.2759999999999999E-2</v>
      </c>
      <c r="D74" s="64">
        <v>79214.899999999994</v>
      </c>
      <c r="E74" s="64">
        <v>1802.9</v>
      </c>
      <c r="F74" s="65">
        <v>14.26</v>
      </c>
      <c r="G74" s="3" t="s">
        <v>12</v>
      </c>
      <c r="H74" s="3">
        <v>67</v>
      </c>
      <c r="I74" s="63">
        <v>1.3615E-2</v>
      </c>
      <c r="J74" s="63">
        <v>1.3523E-2</v>
      </c>
      <c r="K74" s="64">
        <v>86779.1</v>
      </c>
      <c r="L74" s="64">
        <v>1173.5</v>
      </c>
      <c r="M74" s="65">
        <v>17.25</v>
      </c>
    </row>
    <row r="75" spans="1:13" x14ac:dyDescent="0.35">
      <c r="A75" s="3">
        <v>68</v>
      </c>
      <c r="B75" s="63">
        <v>2.4983000000000002E-2</v>
      </c>
      <c r="C75" s="63">
        <v>2.4674000000000001E-2</v>
      </c>
      <c r="D75" s="64">
        <v>77411.899999999994</v>
      </c>
      <c r="E75" s="64">
        <v>1910.1</v>
      </c>
      <c r="F75" s="65">
        <v>13.58</v>
      </c>
      <c r="G75" s="3" t="s">
        <v>12</v>
      </c>
      <c r="H75" s="3">
        <v>68</v>
      </c>
      <c r="I75" s="63">
        <v>1.4959E-2</v>
      </c>
      <c r="J75" s="63">
        <v>1.4848E-2</v>
      </c>
      <c r="K75" s="64">
        <v>85605.6</v>
      </c>
      <c r="L75" s="64">
        <v>1271</v>
      </c>
      <c r="M75" s="65">
        <v>16.48</v>
      </c>
    </row>
    <row r="76" spans="1:13" x14ac:dyDescent="0.35">
      <c r="A76" s="3">
        <v>69</v>
      </c>
      <c r="B76" s="63">
        <v>2.8243999999999998E-2</v>
      </c>
      <c r="C76" s="63">
        <v>2.785E-2</v>
      </c>
      <c r="D76" s="64">
        <v>75501.8</v>
      </c>
      <c r="E76" s="64">
        <v>2102.8000000000002</v>
      </c>
      <c r="F76" s="65">
        <v>12.91</v>
      </c>
      <c r="G76" s="3" t="s">
        <v>12</v>
      </c>
      <c r="H76" s="3">
        <v>69</v>
      </c>
      <c r="I76" s="63">
        <v>1.685E-2</v>
      </c>
      <c r="J76" s="63">
        <v>1.6709000000000002E-2</v>
      </c>
      <c r="K76" s="64">
        <v>84334.6</v>
      </c>
      <c r="L76" s="64">
        <v>1409.2</v>
      </c>
      <c r="M76" s="65">
        <v>15.72</v>
      </c>
    </row>
    <row r="77" spans="1:13" x14ac:dyDescent="0.35">
      <c r="A77" s="3">
        <v>70</v>
      </c>
      <c r="B77" s="63">
        <v>3.1335000000000002E-2</v>
      </c>
      <c r="C77" s="63">
        <v>3.0852000000000001E-2</v>
      </c>
      <c r="D77" s="64">
        <v>73399.100000000006</v>
      </c>
      <c r="E77" s="64">
        <v>2264.5</v>
      </c>
      <c r="F77" s="65">
        <v>12.26</v>
      </c>
      <c r="G77" s="3" t="s">
        <v>12</v>
      </c>
      <c r="H77" s="3">
        <v>70</v>
      </c>
      <c r="I77" s="63">
        <v>1.8884999999999999E-2</v>
      </c>
      <c r="J77" s="63">
        <v>1.8707999999999999E-2</v>
      </c>
      <c r="K77" s="64">
        <v>82925.399999999994</v>
      </c>
      <c r="L77" s="64">
        <v>1551.4</v>
      </c>
      <c r="M77" s="65">
        <v>14.98</v>
      </c>
    </row>
    <row r="78" spans="1:13" x14ac:dyDescent="0.35">
      <c r="A78" s="3">
        <v>71</v>
      </c>
      <c r="B78" s="63">
        <v>3.5055000000000003E-2</v>
      </c>
      <c r="C78" s="63">
        <v>3.4451000000000002E-2</v>
      </c>
      <c r="D78" s="64">
        <v>71134.600000000006</v>
      </c>
      <c r="E78" s="64">
        <v>2450.6999999999998</v>
      </c>
      <c r="F78" s="65">
        <v>11.64</v>
      </c>
      <c r="G78" s="3" t="s">
        <v>12</v>
      </c>
      <c r="H78" s="3">
        <v>71</v>
      </c>
      <c r="I78" s="63">
        <v>2.1298999999999998E-2</v>
      </c>
      <c r="J78" s="63">
        <v>2.1075E-2</v>
      </c>
      <c r="K78" s="64">
        <v>81374</v>
      </c>
      <c r="L78" s="64">
        <v>1714.9</v>
      </c>
      <c r="M78" s="65">
        <v>14.26</v>
      </c>
    </row>
    <row r="79" spans="1:13" x14ac:dyDescent="0.35">
      <c r="A79" s="3">
        <v>72</v>
      </c>
      <c r="B79" s="63">
        <v>3.9054999999999999E-2</v>
      </c>
      <c r="C79" s="63">
        <v>3.8307000000000001E-2</v>
      </c>
      <c r="D79" s="64">
        <v>68683.899999999994</v>
      </c>
      <c r="E79" s="64">
        <v>2631.1</v>
      </c>
      <c r="F79" s="65">
        <v>11.03</v>
      </c>
      <c r="G79" s="3" t="s">
        <v>12</v>
      </c>
      <c r="H79" s="3">
        <v>72</v>
      </c>
      <c r="I79" s="63">
        <v>2.3674000000000001E-2</v>
      </c>
      <c r="J79" s="63">
        <v>2.3397000000000001E-2</v>
      </c>
      <c r="K79" s="64">
        <v>79659.100000000006</v>
      </c>
      <c r="L79" s="64">
        <v>1863.8</v>
      </c>
      <c r="M79" s="65">
        <v>13.56</v>
      </c>
    </row>
    <row r="80" spans="1:13" x14ac:dyDescent="0.35">
      <c r="A80" s="3">
        <v>73</v>
      </c>
      <c r="B80" s="63">
        <v>4.3590999999999998E-2</v>
      </c>
      <c r="C80" s="63">
        <v>4.2660999999999998E-2</v>
      </c>
      <c r="D80" s="64">
        <v>66052.800000000003</v>
      </c>
      <c r="E80" s="64">
        <v>2817.9</v>
      </c>
      <c r="F80" s="65">
        <v>10.45</v>
      </c>
      <c r="G80" s="3" t="s">
        <v>12</v>
      </c>
      <c r="H80" s="3">
        <v>73</v>
      </c>
      <c r="I80" s="63">
        <v>2.6587E-2</v>
      </c>
      <c r="J80" s="63">
        <v>2.6238000000000001E-2</v>
      </c>
      <c r="K80" s="64">
        <v>77795.3</v>
      </c>
      <c r="L80" s="64">
        <v>2041.2</v>
      </c>
      <c r="M80" s="65">
        <v>12.87</v>
      </c>
    </row>
    <row r="81" spans="1:13" x14ac:dyDescent="0.35">
      <c r="A81" s="3">
        <v>74</v>
      </c>
      <c r="B81" s="63">
        <v>4.8064999999999997E-2</v>
      </c>
      <c r="C81" s="63">
        <v>4.6937E-2</v>
      </c>
      <c r="D81" s="64">
        <v>63234.9</v>
      </c>
      <c r="E81" s="64">
        <v>2968.1</v>
      </c>
      <c r="F81" s="65">
        <v>9.9</v>
      </c>
      <c r="G81" s="3" t="s">
        <v>12</v>
      </c>
      <c r="H81" s="3">
        <v>74</v>
      </c>
      <c r="I81" s="63">
        <v>2.9735000000000001E-2</v>
      </c>
      <c r="J81" s="63">
        <v>2.9298999999999999E-2</v>
      </c>
      <c r="K81" s="64">
        <v>75754.100000000006</v>
      </c>
      <c r="L81" s="64">
        <v>2219.5</v>
      </c>
      <c r="M81" s="65">
        <v>12.2</v>
      </c>
    </row>
    <row r="82" spans="1:13" x14ac:dyDescent="0.35">
      <c r="A82" s="3">
        <v>75</v>
      </c>
      <c r="B82" s="63">
        <v>5.3203E-2</v>
      </c>
      <c r="C82" s="63">
        <v>5.1824000000000002E-2</v>
      </c>
      <c r="D82" s="64">
        <v>60266.8</v>
      </c>
      <c r="E82" s="64">
        <v>3123.3</v>
      </c>
      <c r="F82" s="65">
        <v>9.36</v>
      </c>
      <c r="G82" s="3" t="s">
        <v>12</v>
      </c>
      <c r="H82" s="3">
        <v>75</v>
      </c>
      <c r="I82" s="63">
        <v>3.2839E-2</v>
      </c>
      <c r="J82" s="63">
        <v>3.2308999999999997E-2</v>
      </c>
      <c r="K82" s="64">
        <v>73534.600000000006</v>
      </c>
      <c r="L82" s="64">
        <v>2375.8000000000002</v>
      </c>
      <c r="M82" s="65">
        <v>11.56</v>
      </c>
    </row>
    <row r="83" spans="1:13" x14ac:dyDescent="0.35">
      <c r="A83" s="3">
        <v>76</v>
      </c>
      <c r="B83" s="63">
        <v>5.8196999999999999E-2</v>
      </c>
      <c r="C83" s="63">
        <v>5.6550999999999997E-2</v>
      </c>
      <c r="D83" s="64">
        <v>57143.6</v>
      </c>
      <c r="E83" s="64">
        <v>3231.5</v>
      </c>
      <c r="F83" s="65">
        <v>8.85</v>
      </c>
      <c r="G83" s="3" t="s">
        <v>12</v>
      </c>
      <c r="H83" s="3">
        <v>76</v>
      </c>
      <c r="I83" s="63">
        <v>3.6783000000000003E-2</v>
      </c>
      <c r="J83" s="63">
        <v>3.6118999999999998E-2</v>
      </c>
      <c r="K83" s="64">
        <v>71158.8</v>
      </c>
      <c r="L83" s="64">
        <v>2570.1999999999998</v>
      </c>
      <c r="M83" s="65">
        <v>10.92</v>
      </c>
    </row>
    <row r="84" spans="1:13" x14ac:dyDescent="0.35">
      <c r="A84" s="3">
        <v>77</v>
      </c>
      <c r="B84" s="63">
        <v>6.4734E-2</v>
      </c>
      <c r="C84" s="63">
        <v>6.2703999999999996E-2</v>
      </c>
      <c r="D84" s="64">
        <v>53912</v>
      </c>
      <c r="E84" s="64">
        <v>3380.5</v>
      </c>
      <c r="F84" s="65">
        <v>8.35</v>
      </c>
      <c r="G84" s="3" t="s">
        <v>12</v>
      </c>
      <c r="H84" s="3">
        <v>77</v>
      </c>
      <c r="I84" s="63">
        <v>4.0558999999999998E-2</v>
      </c>
      <c r="J84" s="63">
        <v>3.9752999999999997E-2</v>
      </c>
      <c r="K84" s="64">
        <v>68588.600000000006</v>
      </c>
      <c r="L84" s="64">
        <v>2726.6</v>
      </c>
      <c r="M84" s="65">
        <v>10.32</v>
      </c>
    </row>
    <row r="85" spans="1:13" x14ac:dyDescent="0.35">
      <c r="A85" s="3">
        <v>78</v>
      </c>
      <c r="B85" s="63">
        <v>7.1455000000000005E-2</v>
      </c>
      <c r="C85" s="63">
        <v>6.8989999999999996E-2</v>
      </c>
      <c r="D85" s="64">
        <v>50531.5</v>
      </c>
      <c r="E85" s="64">
        <v>3486.2</v>
      </c>
      <c r="F85" s="65">
        <v>7.87</v>
      </c>
      <c r="G85" s="3" t="s">
        <v>12</v>
      </c>
      <c r="H85" s="3">
        <v>78</v>
      </c>
      <c r="I85" s="63">
        <v>4.4913000000000002E-2</v>
      </c>
      <c r="J85" s="63">
        <v>4.3927000000000001E-2</v>
      </c>
      <c r="K85" s="64">
        <v>65862</v>
      </c>
      <c r="L85" s="64">
        <v>2893.1</v>
      </c>
      <c r="M85" s="65">
        <v>9.7200000000000006</v>
      </c>
    </row>
    <row r="86" spans="1:13" x14ac:dyDescent="0.35">
      <c r="A86" s="3">
        <v>79</v>
      </c>
      <c r="B86" s="63">
        <v>7.7493000000000006E-2</v>
      </c>
      <c r="C86" s="63">
        <v>7.4602000000000002E-2</v>
      </c>
      <c r="D86" s="64">
        <v>47045.3</v>
      </c>
      <c r="E86" s="64">
        <v>3509.7</v>
      </c>
      <c r="F86" s="65">
        <v>7.42</v>
      </c>
      <c r="G86" s="3" t="s">
        <v>12</v>
      </c>
      <c r="H86" s="3">
        <v>79</v>
      </c>
      <c r="I86" s="63">
        <v>4.9179E-2</v>
      </c>
      <c r="J86" s="63">
        <v>4.7999E-2</v>
      </c>
      <c r="K86" s="64">
        <v>62968.9</v>
      </c>
      <c r="L86" s="64">
        <v>3022.4</v>
      </c>
      <c r="M86" s="65">
        <v>9.15</v>
      </c>
    </row>
    <row r="87" spans="1:13" x14ac:dyDescent="0.35">
      <c r="A87" s="3">
        <v>80</v>
      </c>
      <c r="B87" s="63">
        <v>8.3119999999999999E-2</v>
      </c>
      <c r="C87" s="63">
        <v>7.9802999999999999E-2</v>
      </c>
      <c r="D87" s="64">
        <v>43535.6</v>
      </c>
      <c r="E87" s="64">
        <v>3474.3</v>
      </c>
      <c r="F87" s="65">
        <v>6.97</v>
      </c>
      <c r="G87" s="3" t="s">
        <v>12</v>
      </c>
      <c r="H87" s="3">
        <v>80</v>
      </c>
      <c r="I87" s="63">
        <v>5.5003000000000003E-2</v>
      </c>
      <c r="J87" s="63">
        <v>5.3530000000000001E-2</v>
      </c>
      <c r="K87" s="64">
        <v>59946.5</v>
      </c>
      <c r="L87" s="64">
        <v>3209</v>
      </c>
      <c r="M87" s="65">
        <v>8.58</v>
      </c>
    </row>
    <row r="88" spans="1:13" x14ac:dyDescent="0.35">
      <c r="A88" s="3">
        <v>81</v>
      </c>
      <c r="B88" s="63">
        <v>9.1356000000000007E-2</v>
      </c>
      <c r="C88" s="63">
        <v>8.7365999999999999E-2</v>
      </c>
      <c r="D88" s="64">
        <v>40061.4</v>
      </c>
      <c r="E88" s="64">
        <v>3500</v>
      </c>
      <c r="F88" s="65">
        <v>6.54</v>
      </c>
      <c r="G88" s="3" t="s">
        <v>12</v>
      </c>
      <c r="H88" s="3">
        <v>81</v>
      </c>
      <c r="I88" s="63">
        <v>6.1448000000000003E-2</v>
      </c>
      <c r="J88" s="63">
        <v>5.9616000000000002E-2</v>
      </c>
      <c r="K88" s="64">
        <v>56737.5</v>
      </c>
      <c r="L88" s="64">
        <v>3382.5</v>
      </c>
      <c r="M88" s="65">
        <v>8.0399999999999991</v>
      </c>
    </row>
    <row r="89" spans="1:13" x14ac:dyDescent="0.35">
      <c r="A89" s="3">
        <v>82</v>
      </c>
      <c r="B89" s="63">
        <v>0.102593</v>
      </c>
      <c r="C89" s="63">
        <v>9.7586999999999993E-2</v>
      </c>
      <c r="D89" s="64">
        <v>36561.4</v>
      </c>
      <c r="E89" s="64">
        <v>3567.9</v>
      </c>
      <c r="F89" s="65">
        <v>6.11</v>
      </c>
      <c r="G89" s="3" t="s">
        <v>12</v>
      </c>
      <c r="H89" s="3">
        <v>82</v>
      </c>
      <c r="I89" s="63">
        <v>6.9476999999999997E-2</v>
      </c>
      <c r="J89" s="63">
        <v>6.7143999999999995E-2</v>
      </c>
      <c r="K89" s="64">
        <v>53355</v>
      </c>
      <c r="L89" s="64">
        <v>3582.5</v>
      </c>
      <c r="M89" s="65">
        <v>7.52</v>
      </c>
    </row>
    <row r="90" spans="1:13" x14ac:dyDescent="0.35">
      <c r="A90" s="3">
        <v>83</v>
      </c>
      <c r="B90" s="63">
        <v>0.117451</v>
      </c>
      <c r="C90" s="63">
        <v>0.11093600000000001</v>
      </c>
      <c r="D90" s="64">
        <v>32993.5</v>
      </c>
      <c r="E90" s="64">
        <v>3660.2</v>
      </c>
      <c r="F90" s="65">
        <v>5.72</v>
      </c>
      <c r="G90" s="3" t="s">
        <v>12</v>
      </c>
      <c r="H90" s="3">
        <v>83</v>
      </c>
      <c r="I90" s="63">
        <v>7.9048999999999994E-2</v>
      </c>
      <c r="J90" s="63">
        <v>7.6044E-2</v>
      </c>
      <c r="K90" s="64">
        <v>49772.5</v>
      </c>
      <c r="L90" s="64">
        <v>3784.9</v>
      </c>
      <c r="M90" s="65">
        <v>7.02</v>
      </c>
    </row>
    <row r="91" spans="1:13" x14ac:dyDescent="0.35">
      <c r="A91" s="3">
        <v>84</v>
      </c>
      <c r="B91" s="63">
        <v>0.12859899999999999</v>
      </c>
      <c r="C91" s="63">
        <v>0.12083000000000001</v>
      </c>
      <c r="D91" s="64">
        <v>29333.3</v>
      </c>
      <c r="E91" s="64">
        <v>3544.3</v>
      </c>
      <c r="F91" s="65">
        <v>5.37</v>
      </c>
      <c r="G91" s="3" t="s">
        <v>12</v>
      </c>
      <c r="H91" s="3">
        <v>84</v>
      </c>
      <c r="I91" s="63">
        <v>8.8538000000000006E-2</v>
      </c>
      <c r="J91" s="63">
        <v>8.4784999999999999E-2</v>
      </c>
      <c r="K91" s="64">
        <v>45987.6</v>
      </c>
      <c r="L91" s="64">
        <v>3899.1</v>
      </c>
      <c r="M91" s="65">
        <v>6.56</v>
      </c>
    </row>
    <row r="92" spans="1:13" x14ac:dyDescent="0.35">
      <c r="A92" s="3">
        <v>85</v>
      </c>
      <c r="B92" s="63">
        <v>0.142318</v>
      </c>
      <c r="C92" s="63">
        <v>0.13286400000000001</v>
      </c>
      <c r="D92" s="64">
        <v>25789</v>
      </c>
      <c r="E92" s="64">
        <v>3426.4</v>
      </c>
      <c r="F92" s="65">
        <v>5.04</v>
      </c>
      <c r="G92" s="3" t="s">
        <v>12</v>
      </c>
      <c r="H92" s="3">
        <v>85</v>
      </c>
      <c r="I92" s="63">
        <v>9.9263000000000004E-2</v>
      </c>
      <c r="J92" s="63">
        <v>9.4569E-2</v>
      </c>
      <c r="K92" s="64">
        <v>42088.6</v>
      </c>
      <c r="L92" s="64">
        <v>3980.3</v>
      </c>
      <c r="M92" s="65">
        <v>6.12</v>
      </c>
    </row>
    <row r="93" spans="1:13" x14ac:dyDescent="0.35">
      <c r="A93" s="3">
        <v>86</v>
      </c>
      <c r="B93" s="63">
        <v>0.15357399999999999</v>
      </c>
      <c r="C93" s="63">
        <v>0.142623</v>
      </c>
      <c r="D93" s="64">
        <v>22362.6</v>
      </c>
      <c r="E93" s="64">
        <v>3189.4</v>
      </c>
      <c r="F93" s="65">
        <v>4.74</v>
      </c>
      <c r="G93" s="3" t="s">
        <v>12</v>
      </c>
      <c r="H93" s="3">
        <v>86</v>
      </c>
      <c r="I93" s="63">
        <v>0.109102</v>
      </c>
      <c r="J93" s="63">
        <v>0.10345799999999999</v>
      </c>
      <c r="K93" s="64">
        <v>38108.300000000003</v>
      </c>
      <c r="L93" s="64">
        <v>3942.6</v>
      </c>
      <c r="M93" s="65">
        <v>5.71</v>
      </c>
    </row>
    <row r="94" spans="1:13" x14ac:dyDescent="0.35">
      <c r="A94" s="3">
        <v>87</v>
      </c>
      <c r="B94" s="63">
        <v>0.167041</v>
      </c>
      <c r="C94" s="63">
        <v>0.154165</v>
      </c>
      <c r="D94" s="64">
        <v>19173.099999999999</v>
      </c>
      <c r="E94" s="64">
        <v>2955.8</v>
      </c>
      <c r="F94" s="65">
        <v>4.4400000000000004</v>
      </c>
      <c r="G94" s="3" t="s">
        <v>12</v>
      </c>
      <c r="H94" s="3">
        <v>87</v>
      </c>
      <c r="I94" s="63">
        <v>0.12252300000000001</v>
      </c>
      <c r="J94" s="63">
        <v>0.11545</v>
      </c>
      <c r="K94" s="64">
        <v>34165.699999999997</v>
      </c>
      <c r="L94" s="64">
        <v>3944.4</v>
      </c>
      <c r="M94" s="65">
        <v>5.31</v>
      </c>
    </row>
    <row r="95" spans="1:13" x14ac:dyDescent="0.35">
      <c r="A95" s="3">
        <v>88</v>
      </c>
      <c r="B95" s="63">
        <v>0.18701699999999999</v>
      </c>
      <c r="C95" s="63">
        <v>0.17102500000000001</v>
      </c>
      <c r="D95" s="64">
        <v>16217.3</v>
      </c>
      <c r="E95" s="64">
        <v>2773.6</v>
      </c>
      <c r="F95" s="65">
        <v>4.16</v>
      </c>
      <c r="G95" s="3" t="s">
        <v>12</v>
      </c>
      <c r="H95" s="3">
        <v>88</v>
      </c>
      <c r="I95" s="63">
        <v>0.13614399999999999</v>
      </c>
      <c r="J95" s="63">
        <v>0.127467</v>
      </c>
      <c r="K95" s="64">
        <v>30221.200000000001</v>
      </c>
      <c r="L95" s="64">
        <v>3852.2</v>
      </c>
      <c r="M95" s="65">
        <v>4.93</v>
      </c>
    </row>
    <row r="96" spans="1:13" x14ac:dyDescent="0.35">
      <c r="A96" s="3">
        <v>89</v>
      </c>
      <c r="B96" s="63">
        <v>0.201992</v>
      </c>
      <c r="C96" s="63">
        <v>0.18346299999999999</v>
      </c>
      <c r="D96" s="64">
        <v>13443.7</v>
      </c>
      <c r="E96" s="64">
        <v>2466.4</v>
      </c>
      <c r="F96" s="65">
        <v>3.91</v>
      </c>
      <c r="G96" s="3" t="s">
        <v>12</v>
      </c>
      <c r="H96" s="3">
        <v>89</v>
      </c>
      <c r="I96" s="63">
        <v>0.152833</v>
      </c>
      <c r="J96" s="63">
        <v>0.141983</v>
      </c>
      <c r="K96" s="64">
        <v>26369</v>
      </c>
      <c r="L96" s="64">
        <v>3743.9</v>
      </c>
      <c r="M96" s="65">
        <v>4.58</v>
      </c>
    </row>
    <row r="97" spans="1:13" x14ac:dyDescent="0.35">
      <c r="A97" s="3">
        <v>90</v>
      </c>
      <c r="B97" s="63">
        <v>0.21373500000000001</v>
      </c>
      <c r="C97" s="63">
        <v>0.19309899999999999</v>
      </c>
      <c r="D97" s="64">
        <v>10977.3</v>
      </c>
      <c r="E97" s="64">
        <v>2119.6999999999998</v>
      </c>
      <c r="F97" s="65">
        <v>3.68</v>
      </c>
      <c r="G97" s="3" t="s">
        <v>12</v>
      </c>
      <c r="H97" s="3">
        <v>90</v>
      </c>
      <c r="I97" s="63">
        <v>0.16764000000000001</v>
      </c>
      <c r="J97" s="63">
        <v>0.15467500000000001</v>
      </c>
      <c r="K97" s="64">
        <v>22625.1</v>
      </c>
      <c r="L97" s="64">
        <v>3499.5</v>
      </c>
      <c r="M97" s="65">
        <v>4.26</v>
      </c>
    </row>
    <row r="98" spans="1:13" x14ac:dyDescent="0.35">
      <c r="A98" s="3">
        <v>91</v>
      </c>
      <c r="B98" s="63">
        <v>0.22717200000000001</v>
      </c>
      <c r="C98" s="63">
        <v>0.20399999999999999</v>
      </c>
      <c r="D98" s="64">
        <v>8857.6</v>
      </c>
      <c r="E98" s="64">
        <v>1807</v>
      </c>
      <c r="F98" s="65">
        <v>3.44</v>
      </c>
      <c r="G98" s="3" t="s">
        <v>12</v>
      </c>
      <c r="H98" s="3">
        <v>91</v>
      </c>
      <c r="I98" s="63">
        <v>0.187698</v>
      </c>
      <c r="J98" s="63">
        <v>0.171594</v>
      </c>
      <c r="K98" s="64">
        <v>19125.5</v>
      </c>
      <c r="L98" s="64">
        <v>3281.8</v>
      </c>
      <c r="M98" s="65">
        <v>3.94</v>
      </c>
    </row>
    <row r="99" spans="1:13" x14ac:dyDescent="0.35">
      <c r="A99" s="3">
        <v>92</v>
      </c>
      <c r="B99" s="63">
        <v>0.25486799999999998</v>
      </c>
      <c r="C99" s="63">
        <v>0.22606000000000001</v>
      </c>
      <c r="D99" s="64">
        <v>7050.6</v>
      </c>
      <c r="E99" s="64">
        <v>1593.9</v>
      </c>
      <c r="F99" s="65">
        <v>3.2</v>
      </c>
      <c r="G99" s="3" t="s">
        <v>12</v>
      </c>
      <c r="H99" s="3">
        <v>92</v>
      </c>
      <c r="I99" s="63">
        <v>0.20816000000000001</v>
      </c>
      <c r="J99" s="63">
        <v>0.18853700000000001</v>
      </c>
      <c r="K99" s="64">
        <v>15843.7</v>
      </c>
      <c r="L99" s="64">
        <v>2987.1</v>
      </c>
      <c r="M99" s="65">
        <v>3.66</v>
      </c>
    </row>
    <row r="100" spans="1:13" x14ac:dyDescent="0.35">
      <c r="A100" s="3">
        <v>93</v>
      </c>
      <c r="B100" s="63">
        <v>0.27731600000000001</v>
      </c>
      <c r="C100" s="63">
        <v>0.24354600000000001</v>
      </c>
      <c r="D100" s="64">
        <v>5456.8</v>
      </c>
      <c r="E100" s="64">
        <v>1329</v>
      </c>
      <c r="F100" s="65">
        <v>2.99</v>
      </c>
      <c r="G100" s="3" t="s">
        <v>12</v>
      </c>
      <c r="H100" s="3">
        <v>93</v>
      </c>
      <c r="I100" s="63">
        <v>0.232956</v>
      </c>
      <c r="J100" s="63">
        <v>0.20865300000000001</v>
      </c>
      <c r="K100" s="64">
        <v>12856.6</v>
      </c>
      <c r="L100" s="64">
        <v>2682.6</v>
      </c>
      <c r="M100" s="65">
        <v>3.39</v>
      </c>
    </row>
    <row r="101" spans="1:13" x14ac:dyDescent="0.35">
      <c r="A101" s="3">
        <v>94</v>
      </c>
      <c r="B101" s="63">
        <v>0.30383399999999999</v>
      </c>
      <c r="C101" s="63">
        <v>0.263764</v>
      </c>
      <c r="D101" s="64">
        <v>4127.8</v>
      </c>
      <c r="E101" s="64">
        <v>1088.8</v>
      </c>
      <c r="F101" s="65">
        <v>2.79</v>
      </c>
      <c r="G101" s="3" t="s">
        <v>12</v>
      </c>
      <c r="H101" s="3">
        <v>94</v>
      </c>
      <c r="I101" s="63">
        <v>0.25545099999999998</v>
      </c>
      <c r="J101" s="63">
        <v>0.226519</v>
      </c>
      <c r="K101" s="64">
        <v>10174</v>
      </c>
      <c r="L101" s="64">
        <v>2304.6</v>
      </c>
      <c r="M101" s="65">
        <v>3.15</v>
      </c>
    </row>
    <row r="102" spans="1:13" x14ac:dyDescent="0.35">
      <c r="A102" s="3">
        <v>95</v>
      </c>
      <c r="B102" s="63">
        <v>0.33132400000000001</v>
      </c>
      <c r="C102" s="63">
        <v>0.28423700000000002</v>
      </c>
      <c r="D102" s="64">
        <v>3039</v>
      </c>
      <c r="E102" s="64">
        <v>863.8</v>
      </c>
      <c r="F102" s="65">
        <v>2.61</v>
      </c>
      <c r="G102" s="3" t="s">
        <v>12</v>
      </c>
      <c r="H102" s="3">
        <v>95</v>
      </c>
      <c r="I102" s="63">
        <v>0.283771</v>
      </c>
      <c r="J102" s="63">
        <v>0.24851100000000001</v>
      </c>
      <c r="K102" s="64">
        <v>7869.4</v>
      </c>
      <c r="L102" s="64">
        <v>1955.6</v>
      </c>
      <c r="M102" s="65">
        <v>2.93</v>
      </c>
    </row>
    <row r="103" spans="1:13" x14ac:dyDescent="0.35">
      <c r="A103" s="3">
        <v>96</v>
      </c>
      <c r="B103" s="63">
        <v>0.351211</v>
      </c>
      <c r="C103" s="63">
        <v>0.29874899999999999</v>
      </c>
      <c r="D103" s="64">
        <v>2175.1999999999998</v>
      </c>
      <c r="E103" s="64">
        <v>649.79999999999995</v>
      </c>
      <c r="F103" s="65">
        <v>2.44</v>
      </c>
      <c r="G103" s="3" t="s">
        <v>12</v>
      </c>
      <c r="H103" s="3">
        <v>96</v>
      </c>
      <c r="I103" s="63">
        <v>0.31128299999999998</v>
      </c>
      <c r="J103" s="63">
        <v>0.26935999999999999</v>
      </c>
      <c r="K103" s="64">
        <v>5913.8</v>
      </c>
      <c r="L103" s="64">
        <v>1592.9</v>
      </c>
      <c r="M103" s="65">
        <v>2.73</v>
      </c>
    </row>
    <row r="104" spans="1:13" x14ac:dyDescent="0.35">
      <c r="A104" s="3">
        <v>97</v>
      </c>
      <c r="B104" s="63">
        <v>0.40586899999999998</v>
      </c>
      <c r="C104" s="63">
        <v>0.337399</v>
      </c>
      <c r="D104" s="64">
        <v>1525.4</v>
      </c>
      <c r="E104" s="64">
        <v>514.70000000000005</v>
      </c>
      <c r="F104" s="65">
        <v>2.27</v>
      </c>
      <c r="G104" s="3" t="s">
        <v>12</v>
      </c>
      <c r="H104" s="3">
        <v>97</v>
      </c>
      <c r="I104" s="63">
        <v>0.33516400000000002</v>
      </c>
      <c r="J104" s="63">
        <v>0.28705799999999998</v>
      </c>
      <c r="K104" s="64">
        <v>4320.8</v>
      </c>
      <c r="L104" s="64">
        <v>1240.3</v>
      </c>
      <c r="M104" s="65">
        <v>2.56</v>
      </c>
    </row>
    <row r="105" spans="1:13" x14ac:dyDescent="0.35">
      <c r="A105" s="3">
        <v>98</v>
      </c>
      <c r="B105" s="63">
        <v>0.425792</v>
      </c>
      <c r="C105" s="63">
        <v>0.35105399999999998</v>
      </c>
      <c r="D105" s="64">
        <v>1010.7</v>
      </c>
      <c r="E105" s="64">
        <v>354.8</v>
      </c>
      <c r="F105" s="65">
        <v>2.17</v>
      </c>
      <c r="G105" s="3" t="s">
        <v>12</v>
      </c>
      <c r="H105" s="3">
        <v>98</v>
      </c>
      <c r="I105" s="63">
        <v>0.37032599999999999</v>
      </c>
      <c r="J105" s="63">
        <v>0.312469</v>
      </c>
      <c r="K105" s="64">
        <v>3080.5</v>
      </c>
      <c r="L105" s="64">
        <v>962.6</v>
      </c>
      <c r="M105" s="65">
        <v>2.38</v>
      </c>
    </row>
    <row r="106" spans="1:13" x14ac:dyDescent="0.35">
      <c r="A106" s="3">
        <v>99</v>
      </c>
      <c r="B106" s="63">
        <v>0.44002200000000002</v>
      </c>
      <c r="C106" s="63">
        <v>0.36067100000000002</v>
      </c>
      <c r="D106" s="64">
        <v>655.9</v>
      </c>
      <c r="E106" s="64">
        <v>236.6</v>
      </c>
      <c r="F106" s="65">
        <v>2.0699999999999998</v>
      </c>
      <c r="G106" s="3" t="s">
        <v>12</v>
      </c>
      <c r="H106" s="3">
        <v>99</v>
      </c>
      <c r="I106" s="63">
        <v>0.38643899999999998</v>
      </c>
      <c r="J106" s="63">
        <v>0.32386199999999998</v>
      </c>
      <c r="K106" s="64">
        <v>2117.9</v>
      </c>
      <c r="L106" s="64">
        <v>685.9</v>
      </c>
      <c r="M106" s="65">
        <v>2.2400000000000002</v>
      </c>
    </row>
    <row r="107" spans="1:13" x14ac:dyDescent="0.35">
      <c r="A107" s="3">
        <v>100</v>
      </c>
      <c r="B107" s="3">
        <v>0.47017900000000001</v>
      </c>
      <c r="C107" s="3">
        <v>0.38068400000000002</v>
      </c>
      <c r="D107" s="3">
        <v>419.3</v>
      </c>
      <c r="E107" s="3">
        <v>159.6</v>
      </c>
      <c r="F107" s="3">
        <v>1.96</v>
      </c>
      <c r="G107" s="3" t="s">
        <v>12</v>
      </c>
      <c r="H107" s="3">
        <v>100</v>
      </c>
      <c r="I107" s="3">
        <v>0.42734899999999998</v>
      </c>
      <c r="J107" s="3">
        <v>0.35211199999999998</v>
      </c>
      <c r="K107" s="3">
        <v>1432</v>
      </c>
      <c r="L107" s="3">
        <v>504.2</v>
      </c>
      <c r="M107" s="3">
        <v>2.08</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30</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6.3070000000000001E-3</v>
      </c>
      <c r="C7" s="63">
        <v>6.2880000000000002E-3</v>
      </c>
      <c r="D7" s="64">
        <v>100000</v>
      </c>
      <c r="E7" s="64">
        <v>628.79999999999995</v>
      </c>
      <c r="F7" s="65">
        <v>75.02</v>
      </c>
      <c r="G7" s="3" t="s">
        <v>12</v>
      </c>
      <c r="H7" s="3">
        <v>0</v>
      </c>
      <c r="I7" s="63">
        <v>5.0410000000000003E-3</v>
      </c>
      <c r="J7" s="63">
        <v>5.0280000000000004E-3</v>
      </c>
      <c r="K7" s="64">
        <v>100000</v>
      </c>
      <c r="L7" s="64">
        <v>502.8</v>
      </c>
      <c r="M7" s="65">
        <v>79.92</v>
      </c>
    </row>
    <row r="8" spans="1:13" x14ac:dyDescent="0.35">
      <c r="A8" s="3">
        <v>1</v>
      </c>
      <c r="B8" s="63">
        <v>4.8899999999999996E-4</v>
      </c>
      <c r="C8" s="63">
        <v>4.8899999999999996E-4</v>
      </c>
      <c r="D8" s="64">
        <v>99371.199999999997</v>
      </c>
      <c r="E8" s="64">
        <v>48.6</v>
      </c>
      <c r="F8" s="65">
        <v>74.5</v>
      </c>
      <c r="G8" s="3" t="s">
        <v>12</v>
      </c>
      <c r="H8" s="3">
        <v>1</v>
      </c>
      <c r="I8" s="63">
        <v>3.7399999999999998E-4</v>
      </c>
      <c r="J8" s="63">
        <v>3.7300000000000001E-4</v>
      </c>
      <c r="K8" s="64">
        <v>99497.2</v>
      </c>
      <c r="L8" s="64">
        <v>37.200000000000003</v>
      </c>
      <c r="M8" s="65">
        <v>79.319999999999993</v>
      </c>
    </row>
    <row r="9" spans="1:13" x14ac:dyDescent="0.35">
      <c r="A9" s="3">
        <v>2</v>
      </c>
      <c r="B9" s="63">
        <v>3.0899999999999998E-4</v>
      </c>
      <c r="C9" s="63">
        <v>3.0899999999999998E-4</v>
      </c>
      <c r="D9" s="64">
        <v>99322.6</v>
      </c>
      <c r="E9" s="64">
        <v>30.7</v>
      </c>
      <c r="F9" s="65">
        <v>73.53</v>
      </c>
      <c r="G9" s="3" t="s">
        <v>12</v>
      </c>
      <c r="H9" s="3">
        <v>2</v>
      </c>
      <c r="I9" s="63">
        <v>2.43E-4</v>
      </c>
      <c r="J9" s="63">
        <v>2.43E-4</v>
      </c>
      <c r="K9" s="64">
        <v>99460</v>
      </c>
      <c r="L9" s="64">
        <v>24.2</v>
      </c>
      <c r="M9" s="65">
        <v>78.349999999999994</v>
      </c>
    </row>
    <row r="10" spans="1:13" x14ac:dyDescent="0.35">
      <c r="A10" s="3">
        <v>3</v>
      </c>
      <c r="B10" s="63">
        <v>2.0900000000000001E-4</v>
      </c>
      <c r="C10" s="63">
        <v>2.0900000000000001E-4</v>
      </c>
      <c r="D10" s="64">
        <v>99292</v>
      </c>
      <c r="E10" s="64">
        <v>20.7</v>
      </c>
      <c r="F10" s="65">
        <v>72.55</v>
      </c>
      <c r="G10" s="3" t="s">
        <v>12</v>
      </c>
      <c r="H10" s="3">
        <v>3</v>
      </c>
      <c r="I10" s="63">
        <v>1.8200000000000001E-4</v>
      </c>
      <c r="J10" s="63">
        <v>1.8200000000000001E-4</v>
      </c>
      <c r="K10" s="64">
        <v>99435.9</v>
      </c>
      <c r="L10" s="64">
        <v>18.100000000000001</v>
      </c>
      <c r="M10" s="65">
        <v>77.37</v>
      </c>
    </row>
    <row r="11" spans="1:13" x14ac:dyDescent="0.35">
      <c r="A11" s="3">
        <v>4</v>
      </c>
      <c r="B11" s="63">
        <v>1.76E-4</v>
      </c>
      <c r="C11" s="63">
        <v>1.76E-4</v>
      </c>
      <c r="D11" s="64">
        <v>99271.2</v>
      </c>
      <c r="E11" s="64">
        <v>17.5</v>
      </c>
      <c r="F11" s="65">
        <v>71.569999999999993</v>
      </c>
      <c r="G11" s="3" t="s">
        <v>12</v>
      </c>
      <c r="H11" s="3">
        <v>4</v>
      </c>
      <c r="I11" s="63">
        <v>1.2E-4</v>
      </c>
      <c r="J11" s="63">
        <v>1.2E-4</v>
      </c>
      <c r="K11" s="64">
        <v>99417.8</v>
      </c>
      <c r="L11" s="64">
        <v>12</v>
      </c>
      <c r="M11" s="65">
        <v>76.38</v>
      </c>
    </row>
    <row r="12" spans="1:13" x14ac:dyDescent="0.35">
      <c r="A12" s="3">
        <v>5</v>
      </c>
      <c r="B12" s="63">
        <v>1.4100000000000001E-4</v>
      </c>
      <c r="C12" s="63">
        <v>1.4100000000000001E-4</v>
      </c>
      <c r="D12" s="64">
        <v>99253.8</v>
      </c>
      <c r="E12" s="64">
        <v>14</v>
      </c>
      <c r="F12" s="65">
        <v>70.58</v>
      </c>
      <c r="G12" s="3" t="s">
        <v>12</v>
      </c>
      <c r="H12" s="3">
        <v>5</v>
      </c>
      <c r="I12" s="63">
        <v>1.2E-4</v>
      </c>
      <c r="J12" s="63">
        <v>1.2E-4</v>
      </c>
      <c r="K12" s="64">
        <v>99405.8</v>
      </c>
      <c r="L12" s="64">
        <v>11.9</v>
      </c>
      <c r="M12" s="65">
        <v>75.39</v>
      </c>
    </row>
    <row r="13" spans="1:13" x14ac:dyDescent="0.35">
      <c r="A13" s="3">
        <v>6</v>
      </c>
      <c r="B13" s="63">
        <v>1.5200000000000001E-4</v>
      </c>
      <c r="C13" s="63">
        <v>1.5200000000000001E-4</v>
      </c>
      <c r="D13" s="64">
        <v>99239.8</v>
      </c>
      <c r="E13" s="64">
        <v>15.1</v>
      </c>
      <c r="F13" s="65">
        <v>69.59</v>
      </c>
      <c r="G13" s="3" t="s">
        <v>12</v>
      </c>
      <c r="H13" s="3">
        <v>6</v>
      </c>
      <c r="I13" s="63">
        <v>1.16E-4</v>
      </c>
      <c r="J13" s="63">
        <v>1.16E-4</v>
      </c>
      <c r="K13" s="64">
        <v>99393.9</v>
      </c>
      <c r="L13" s="64">
        <v>11.5</v>
      </c>
      <c r="M13" s="65">
        <v>74.400000000000006</v>
      </c>
    </row>
    <row r="14" spans="1:13" x14ac:dyDescent="0.35">
      <c r="A14" s="3">
        <v>7</v>
      </c>
      <c r="B14" s="63">
        <v>1.44E-4</v>
      </c>
      <c r="C14" s="63">
        <v>1.44E-4</v>
      </c>
      <c r="D14" s="64">
        <v>99224.7</v>
      </c>
      <c r="E14" s="64">
        <v>14.3</v>
      </c>
      <c r="F14" s="65">
        <v>68.599999999999994</v>
      </c>
      <c r="G14" s="3" t="s">
        <v>12</v>
      </c>
      <c r="H14" s="3">
        <v>7</v>
      </c>
      <c r="I14" s="63">
        <v>9.7E-5</v>
      </c>
      <c r="J14" s="63">
        <v>9.7E-5</v>
      </c>
      <c r="K14" s="64">
        <v>99382.399999999994</v>
      </c>
      <c r="L14" s="64">
        <v>9.6999999999999993</v>
      </c>
      <c r="M14" s="65">
        <v>73.41</v>
      </c>
    </row>
    <row r="15" spans="1:13" x14ac:dyDescent="0.35">
      <c r="A15" s="3">
        <v>8</v>
      </c>
      <c r="B15" s="63">
        <v>1.21E-4</v>
      </c>
      <c r="C15" s="63">
        <v>1.21E-4</v>
      </c>
      <c r="D15" s="64">
        <v>99210.5</v>
      </c>
      <c r="E15" s="64">
        <v>12</v>
      </c>
      <c r="F15" s="65">
        <v>67.61</v>
      </c>
      <c r="G15" s="3" t="s">
        <v>12</v>
      </c>
      <c r="H15" s="3">
        <v>8</v>
      </c>
      <c r="I15" s="63">
        <v>9.7E-5</v>
      </c>
      <c r="J15" s="63">
        <v>9.7E-5</v>
      </c>
      <c r="K15" s="64">
        <v>99372.7</v>
      </c>
      <c r="L15" s="64">
        <v>9.6999999999999993</v>
      </c>
      <c r="M15" s="65">
        <v>72.42</v>
      </c>
    </row>
    <row r="16" spans="1:13" x14ac:dyDescent="0.35">
      <c r="A16" s="3">
        <v>9</v>
      </c>
      <c r="B16" s="63">
        <v>1.2799999999999999E-4</v>
      </c>
      <c r="C16" s="63">
        <v>1.2799999999999999E-4</v>
      </c>
      <c r="D16" s="64">
        <v>99198.399999999994</v>
      </c>
      <c r="E16" s="64">
        <v>12.7</v>
      </c>
      <c r="F16" s="65">
        <v>66.62</v>
      </c>
      <c r="G16" s="3" t="s">
        <v>12</v>
      </c>
      <c r="H16" s="3">
        <v>9</v>
      </c>
      <c r="I16" s="63">
        <v>9.5000000000000005E-5</v>
      </c>
      <c r="J16" s="63">
        <v>9.5000000000000005E-5</v>
      </c>
      <c r="K16" s="64">
        <v>99363</v>
      </c>
      <c r="L16" s="64">
        <v>9.4</v>
      </c>
      <c r="M16" s="65">
        <v>71.42</v>
      </c>
    </row>
    <row r="17" spans="1:13" x14ac:dyDescent="0.35">
      <c r="A17" s="3">
        <v>10</v>
      </c>
      <c r="B17" s="63">
        <v>1.3799999999999999E-4</v>
      </c>
      <c r="C17" s="63">
        <v>1.3799999999999999E-4</v>
      </c>
      <c r="D17" s="64">
        <v>99185.7</v>
      </c>
      <c r="E17" s="64">
        <v>13.7</v>
      </c>
      <c r="F17" s="65">
        <v>65.63</v>
      </c>
      <c r="G17" s="3" t="s">
        <v>12</v>
      </c>
      <c r="H17" s="3">
        <v>10</v>
      </c>
      <c r="I17" s="63">
        <v>1.11E-4</v>
      </c>
      <c r="J17" s="63">
        <v>1.11E-4</v>
      </c>
      <c r="K17" s="64">
        <v>99353.5</v>
      </c>
      <c r="L17" s="64">
        <v>11</v>
      </c>
      <c r="M17" s="65">
        <v>70.430000000000007</v>
      </c>
    </row>
    <row r="18" spans="1:13" x14ac:dyDescent="0.35">
      <c r="A18" s="3">
        <v>11</v>
      </c>
      <c r="B18" s="63">
        <v>1.4300000000000001E-4</v>
      </c>
      <c r="C18" s="63">
        <v>1.4300000000000001E-4</v>
      </c>
      <c r="D18" s="64">
        <v>99172</v>
      </c>
      <c r="E18" s="64">
        <v>14.1</v>
      </c>
      <c r="F18" s="65">
        <v>64.64</v>
      </c>
      <c r="G18" s="3" t="s">
        <v>12</v>
      </c>
      <c r="H18" s="3">
        <v>11</v>
      </c>
      <c r="I18" s="63">
        <v>1.2400000000000001E-4</v>
      </c>
      <c r="J18" s="63">
        <v>1.2400000000000001E-4</v>
      </c>
      <c r="K18" s="64">
        <v>99342.5</v>
      </c>
      <c r="L18" s="64">
        <v>12.3</v>
      </c>
      <c r="M18" s="65">
        <v>69.44</v>
      </c>
    </row>
    <row r="19" spans="1:13" x14ac:dyDescent="0.35">
      <c r="A19" s="3">
        <v>12</v>
      </c>
      <c r="B19" s="63">
        <v>1.65E-4</v>
      </c>
      <c r="C19" s="63">
        <v>1.65E-4</v>
      </c>
      <c r="D19" s="64">
        <v>99157.9</v>
      </c>
      <c r="E19" s="64">
        <v>16.3</v>
      </c>
      <c r="F19" s="65">
        <v>63.65</v>
      </c>
      <c r="G19" s="3" t="s">
        <v>12</v>
      </c>
      <c r="H19" s="3">
        <v>12</v>
      </c>
      <c r="I19" s="63">
        <v>1.2899999999999999E-4</v>
      </c>
      <c r="J19" s="63">
        <v>1.2899999999999999E-4</v>
      </c>
      <c r="K19" s="64">
        <v>99330.2</v>
      </c>
      <c r="L19" s="64">
        <v>12.9</v>
      </c>
      <c r="M19" s="65">
        <v>68.45</v>
      </c>
    </row>
    <row r="20" spans="1:13" x14ac:dyDescent="0.35">
      <c r="A20" s="3">
        <v>13</v>
      </c>
      <c r="B20" s="63">
        <v>1.7899999999999999E-4</v>
      </c>
      <c r="C20" s="63">
        <v>1.7899999999999999E-4</v>
      </c>
      <c r="D20" s="64">
        <v>99141.6</v>
      </c>
      <c r="E20" s="64">
        <v>17.8</v>
      </c>
      <c r="F20" s="65">
        <v>62.66</v>
      </c>
      <c r="G20" s="3" t="s">
        <v>12</v>
      </c>
      <c r="H20" s="3">
        <v>13</v>
      </c>
      <c r="I20" s="63">
        <v>1.2300000000000001E-4</v>
      </c>
      <c r="J20" s="63">
        <v>1.2300000000000001E-4</v>
      </c>
      <c r="K20" s="64">
        <v>99317.4</v>
      </c>
      <c r="L20" s="64">
        <v>12.3</v>
      </c>
      <c r="M20" s="65">
        <v>67.45</v>
      </c>
    </row>
    <row r="21" spans="1:13" x14ac:dyDescent="0.35">
      <c r="A21" s="3">
        <v>14</v>
      </c>
      <c r="B21" s="63">
        <v>2.2699999999999999E-4</v>
      </c>
      <c r="C21" s="63">
        <v>2.2699999999999999E-4</v>
      </c>
      <c r="D21" s="64">
        <v>99123.8</v>
      </c>
      <c r="E21" s="64">
        <v>22.5</v>
      </c>
      <c r="F21" s="65">
        <v>61.67</v>
      </c>
      <c r="G21" s="3" t="s">
        <v>12</v>
      </c>
      <c r="H21" s="3">
        <v>14</v>
      </c>
      <c r="I21" s="63">
        <v>1.3799999999999999E-4</v>
      </c>
      <c r="J21" s="63">
        <v>1.3799999999999999E-4</v>
      </c>
      <c r="K21" s="64">
        <v>99305.1</v>
      </c>
      <c r="L21" s="64">
        <v>13.7</v>
      </c>
      <c r="M21" s="65">
        <v>66.459999999999994</v>
      </c>
    </row>
    <row r="22" spans="1:13" x14ac:dyDescent="0.35">
      <c r="A22" s="3">
        <v>15</v>
      </c>
      <c r="B22" s="63">
        <v>2.6499999999999999E-4</v>
      </c>
      <c r="C22" s="63">
        <v>2.6499999999999999E-4</v>
      </c>
      <c r="D22" s="64">
        <v>99101.3</v>
      </c>
      <c r="E22" s="64">
        <v>26.2</v>
      </c>
      <c r="F22" s="65">
        <v>60.68</v>
      </c>
      <c r="G22" s="3" t="s">
        <v>12</v>
      </c>
      <c r="H22" s="3">
        <v>15</v>
      </c>
      <c r="I22" s="63">
        <v>1.7000000000000001E-4</v>
      </c>
      <c r="J22" s="63">
        <v>1.7000000000000001E-4</v>
      </c>
      <c r="K22" s="64">
        <v>99291.4</v>
      </c>
      <c r="L22" s="64">
        <v>16.899999999999999</v>
      </c>
      <c r="M22" s="65">
        <v>65.47</v>
      </c>
    </row>
    <row r="23" spans="1:13" x14ac:dyDescent="0.35">
      <c r="A23" s="3">
        <v>16</v>
      </c>
      <c r="B23" s="63">
        <v>4.4000000000000002E-4</v>
      </c>
      <c r="C23" s="63">
        <v>4.4000000000000002E-4</v>
      </c>
      <c r="D23" s="64">
        <v>99075</v>
      </c>
      <c r="E23" s="64">
        <v>43.6</v>
      </c>
      <c r="F23" s="65">
        <v>59.7</v>
      </c>
      <c r="G23" s="3" t="s">
        <v>12</v>
      </c>
      <c r="H23" s="3">
        <v>16</v>
      </c>
      <c r="I23" s="63">
        <v>2.4899999999999998E-4</v>
      </c>
      <c r="J23" s="63">
        <v>2.4899999999999998E-4</v>
      </c>
      <c r="K23" s="64">
        <v>99274.6</v>
      </c>
      <c r="L23" s="64">
        <v>24.8</v>
      </c>
      <c r="M23" s="65">
        <v>64.48</v>
      </c>
    </row>
    <row r="24" spans="1:13" x14ac:dyDescent="0.35">
      <c r="A24" s="3">
        <v>17</v>
      </c>
      <c r="B24" s="63">
        <v>5.8600000000000004E-4</v>
      </c>
      <c r="C24" s="63">
        <v>5.8500000000000002E-4</v>
      </c>
      <c r="D24" s="64">
        <v>99031.4</v>
      </c>
      <c r="E24" s="64">
        <v>58</v>
      </c>
      <c r="F24" s="65">
        <v>58.72</v>
      </c>
      <c r="G24" s="3" t="s">
        <v>12</v>
      </c>
      <c r="H24" s="3">
        <v>17</v>
      </c>
      <c r="I24" s="63">
        <v>2.9E-4</v>
      </c>
      <c r="J24" s="63">
        <v>2.8899999999999998E-4</v>
      </c>
      <c r="K24" s="64">
        <v>99249.8</v>
      </c>
      <c r="L24" s="64">
        <v>28.7</v>
      </c>
      <c r="M24" s="65">
        <v>63.5</v>
      </c>
    </row>
    <row r="25" spans="1:13" x14ac:dyDescent="0.35">
      <c r="A25" s="3">
        <v>18</v>
      </c>
      <c r="B25" s="63">
        <v>7.9600000000000005E-4</v>
      </c>
      <c r="C25" s="63">
        <v>7.9600000000000005E-4</v>
      </c>
      <c r="D25" s="64">
        <v>98973.4</v>
      </c>
      <c r="E25" s="64">
        <v>78.7</v>
      </c>
      <c r="F25" s="65">
        <v>57.76</v>
      </c>
      <c r="G25" s="3" t="s">
        <v>12</v>
      </c>
      <c r="H25" s="3">
        <v>18</v>
      </c>
      <c r="I25" s="63">
        <v>3.3599999999999998E-4</v>
      </c>
      <c r="J25" s="63">
        <v>3.3599999999999998E-4</v>
      </c>
      <c r="K25" s="64">
        <v>99221.1</v>
      </c>
      <c r="L25" s="64">
        <v>33.299999999999997</v>
      </c>
      <c r="M25" s="65">
        <v>62.52</v>
      </c>
    </row>
    <row r="26" spans="1:13" x14ac:dyDescent="0.35">
      <c r="A26" s="3">
        <v>19</v>
      </c>
      <c r="B26" s="63">
        <v>8.8999999999999995E-4</v>
      </c>
      <c r="C26" s="63">
        <v>8.8900000000000003E-4</v>
      </c>
      <c r="D26" s="64">
        <v>98894.7</v>
      </c>
      <c r="E26" s="64">
        <v>87.9</v>
      </c>
      <c r="F26" s="65">
        <v>56.8</v>
      </c>
      <c r="G26" s="3" t="s">
        <v>12</v>
      </c>
      <c r="H26" s="3">
        <v>19</v>
      </c>
      <c r="I26" s="63">
        <v>3.1199999999999999E-4</v>
      </c>
      <c r="J26" s="63">
        <v>3.1199999999999999E-4</v>
      </c>
      <c r="K26" s="64">
        <v>99187.8</v>
      </c>
      <c r="L26" s="64">
        <v>30.9</v>
      </c>
      <c r="M26" s="65">
        <v>61.54</v>
      </c>
    </row>
    <row r="27" spans="1:13" x14ac:dyDescent="0.35">
      <c r="A27" s="3">
        <v>20</v>
      </c>
      <c r="B27" s="63">
        <v>8.3100000000000003E-4</v>
      </c>
      <c r="C27" s="63">
        <v>8.3100000000000003E-4</v>
      </c>
      <c r="D27" s="64">
        <v>98806.8</v>
      </c>
      <c r="E27" s="64">
        <v>82.1</v>
      </c>
      <c r="F27" s="65">
        <v>55.85</v>
      </c>
      <c r="G27" s="3" t="s">
        <v>12</v>
      </c>
      <c r="H27" s="3">
        <v>20</v>
      </c>
      <c r="I27" s="63">
        <v>3.1300000000000002E-4</v>
      </c>
      <c r="J27" s="63">
        <v>3.1300000000000002E-4</v>
      </c>
      <c r="K27" s="64">
        <v>99156.9</v>
      </c>
      <c r="L27" s="64">
        <v>31</v>
      </c>
      <c r="M27" s="65">
        <v>60.56</v>
      </c>
    </row>
    <row r="28" spans="1:13" x14ac:dyDescent="0.35">
      <c r="A28" s="3">
        <v>21</v>
      </c>
      <c r="B28" s="63">
        <v>8.6899999999999998E-4</v>
      </c>
      <c r="C28" s="63">
        <v>8.6899999999999998E-4</v>
      </c>
      <c r="D28" s="64">
        <v>98724.7</v>
      </c>
      <c r="E28" s="64">
        <v>85.8</v>
      </c>
      <c r="F28" s="65">
        <v>54.9</v>
      </c>
      <c r="G28" s="3" t="s">
        <v>12</v>
      </c>
      <c r="H28" s="3">
        <v>21</v>
      </c>
      <c r="I28" s="63">
        <v>3.1300000000000002E-4</v>
      </c>
      <c r="J28" s="63">
        <v>3.1199999999999999E-4</v>
      </c>
      <c r="K28" s="64">
        <v>99125.8</v>
      </c>
      <c r="L28" s="64">
        <v>31</v>
      </c>
      <c r="M28" s="65">
        <v>59.58</v>
      </c>
    </row>
    <row r="29" spans="1:13" x14ac:dyDescent="0.35">
      <c r="A29" s="3">
        <v>22</v>
      </c>
      <c r="B29" s="63">
        <v>9.1100000000000003E-4</v>
      </c>
      <c r="C29" s="63">
        <v>9.1100000000000003E-4</v>
      </c>
      <c r="D29" s="64">
        <v>98638.9</v>
      </c>
      <c r="E29" s="64">
        <v>89.8</v>
      </c>
      <c r="F29" s="65">
        <v>53.95</v>
      </c>
      <c r="G29" s="3" t="s">
        <v>12</v>
      </c>
      <c r="H29" s="3">
        <v>22</v>
      </c>
      <c r="I29" s="63">
        <v>3.4200000000000002E-4</v>
      </c>
      <c r="J29" s="63">
        <v>3.4200000000000002E-4</v>
      </c>
      <c r="K29" s="64">
        <v>99094.8</v>
      </c>
      <c r="L29" s="64">
        <v>33.9</v>
      </c>
      <c r="M29" s="65">
        <v>58.59</v>
      </c>
    </row>
    <row r="30" spans="1:13" x14ac:dyDescent="0.35">
      <c r="A30" s="3">
        <v>23</v>
      </c>
      <c r="B30" s="63">
        <v>9.7199999999999999E-4</v>
      </c>
      <c r="C30" s="63">
        <v>9.7099999999999997E-4</v>
      </c>
      <c r="D30" s="64">
        <v>98549.1</v>
      </c>
      <c r="E30" s="64">
        <v>95.7</v>
      </c>
      <c r="F30" s="65">
        <v>53</v>
      </c>
      <c r="G30" s="3" t="s">
        <v>12</v>
      </c>
      <c r="H30" s="3">
        <v>23</v>
      </c>
      <c r="I30" s="63">
        <v>3.1799999999999998E-4</v>
      </c>
      <c r="J30" s="63">
        <v>3.1799999999999998E-4</v>
      </c>
      <c r="K30" s="64">
        <v>99060.9</v>
      </c>
      <c r="L30" s="64">
        <v>31.5</v>
      </c>
      <c r="M30" s="65">
        <v>57.61</v>
      </c>
    </row>
    <row r="31" spans="1:13" x14ac:dyDescent="0.35">
      <c r="A31" s="3">
        <v>24</v>
      </c>
      <c r="B31" s="63">
        <v>9.6500000000000004E-4</v>
      </c>
      <c r="C31" s="63">
        <v>9.6400000000000001E-4</v>
      </c>
      <c r="D31" s="64">
        <v>98453.4</v>
      </c>
      <c r="E31" s="64">
        <v>94.9</v>
      </c>
      <c r="F31" s="65">
        <v>52.05</v>
      </c>
      <c r="G31" s="3" t="s">
        <v>12</v>
      </c>
      <c r="H31" s="3">
        <v>24</v>
      </c>
      <c r="I31" s="63">
        <v>3.3700000000000001E-4</v>
      </c>
      <c r="J31" s="63">
        <v>3.3700000000000001E-4</v>
      </c>
      <c r="K31" s="64">
        <v>99029.4</v>
      </c>
      <c r="L31" s="64">
        <v>33.4</v>
      </c>
      <c r="M31" s="65">
        <v>56.63</v>
      </c>
    </row>
    <row r="32" spans="1:13" x14ac:dyDescent="0.35">
      <c r="A32" s="3">
        <v>25</v>
      </c>
      <c r="B32" s="63">
        <v>9.4700000000000003E-4</v>
      </c>
      <c r="C32" s="63">
        <v>9.4600000000000001E-4</v>
      </c>
      <c r="D32" s="64">
        <v>98358.5</v>
      </c>
      <c r="E32" s="64">
        <v>93.1</v>
      </c>
      <c r="F32" s="65">
        <v>51.1</v>
      </c>
      <c r="G32" s="3" t="s">
        <v>12</v>
      </c>
      <c r="H32" s="3">
        <v>25</v>
      </c>
      <c r="I32" s="63">
        <v>3.4900000000000003E-4</v>
      </c>
      <c r="J32" s="63">
        <v>3.4900000000000003E-4</v>
      </c>
      <c r="K32" s="64">
        <v>98996.1</v>
      </c>
      <c r="L32" s="64">
        <v>34.5</v>
      </c>
      <c r="M32" s="65">
        <v>55.65</v>
      </c>
    </row>
    <row r="33" spans="1:13" x14ac:dyDescent="0.35">
      <c r="A33" s="3">
        <v>26</v>
      </c>
      <c r="B33" s="63">
        <v>9.7499999999999996E-4</v>
      </c>
      <c r="C33" s="63">
        <v>9.7400000000000004E-4</v>
      </c>
      <c r="D33" s="64">
        <v>98265.4</v>
      </c>
      <c r="E33" s="64">
        <v>95.7</v>
      </c>
      <c r="F33" s="65">
        <v>50.14</v>
      </c>
      <c r="G33" s="3" t="s">
        <v>12</v>
      </c>
      <c r="H33" s="3">
        <v>26</v>
      </c>
      <c r="I33" s="63">
        <v>3.5500000000000001E-4</v>
      </c>
      <c r="J33" s="63">
        <v>3.5500000000000001E-4</v>
      </c>
      <c r="K33" s="64">
        <v>98961.5</v>
      </c>
      <c r="L33" s="64">
        <v>35.1</v>
      </c>
      <c r="M33" s="65">
        <v>54.67</v>
      </c>
    </row>
    <row r="34" spans="1:13" x14ac:dyDescent="0.35">
      <c r="A34" s="3">
        <v>27</v>
      </c>
      <c r="B34" s="63">
        <v>1.024E-3</v>
      </c>
      <c r="C34" s="63">
        <v>1.023E-3</v>
      </c>
      <c r="D34" s="64">
        <v>98169.7</v>
      </c>
      <c r="E34" s="64">
        <v>100.5</v>
      </c>
      <c r="F34" s="65">
        <v>49.19</v>
      </c>
      <c r="G34" s="3" t="s">
        <v>12</v>
      </c>
      <c r="H34" s="3">
        <v>27</v>
      </c>
      <c r="I34" s="63">
        <v>3.7199999999999999E-4</v>
      </c>
      <c r="J34" s="63">
        <v>3.7199999999999999E-4</v>
      </c>
      <c r="K34" s="64">
        <v>98926.399999999994</v>
      </c>
      <c r="L34" s="64">
        <v>36.799999999999997</v>
      </c>
      <c r="M34" s="65">
        <v>53.69</v>
      </c>
    </row>
    <row r="35" spans="1:13" x14ac:dyDescent="0.35">
      <c r="A35" s="3">
        <v>28</v>
      </c>
      <c r="B35" s="63">
        <v>1.023E-3</v>
      </c>
      <c r="C35" s="63">
        <v>1.023E-3</v>
      </c>
      <c r="D35" s="64">
        <v>98069.2</v>
      </c>
      <c r="E35" s="64">
        <v>100.3</v>
      </c>
      <c r="F35" s="65">
        <v>48.24</v>
      </c>
      <c r="G35" s="3" t="s">
        <v>12</v>
      </c>
      <c r="H35" s="3">
        <v>28</v>
      </c>
      <c r="I35" s="63">
        <v>4.08E-4</v>
      </c>
      <c r="J35" s="63">
        <v>4.08E-4</v>
      </c>
      <c r="K35" s="64">
        <v>98889.600000000006</v>
      </c>
      <c r="L35" s="64">
        <v>40.4</v>
      </c>
      <c r="M35" s="65">
        <v>52.71</v>
      </c>
    </row>
    <row r="36" spans="1:13" x14ac:dyDescent="0.35">
      <c r="A36" s="3">
        <v>29</v>
      </c>
      <c r="B36" s="63">
        <v>1.0510000000000001E-3</v>
      </c>
      <c r="C36" s="63">
        <v>1.0510000000000001E-3</v>
      </c>
      <c r="D36" s="64">
        <v>97968.9</v>
      </c>
      <c r="E36" s="64">
        <v>102.9</v>
      </c>
      <c r="F36" s="65">
        <v>47.29</v>
      </c>
      <c r="G36" s="3" t="s">
        <v>12</v>
      </c>
      <c r="H36" s="3">
        <v>29</v>
      </c>
      <c r="I36" s="63">
        <v>3.9199999999999999E-4</v>
      </c>
      <c r="J36" s="63">
        <v>3.9199999999999999E-4</v>
      </c>
      <c r="K36" s="64">
        <v>98849.2</v>
      </c>
      <c r="L36" s="64">
        <v>38.799999999999997</v>
      </c>
      <c r="M36" s="65">
        <v>51.73</v>
      </c>
    </row>
    <row r="37" spans="1:13" x14ac:dyDescent="0.35">
      <c r="A37" s="3">
        <v>30</v>
      </c>
      <c r="B37" s="63">
        <v>1.059E-3</v>
      </c>
      <c r="C37" s="63">
        <v>1.059E-3</v>
      </c>
      <c r="D37" s="64">
        <v>97866</v>
      </c>
      <c r="E37" s="64">
        <v>103.6</v>
      </c>
      <c r="F37" s="65">
        <v>46.34</v>
      </c>
      <c r="G37" s="3" t="s">
        <v>12</v>
      </c>
      <c r="H37" s="3">
        <v>30</v>
      </c>
      <c r="I37" s="63">
        <v>4.6999999999999999E-4</v>
      </c>
      <c r="J37" s="63">
        <v>4.6999999999999999E-4</v>
      </c>
      <c r="K37" s="64">
        <v>98810.5</v>
      </c>
      <c r="L37" s="64">
        <v>46.4</v>
      </c>
      <c r="M37" s="65">
        <v>50.75</v>
      </c>
    </row>
    <row r="38" spans="1:13" x14ac:dyDescent="0.35">
      <c r="A38" s="3">
        <v>31</v>
      </c>
      <c r="B38" s="63">
        <v>1.034E-3</v>
      </c>
      <c r="C38" s="63">
        <v>1.0330000000000001E-3</v>
      </c>
      <c r="D38" s="64">
        <v>97762.3</v>
      </c>
      <c r="E38" s="64">
        <v>101</v>
      </c>
      <c r="F38" s="65">
        <v>45.39</v>
      </c>
      <c r="G38" s="3" t="s">
        <v>12</v>
      </c>
      <c r="H38" s="3">
        <v>31</v>
      </c>
      <c r="I38" s="63">
        <v>4.8200000000000001E-4</v>
      </c>
      <c r="J38" s="63">
        <v>4.8200000000000001E-4</v>
      </c>
      <c r="K38" s="64">
        <v>98764</v>
      </c>
      <c r="L38" s="64">
        <v>47.6</v>
      </c>
      <c r="M38" s="65">
        <v>49.78</v>
      </c>
    </row>
    <row r="39" spans="1:13" x14ac:dyDescent="0.35">
      <c r="A39" s="3">
        <v>32</v>
      </c>
      <c r="B39" s="63">
        <v>1.1709999999999999E-3</v>
      </c>
      <c r="C39" s="63">
        <v>1.17E-3</v>
      </c>
      <c r="D39" s="64">
        <v>97661.3</v>
      </c>
      <c r="E39" s="64">
        <v>114.3</v>
      </c>
      <c r="F39" s="65">
        <v>44.44</v>
      </c>
      <c r="G39" s="3" t="s">
        <v>12</v>
      </c>
      <c r="H39" s="3">
        <v>32</v>
      </c>
      <c r="I39" s="63">
        <v>4.73E-4</v>
      </c>
      <c r="J39" s="63">
        <v>4.73E-4</v>
      </c>
      <c r="K39" s="64">
        <v>98716.4</v>
      </c>
      <c r="L39" s="64">
        <v>46.7</v>
      </c>
      <c r="M39" s="65">
        <v>48.8</v>
      </c>
    </row>
    <row r="40" spans="1:13" x14ac:dyDescent="0.35">
      <c r="A40" s="3">
        <v>33</v>
      </c>
      <c r="B40" s="63">
        <v>1.1559999999999999E-3</v>
      </c>
      <c r="C40" s="63">
        <v>1.155E-3</v>
      </c>
      <c r="D40" s="64">
        <v>97547.1</v>
      </c>
      <c r="E40" s="64">
        <v>112.7</v>
      </c>
      <c r="F40" s="65">
        <v>43.49</v>
      </c>
      <c r="G40" s="3" t="s">
        <v>12</v>
      </c>
      <c r="H40" s="3">
        <v>33</v>
      </c>
      <c r="I40" s="63">
        <v>5.6899999999999995E-4</v>
      </c>
      <c r="J40" s="63">
        <v>5.6899999999999995E-4</v>
      </c>
      <c r="K40" s="64">
        <v>98669.7</v>
      </c>
      <c r="L40" s="64">
        <v>56.1</v>
      </c>
      <c r="M40" s="65">
        <v>47.82</v>
      </c>
    </row>
    <row r="41" spans="1:13" x14ac:dyDescent="0.35">
      <c r="A41" s="3">
        <v>34</v>
      </c>
      <c r="B41" s="63">
        <v>1.139E-3</v>
      </c>
      <c r="C41" s="63">
        <v>1.139E-3</v>
      </c>
      <c r="D41" s="64">
        <v>97434.4</v>
      </c>
      <c r="E41" s="64">
        <v>111</v>
      </c>
      <c r="F41" s="65">
        <v>42.54</v>
      </c>
      <c r="G41" s="3" t="s">
        <v>12</v>
      </c>
      <c r="H41" s="3">
        <v>34</v>
      </c>
      <c r="I41" s="63">
        <v>5.7399999999999997E-4</v>
      </c>
      <c r="J41" s="63">
        <v>5.7399999999999997E-4</v>
      </c>
      <c r="K41" s="64">
        <v>98613.6</v>
      </c>
      <c r="L41" s="64">
        <v>56.6</v>
      </c>
      <c r="M41" s="65">
        <v>46.85</v>
      </c>
    </row>
    <row r="42" spans="1:13" x14ac:dyDescent="0.35">
      <c r="A42" s="3">
        <v>35</v>
      </c>
      <c r="B42" s="63">
        <v>1.261E-3</v>
      </c>
      <c r="C42" s="63">
        <v>1.2600000000000001E-3</v>
      </c>
      <c r="D42" s="64">
        <v>97323.4</v>
      </c>
      <c r="E42" s="64">
        <v>122.7</v>
      </c>
      <c r="F42" s="65">
        <v>41.58</v>
      </c>
      <c r="G42" s="3" t="s">
        <v>12</v>
      </c>
      <c r="H42" s="3">
        <v>35</v>
      </c>
      <c r="I42" s="63">
        <v>6.5499999999999998E-4</v>
      </c>
      <c r="J42" s="63">
        <v>6.5499999999999998E-4</v>
      </c>
      <c r="K42" s="64">
        <v>98557</v>
      </c>
      <c r="L42" s="64">
        <v>64.599999999999994</v>
      </c>
      <c r="M42" s="65">
        <v>45.88</v>
      </c>
    </row>
    <row r="43" spans="1:13" x14ac:dyDescent="0.35">
      <c r="A43" s="3">
        <v>36</v>
      </c>
      <c r="B43" s="63">
        <v>1.3060000000000001E-3</v>
      </c>
      <c r="C43" s="63">
        <v>1.305E-3</v>
      </c>
      <c r="D43" s="64">
        <v>97200.8</v>
      </c>
      <c r="E43" s="64">
        <v>126.9</v>
      </c>
      <c r="F43" s="65">
        <v>40.64</v>
      </c>
      <c r="G43" s="3" t="s">
        <v>12</v>
      </c>
      <c r="H43" s="3">
        <v>36</v>
      </c>
      <c r="I43" s="63">
        <v>7.2900000000000005E-4</v>
      </c>
      <c r="J43" s="63">
        <v>7.2900000000000005E-4</v>
      </c>
      <c r="K43" s="64">
        <v>98492.4</v>
      </c>
      <c r="L43" s="64">
        <v>71.8</v>
      </c>
      <c r="M43" s="65">
        <v>44.9</v>
      </c>
    </row>
    <row r="44" spans="1:13" x14ac:dyDescent="0.35">
      <c r="A44" s="3">
        <v>37</v>
      </c>
      <c r="B44" s="63">
        <v>1.3979999999999999E-3</v>
      </c>
      <c r="C44" s="63">
        <v>1.397E-3</v>
      </c>
      <c r="D44" s="64">
        <v>97073.9</v>
      </c>
      <c r="E44" s="64">
        <v>135.6</v>
      </c>
      <c r="F44" s="65">
        <v>39.69</v>
      </c>
      <c r="G44" s="3" t="s">
        <v>12</v>
      </c>
      <c r="H44" s="3">
        <v>37</v>
      </c>
      <c r="I44" s="63">
        <v>7.7099999999999998E-4</v>
      </c>
      <c r="J44" s="63">
        <v>7.6999999999999996E-4</v>
      </c>
      <c r="K44" s="64">
        <v>98420.6</v>
      </c>
      <c r="L44" s="64">
        <v>75.8</v>
      </c>
      <c r="M44" s="65">
        <v>43.94</v>
      </c>
    </row>
    <row r="45" spans="1:13" x14ac:dyDescent="0.35">
      <c r="A45" s="3">
        <v>38</v>
      </c>
      <c r="B45" s="63">
        <v>1.4220000000000001E-3</v>
      </c>
      <c r="C45" s="63">
        <v>1.421E-3</v>
      </c>
      <c r="D45" s="64">
        <v>96938.3</v>
      </c>
      <c r="E45" s="64">
        <v>137.80000000000001</v>
      </c>
      <c r="F45" s="65">
        <v>38.74</v>
      </c>
      <c r="G45" s="3" t="s">
        <v>12</v>
      </c>
      <c r="H45" s="3">
        <v>38</v>
      </c>
      <c r="I45" s="63">
        <v>8.4099999999999995E-4</v>
      </c>
      <c r="J45" s="63">
        <v>8.4099999999999995E-4</v>
      </c>
      <c r="K45" s="64">
        <v>98344.8</v>
      </c>
      <c r="L45" s="64">
        <v>82.7</v>
      </c>
      <c r="M45" s="65">
        <v>42.97</v>
      </c>
    </row>
    <row r="46" spans="1:13" x14ac:dyDescent="0.35">
      <c r="A46" s="3">
        <v>39</v>
      </c>
      <c r="B46" s="63">
        <v>1.5529999999999999E-3</v>
      </c>
      <c r="C46" s="63">
        <v>1.552E-3</v>
      </c>
      <c r="D46" s="64">
        <v>96800.6</v>
      </c>
      <c r="E46" s="64">
        <v>150.19999999999999</v>
      </c>
      <c r="F46" s="65">
        <v>37.799999999999997</v>
      </c>
      <c r="G46" s="3" t="s">
        <v>12</v>
      </c>
      <c r="H46" s="3">
        <v>39</v>
      </c>
      <c r="I46" s="63">
        <v>9.2900000000000003E-4</v>
      </c>
      <c r="J46" s="63">
        <v>9.2900000000000003E-4</v>
      </c>
      <c r="K46" s="64">
        <v>98262.1</v>
      </c>
      <c r="L46" s="64">
        <v>91.3</v>
      </c>
      <c r="M46" s="65">
        <v>42.01</v>
      </c>
    </row>
    <row r="47" spans="1:13" x14ac:dyDescent="0.35">
      <c r="A47" s="3">
        <v>40</v>
      </c>
      <c r="B47" s="63">
        <v>1.6609999999999999E-3</v>
      </c>
      <c r="C47" s="63">
        <v>1.6590000000000001E-3</v>
      </c>
      <c r="D47" s="64">
        <v>96650.4</v>
      </c>
      <c r="E47" s="64">
        <v>160.4</v>
      </c>
      <c r="F47" s="65">
        <v>36.86</v>
      </c>
      <c r="G47" s="3" t="s">
        <v>12</v>
      </c>
      <c r="H47" s="3">
        <v>40</v>
      </c>
      <c r="I47" s="63">
        <v>1.0399999999999999E-3</v>
      </c>
      <c r="J47" s="63">
        <v>1.0399999999999999E-3</v>
      </c>
      <c r="K47" s="64">
        <v>98170.8</v>
      </c>
      <c r="L47" s="64">
        <v>102.1</v>
      </c>
      <c r="M47" s="65">
        <v>41.05</v>
      </c>
    </row>
    <row r="48" spans="1:13" x14ac:dyDescent="0.35">
      <c r="A48" s="3">
        <v>41</v>
      </c>
      <c r="B48" s="63">
        <v>1.8979999999999999E-3</v>
      </c>
      <c r="C48" s="63">
        <v>1.8959999999999999E-3</v>
      </c>
      <c r="D48" s="64">
        <v>96490</v>
      </c>
      <c r="E48" s="64">
        <v>182.9</v>
      </c>
      <c r="F48" s="65">
        <v>35.92</v>
      </c>
      <c r="G48" s="3" t="s">
        <v>12</v>
      </c>
      <c r="H48" s="3">
        <v>41</v>
      </c>
      <c r="I48" s="63">
        <v>1.183E-3</v>
      </c>
      <c r="J48" s="63">
        <v>1.1820000000000001E-3</v>
      </c>
      <c r="K48" s="64">
        <v>98068.7</v>
      </c>
      <c r="L48" s="64">
        <v>115.9</v>
      </c>
      <c r="M48" s="65">
        <v>40.090000000000003</v>
      </c>
    </row>
    <row r="49" spans="1:13" x14ac:dyDescent="0.35">
      <c r="A49" s="3">
        <v>42</v>
      </c>
      <c r="B49" s="63">
        <v>1.9109999999999999E-3</v>
      </c>
      <c r="C49" s="63">
        <v>1.9090000000000001E-3</v>
      </c>
      <c r="D49" s="64">
        <v>96307.1</v>
      </c>
      <c r="E49" s="64">
        <v>183.9</v>
      </c>
      <c r="F49" s="65">
        <v>34.979999999999997</v>
      </c>
      <c r="G49" s="3" t="s">
        <v>12</v>
      </c>
      <c r="H49" s="3">
        <v>42</v>
      </c>
      <c r="I49" s="63">
        <v>1.2949999999999999E-3</v>
      </c>
      <c r="J49" s="63">
        <v>1.294E-3</v>
      </c>
      <c r="K49" s="64">
        <v>97952.8</v>
      </c>
      <c r="L49" s="64">
        <v>126.8</v>
      </c>
      <c r="M49" s="65">
        <v>39.130000000000003</v>
      </c>
    </row>
    <row r="50" spans="1:13" x14ac:dyDescent="0.35">
      <c r="A50" s="3">
        <v>43</v>
      </c>
      <c r="B50" s="63">
        <v>2.1450000000000002E-3</v>
      </c>
      <c r="C50" s="63">
        <v>2.1429999999999999E-3</v>
      </c>
      <c r="D50" s="64">
        <v>96123.199999999997</v>
      </c>
      <c r="E50" s="64">
        <v>206</v>
      </c>
      <c r="F50" s="65">
        <v>34.049999999999997</v>
      </c>
      <c r="G50" s="3" t="s">
        <v>12</v>
      </c>
      <c r="H50" s="3">
        <v>43</v>
      </c>
      <c r="I50" s="63">
        <v>1.4339999999999999E-3</v>
      </c>
      <c r="J50" s="63">
        <v>1.433E-3</v>
      </c>
      <c r="K50" s="64">
        <v>97826.1</v>
      </c>
      <c r="L50" s="64">
        <v>140.19999999999999</v>
      </c>
      <c r="M50" s="65">
        <v>38.18</v>
      </c>
    </row>
    <row r="51" spans="1:13" x14ac:dyDescent="0.35">
      <c r="A51" s="3">
        <v>44</v>
      </c>
      <c r="B51" s="63">
        <v>2.362E-3</v>
      </c>
      <c r="C51" s="63">
        <v>2.359E-3</v>
      </c>
      <c r="D51" s="64">
        <v>95917.2</v>
      </c>
      <c r="E51" s="64">
        <v>226.2</v>
      </c>
      <c r="F51" s="65">
        <v>33.119999999999997</v>
      </c>
      <c r="G51" s="3" t="s">
        <v>12</v>
      </c>
      <c r="H51" s="3">
        <v>44</v>
      </c>
      <c r="I51" s="63">
        <v>1.5939999999999999E-3</v>
      </c>
      <c r="J51" s="63">
        <v>1.593E-3</v>
      </c>
      <c r="K51" s="64">
        <v>97685.9</v>
      </c>
      <c r="L51" s="64">
        <v>155.6</v>
      </c>
      <c r="M51" s="65">
        <v>37.24</v>
      </c>
    </row>
    <row r="52" spans="1:13" x14ac:dyDescent="0.35">
      <c r="A52" s="3">
        <v>45</v>
      </c>
      <c r="B52" s="63">
        <v>2.5730000000000002E-3</v>
      </c>
      <c r="C52" s="63">
        <v>2.5699999999999998E-3</v>
      </c>
      <c r="D52" s="64">
        <v>95691</v>
      </c>
      <c r="E52" s="64">
        <v>245.9</v>
      </c>
      <c r="F52" s="65">
        <v>32.200000000000003</v>
      </c>
      <c r="G52" s="3" t="s">
        <v>12</v>
      </c>
      <c r="H52" s="3">
        <v>45</v>
      </c>
      <c r="I52" s="63">
        <v>1.6750000000000001E-3</v>
      </c>
      <c r="J52" s="63">
        <v>1.673E-3</v>
      </c>
      <c r="K52" s="64">
        <v>97530.3</v>
      </c>
      <c r="L52" s="64">
        <v>163.19999999999999</v>
      </c>
      <c r="M52" s="65">
        <v>36.299999999999997</v>
      </c>
    </row>
    <row r="53" spans="1:13" x14ac:dyDescent="0.35">
      <c r="A53" s="3">
        <v>46</v>
      </c>
      <c r="B53" s="63">
        <v>2.8609999999999998E-3</v>
      </c>
      <c r="C53" s="63">
        <v>2.856E-3</v>
      </c>
      <c r="D53" s="64">
        <v>95445.1</v>
      </c>
      <c r="E53" s="64">
        <v>272.60000000000002</v>
      </c>
      <c r="F53" s="65">
        <v>31.28</v>
      </c>
      <c r="G53" s="3" t="s">
        <v>12</v>
      </c>
      <c r="H53" s="3">
        <v>46</v>
      </c>
      <c r="I53" s="63">
        <v>1.882E-3</v>
      </c>
      <c r="J53" s="63">
        <v>1.8799999999999999E-3</v>
      </c>
      <c r="K53" s="64">
        <v>97367.1</v>
      </c>
      <c r="L53" s="64">
        <v>183</v>
      </c>
      <c r="M53" s="65">
        <v>35.36</v>
      </c>
    </row>
    <row r="54" spans="1:13" x14ac:dyDescent="0.35">
      <c r="A54" s="3">
        <v>47</v>
      </c>
      <c r="B54" s="63">
        <v>3.1800000000000001E-3</v>
      </c>
      <c r="C54" s="63">
        <v>3.1749999999999999E-3</v>
      </c>
      <c r="D54" s="64">
        <v>95172.5</v>
      </c>
      <c r="E54" s="64">
        <v>302.2</v>
      </c>
      <c r="F54" s="65">
        <v>30.37</v>
      </c>
      <c r="G54" s="3" t="s">
        <v>12</v>
      </c>
      <c r="H54" s="3">
        <v>47</v>
      </c>
      <c r="I54" s="63">
        <v>2.065E-3</v>
      </c>
      <c r="J54" s="63">
        <v>2.0630000000000002E-3</v>
      </c>
      <c r="K54" s="64">
        <v>97184.1</v>
      </c>
      <c r="L54" s="64">
        <v>200.5</v>
      </c>
      <c r="M54" s="65">
        <v>34.42</v>
      </c>
    </row>
    <row r="55" spans="1:13" x14ac:dyDescent="0.35">
      <c r="A55" s="3">
        <v>48</v>
      </c>
      <c r="B55" s="63">
        <v>3.3639999999999998E-3</v>
      </c>
      <c r="C55" s="63">
        <v>3.359E-3</v>
      </c>
      <c r="D55" s="64">
        <v>94870.3</v>
      </c>
      <c r="E55" s="64">
        <v>318.60000000000002</v>
      </c>
      <c r="F55" s="65">
        <v>29.46</v>
      </c>
      <c r="G55" s="3" t="s">
        <v>12</v>
      </c>
      <c r="H55" s="3">
        <v>48</v>
      </c>
      <c r="I55" s="63">
        <v>2.2190000000000001E-3</v>
      </c>
      <c r="J55" s="63">
        <v>2.2169999999999998E-3</v>
      </c>
      <c r="K55" s="64">
        <v>96983.6</v>
      </c>
      <c r="L55" s="64">
        <v>215</v>
      </c>
      <c r="M55" s="65">
        <v>33.49</v>
      </c>
    </row>
    <row r="56" spans="1:13" x14ac:dyDescent="0.35">
      <c r="A56" s="3">
        <v>49</v>
      </c>
      <c r="B56" s="63">
        <v>3.7209999999999999E-3</v>
      </c>
      <c r="C56" s="63">
        <v>3.7139999999999999E-3</v>
      </c>
      <c r="D56" s="64">
        <v>94551.6</v>
      </c>
      <c r="E56" s="64">
        <v>351.2</v>
      </c>
      <c r="F56" s="65">
        <v>28.56</v>
      </c>
      <c r="G56" s="3" t="s">
        <v>12</v>
      </c>
      <c r="H56" s="3">
        <v>49</v>
      </c>
      <c r="I56" s="63">
        <v>2.5049999999999998E-3</v>
      </c>
      <c r="J56" s="63">
        <v>2.5019999999999999E-3</v>
      </c>
      <c r="K56" s="64">
        <v>96768.6</v>
      </c>
      <c r="L56" s="64">
        <v>242.1</v>
      </c>
      <c r="M56" s="65">
        <v>32.57</v>
      </c>
    </row>
    <row r="57" spans="1:13" x14ac:dyDescent="0.35">
      <c r="A57" s="3">
        <v>50</v>
      </c>
      <c r="B57" s="63">
        <v>4.2030000000000001E-3</v>
      </c>
      <c r="C57" s="63">
        <v>4.1939999999999998E-3</v>
      </c>
      <c r="D57" s="64">
        <v>94200.5</v>
      </c>
      <c r="E57" s="64">
        <v>395.1</v>
      </c>
      <c r="F57" s="65">
        <v>27.67</v>
      </c>
      <c r="G57" s="3" t="s">
        <v>12</v>
      </c>
      <c r="H57" s="3">
        <v>50</v>
      </c>
      <c r="I57" s="63">
        <v>2.7950000000000002E-3</v>
      </c>
      <c r="J57" s="63">
        <v>2.7910000000000001E-3</v>
      </c>
      <c r="K57" s="64">
        <v>96526.5</v>
      </c>
      <c r="L57" s="64">
        <v>269.39999999999998</v>
      </c>
      <c r="M57" s="65">
        <v>31.65</v>
      </c>
    </row>
    <row r="58" spans="1:13" x14ac:dyDescent="0.35">
      <c r="A58" s="3">
        <v>51</v>
      </c>
      <c r="B58" s="63">
        <v>4.3810000000000003E-3</v>
      </c>
      <c r="C58" s="63">
        <v>4.3709999999999999E-3</v>
      </c>
      <c r="D58" s="64">
        <v>93805.4</v>
      </c>
      <c r="E58" s="64">
        <v>410</v>
      </c>
      <c r="F58" s="65">
        <v>26.78</v>
      </c>
      <c r="G58" s="3" t="s">
        <v>12</v>
      </c>
      <c r="H58" s="3">
        <v>51</v>
      </c>
      <c r="I58" s="63">
        <v>2.9069999999999999E-3</v>
      </c>
      <c r="J58" s="63">
        <v>2.9030000000000002E-3</v>
      </c>
      <c r="K58" s="64">
        <v>96257</v>
      </c>
      <c r="L58" s="64">
        <v>279.39999999999998</v>
      </c>
      <c r="M58" s="65">
        <v>30.73</v>
      </c>
    </row>
    <row r="59" spans="1:13" x14ac:dyDescent="0.35">
      <c r="A59" s="3">
        <v>52</v>
      </c>
      <c r="B59" s="63">
        <v>4.895E-3</v>
      </c>
      <c r="C59" s="63">
        <v>4.8830000000000002E-3</v>
      </c>
      <c r="D59" s="64">
        <v>93395.4</v>
      </c>
      <c r="E59" s="64">
        <v>456.1</v>
      </c>
      <c r="F59" s="65">
        <v>25.9</v>
      </c>
      <c r="G59" s="3" t="s">
        <v>12</v>
      </c>
      <c r="H59" s="3">
        <v>52</v>
      </c>
      <c r="I59" s="63">
        <v>3.2720000000000002E-3</v>
      </c>
      <c r="J59" s="63">
        <v>3.2669999999999999E-3</v>
      </c>
      <c r="K59" s="64">
        <v>95977.600000000006</v>
      </c>
      <c r="L59" s="64">
        <v>313.60000000000002</v>
      </c>
      <c r="M59" s="65">
        <v>29.82</v>
      </c>
    </row>
    <row r="60" spans="1:13" x14ac:dyDescent="0.35">
      <c r="A60" s="3">
        <v>53</v>
      </c>
      <c r="B60" s="63">
        <v>5.4970000000000001E-3</v>
      </c>
      <c r="C60" s="63">
        <v>5.4819999999999999E-3</v>
      </c>
      <c r="D60" s="64">
        <v>92939.3</v>
      </c>
      <c r="E60" s="64">
        <v>509.4</v>
      </c>
      <c r="F60" s="65">
        <v>25.02</v>
      </c>
      <c r="G60" s="3" t="s">
        <v>12</v>
      </c>
      <c r="H60" s="3">
        <v>53</v>
      </c>
      <c r="I60" s="63">
        <v>3.4290000000000002E-3</v>
      </c>
      <c r="J60" s="63">
        <v>3.4229999999999998E-3</v>
      </c>
      <c r="K60" s="64">
        <v>95664.1</v>
      </c>
      <c r="L60" s="64">
        <v>327.5</v>
      </c>
      <c r="M60" s="65">
        <v>28.92</v>
      </c>
    </row>
    <row r="61" spans="1:13" x14ac:dyDescent="0.35">
      <c r="A61" s="3">
        <v>54</v>
      </c>
      <c r="B61" s="63">
        <v>6.1590000000000004E-3</v>
      </c>
      <c r="C61" s="63">
        <v>6.1399999999999996E-3</v>
      </c>
      <c r="D61" s="64">
        <v>92429.8</v>
      </c>
      <c r="E61" s="64">
        <v>567.5</v>
      </c>
      <c r="F61" s="65">
        <v>24.16</v>
      </c>
      <c r="G61" s="3" t="s">
        <v>12</v>
      </c>
      <c r="H61" s="3">
        <v>54</v>
      </c>
      <c r="I61" s="63">
        <v>3.9899999999999996E-3</v>
      </c>
      <c r="J61" s="63">
        <v>3.9820000000000003E-3</v>
      </c>
      <c r="K61" s="64">
        <v>95336.6</v>
      </c>
      <c r="L61" s="64">
        <v>379.6</v>
      </c>
      <c r="M61" s="65">
        <v>28.02</v>
      </c>
    </row>
    <row r="62" spans="1:13" x14ac:dyDescent="0.35">
      <c r="A62" s="3">
        <v>55</v>
      </c>
      <c r="B62" s="63">
        <v>6.7759999999999999E-3</v>
      </c>
      <c r="C62" s="63">
        <v>6.7530000000000003E-3</v>
      </c>
      <c r="D62" s="64">
        <v>91862.3</v>
      </c>
      <c r="E62" s="64">
        <v>620.4</v>
      </c>
      <c r="F62" s="65">
        <v>23.3</v>
      </c>
      <c r="G62" s="3" t="s">
        <v>12</v>
      </c>
      <c r="H62" s="3">
        <v>55</v>
      </c>
      <c r="I62" s="63">
        <v>4.3449999999999999E-3</v>
      </c>
      <c r="J62" s="63">
        <v>4.3350000000000003E-3</v>
      </c>
      <c r="K62" s="64">
        <v>94957</v>
      </c>
      <c r="L62" s="64">
        <v>411.7</v>
      </c>
      <c r="M62" s="65">
        <v>27.13</v>
      </c>
    </row>
    <row r="63" spans="1:13" x14ac:dyDescent="0.35">
      <c r="A63" s="3">
        <v>56</v>
      </c>
      <c r="B63" s="63">
        <v>7.6769999999999998E-3</v>
      </c>
      <c r="C63" s="63">
        <v>7.6480000000000003E-3</v>
      </c>
      <c r="D63" s="64">
        <v>91242</v>
      </c>
      <c r="E63" s="64">
        <v>697.8</v>
      </c>
      <c r="F63" s="65">
        <v>22.46</v>
      </c>
      <c r="G63" s="3" t="s">
        <v>12</v>
      </c>
      <c r="H63" s="3">
        <v>56</v>
      </c>
      <c r="I63" s="63">
        <v>4.6080000000000001E-3</v>
      </c>
      <c r="J63" s="63">
        <v>4.5979999999999997E-3</v>
      </c>
      <c r="K63" s="64">
        <v>94545.3</v>
      </c>
      <c r="L63" s="64">
        <v>434.7</v>
      </c>
      <c r="M63" s="65">
        <v>26.24</v>
      </c>
    </row>
    <row r="64" spans="1:13" x14ac:dyDescent="0.35">
      <c r="A64" s="3">
        <v>57</v>
      </c>
      <c r="B64" s="63">
        <v>8.6300000000000005E-3</v>
      </c>
      <c r="C64" s="63">
        <v>8.5929999999999999E-3</v>
      </c>
      <c r="D64" s="64">
        <v>90544.1</v>
      </c>
      <c r="E64" s="64">
        <v>778</v>
      </c>
      <c r="F64" s="65">
        <v>21.63</v>
      </c>
      <c r="G64" s="3" t="s">
        <v>12</v>
      </c>
      <c r="H64" s="3">
        <v>57</v>
      </c>
      <c r="I64" s="63">
        <v>5.2620000000000002E-3</v>
      </c>
      <c r="J64" s="63">
        <v>5.2480000000000001E-3</v>
      </c>
      <c r="K64" s="64">
        <v>94110.6</v>
      </c>
      <c r="L64" s="64">
        <v>493.9</v>
      </c>
      <c r="M64" s="65">
        <v>25.36</v>
      </c>
    </row>
    <row r="65" spans="1:13" x14ac:dyDescent="0.35">
      <c r="A65" s="3">
        <v>58</v>
      </c>
      <c r="B65" s="63">
        <v>9.3880000000000005E-3</v>
      </c>
      <c r="C65" s="63">
        <v>9.3439999999999999E-3</v>
      </c>
      <c r="D65" s="64">
        <v>89766.1</v>
      </c>
      <c r="E65" s="64">
        <v>838.8</v>
      </c>
      <c r="F65" s="65">
        <v>20.81</v>
      </c>
      <c r="G65" s="3" t="s">
        <v>12</v>
      </c>
      <c r="H65" s="3">
        <v>58</v>
      </c>
      <c r="I65" s="63">
        <v>5.7200000000000003E-3</v>
      </c>
      <c r="J65" s="63">
        <v>5.7039999999999999E-3</v>
      </c>
      <c r="K65" s="64">
        <v>93616.7</v>
      </c>
      <c r="L65" s="64">
        <v>534</v>
      </c>
      <c r="M65" s="65">
        <v>24.49</v>
      </c>
    </row>
    <row r="66" spans="1:13" x14ac:dyDescent="0.35">
      <c r="A66" s="3">
        <v>59</v>
      </c>
      <c r="B66" s="63">
        <v>1.0399E-2</v>
      </c>
      <c r="C66" s="63">
        <v>1.0345E-2</v>
      </c>
      <c r="D66" s="64">
        <v>88927.4</v>
      </c>
      <c r="E66" s="64">
        <v>920</v>
      </c>
      <c r="F66" s="65">
        <v>20</v>
      </c>
      <c r="G66" s="3" t="s">
        <v>12</v>
      </c>
      <c r="H66" s="3">
        <v>59</v>
      </c>
      <c r="I66" s="63">
        <v>6.3810000000000004E-3</v>
      </c>
      <c r="J66" s="63">
        <v>6.3610000000000003E-3</v>
      </c>
      <c r="K66" s="64">
        <v>93082.7</v>
      </c>
      <c r="L66" s="64">
        <v>592.1</v>
      </c>
      <c r="M66" s="65">
        <v>23.63</v>
      </c>
    </row>
    <row r="67" spans="1:13" x14ac:dyDescent="0.35">
      <c r="A67" s="3">
        <v>60</v>
      </c>
      <c r="B67" s="63">
        <v>1.1585E-2</v>
      </c>
      <c r="C67" s="63">
        <v>1.1519E-2</v>
      </c>
      <c r="D67" s="64">
        <v>88007.4</v>
      </c>
      <c r="E67" s="64">
        <v>1013.7</v>
      </c>
      <c r="F67" s="65">
        <v>19.2</v>
      </c>
      <c r="G67" s="3" t="s">
        <v>12</v>
      </c>
      <c r="H67" s="3">
        <v>60</v>
      </c>
      <c r="I67" s="63">
        <v>7.0660000000000002E-3</v>
      </c>
      <c r="J67" s="63">
        <v>7.0410000000000004E-3</v>
      </c>
      <c r="K67" s="64">
        <v>92490.6</v>
      </c>
      <c r="L67" s="64">
        <v>651.20000000000005</v>
      </c>
      <c r="M67" s="65">
        <v>22.78</v>
      </c>
    </row>
    <row r="68" spans="1:13" x14ac:dyDescent="0.35">
      <c r="A68" s="3">
        <v>61</v>
      </c>
      <c r="B68" s="63">
        <v>1.2779E-2</v>
      </c>
      <c r="C68" s="63">
        <v>1.2697999999999999E-2</v>
      </c>
      <c r="D68" s="64">
        <v>86993.600000000006</v>
      </c>
      <c r="E68" s="64">
        <v>1104.5999999999999</v>
      </c>
      <c r="F68" s="65">
        <v>18.420000000000002</v>
      </c>
      <c r="G68" s="3" t="s">
        <v>12</v>
      </c>
      <c r="H68" s="3">
        <v>61</v>
      </c>
      <c r="I68" s="63">
        <v>7.6360000000000004E-3</v>
      </c>
      <c r="J68" s="63">
        <v>7.607E-3</v>
      </c>
      <c r="K68" s="64">
        <v>91839.4</v>
      </c>
      <c r="L68" s="64">
        <v>698.6</v>
      </c>
      <c r="M68" s="65">
        <v>21.94</v>
      </c>
    </row>
    <row r="69" spans="1:13" x14ac:dyDescent="0.35">
      <c r="A69" s="3">
        <v>62</v>
      </c>
      <c r="B69" s="63">
        <v>1.4068000000000001E-2</v>
      </c>
      <c r="C69" s="63">
        <v>1.397E-2</v>
      </c>
      <c r="D69" s="64">
        <v>85889</v>
      </c>
      <c r="E69" s="64">
        <v>1199.9000000000001</v>
      </c>
      <c r="F69" s="65">
        <v>17.649999999999999</v>
      </c>
      <c r="G69" s="3" t="s">
        <v>12</v>
      </c>
      <c r="H69" s="3">
        <v>62</v>
      </c>
      <c r="I69" s="63">
        <v>8.4550000000000007E-3</v>
      </c>
      <c r="J69" s="63">
        <v>8.4189999999999994E-3</v>
      </c>
      <c r="K69" s="64">
        <v>91140.800000000003</v>
      </c>
      <c r="L69" s="64">
        <v>767.4</v>
      </c>
      <c r="M69" s="65">
        <v>21.1</v>
      </c>
    </row>
    <row r="70" spans="1:13" x14ac:dyDescent="0.35">
      <c r="A70" s="3">
        <v>63</v>
      </c>
      <c r="B70" s="63">
        <v>1.5484E-2</v>
      </c>
      <c r="C70" s="63">
        <v>1.5365999999999999E-2</v>
      </c>
      <c r="D70" s="64">
        <v>84689.1</v>
      </c>
      <c r="E70" s="64">
        <v>1301.3</v>
      </c>
      <c r="F70" s="65">
        <v>16.899999999999999</v>
      </c>
      <c r="G70" s="3" t="s">
        <v>12</v>
      </c>
      <c r="H70" s="3">
        <v>63</v>
      </c>
      <c r="I70" s="63">
        <v>9.0919999999999994E-3</v>
      </c>
      <c r="J70" s="63">
        <v>9.0500000000000008E-3</v>
      </c>
      <c r="K70" s="64">
        <v>90373.4</v>
      </c>
      <c r="L70" s="64">
        <v>817.9</v>
      </c>
      <c r="M70" s="65">
        <v>20.27</v>
      </c>
    </row>
    <row r="71" spans="1:13" x14ac:dyDescent="0.35">
      <c r="A71" s="3">
        <v>64</v>
      </c>
      <c r="B71" s="63">
        <v>1.7097999999999999E-2</v>
      </c>
      <c r="C71" s="63">
        <v>1.6952999999999999E-2</v>
      </c>
      <c r="D71" s="64">
        <v>83387.8</v>
      </c>
      <c r="E71" s="64">
        <v>1413.6</v>
      </c>
      <c r="F71" s="65">
        <v>16.149999999999999</v>
      </c>
      <c r="G71" s="3" t="s">
        <v>12</v>
      </c>
      <c r="H71" s="3">
        <v>64</v>
      </c>
      <c r="I71" s="63">
        <v>1.0397E-2</v>
      </c>
      <c r="J71" s="63">
        <v>1.0343E-2</v>
      </c>
      <c r="K71" s="64">
        <v>89555.5</v>
      </c>
      <c r="L71" s="64">
        <v>926.3</v>
      </c>
      <c r="M71" s="65">
        <v>19.45</v>
      </c>
    </row>
    <row r="72" spans="1:13" x14ac:dyDescent="0.35">
      <c r="A72" s="3">
        <v>65</v>
      </c>
      <c r="B72" s="63">
        <v>1.9344E-2</v>
      </c>
      <c r="C72" s="63">
        <v>1.9158000000000001E-2</v>
      </c>
      <c r="D72" s="64">
        <v>81974.2</v>
      </c>
      <c r="E72" s="64">
        <v>1570.5</v>
      </c>
      <c r="F72" s="65">
        <v>15.42</v>
      </c>
      <c r="G72" s="3" t="s">
        <v>12</v>
      </c>
      <c r="H72" s="3">
        <v>65</v>
      </c>
      <c r="I72" s="63">
        <v>1.1365999999999999E-2</v>
      </c>
      <c r="J72" s="63">
        <v>1.1302E-2</v>
      </c>
      <c r="K72" s="64">
        <v>88629.2</v>
      </c>
      <c r="L72" s="64">
        <v>1001.7</v>
      </c>
      <c r="M72" s="65">
        <v>18.649999999999999</v>
      </c>
    </row>
    <row r="73" spans="1:13" x14ac:dyDescent="0.35">
      <c r="A73" s="3">
        <v>66</v>
      </c>
      <c r="B73" s="63">
        <v>2.1555000000000001E-2</v>
      </c>
      <c r="C73" s="63">
        <v>2.1325E-2</v>
      </c>
      <c r="D73" s="64">
        <v>80403.7</v>
      </c>
      <c r="E73" s="64">
        <v>1714.6</v>
      </c>
      <c r="F73" s="65">
        <v>14.71</v>
      </c>
      <c r="G73" s="3" t="s">
        <v>12</v>
      </c>
      <c r="H73" s="3">
        <v>66</v>
      </c>
      <c r="I73" s="63">
        <v>1.2697999999999999E-2</v>
      </c>
      <c r="J73" s="63">
        <v>1.2617E-2</v>
      </c>
      <c r="K73" s="64">
        <v>87627.5</v>
      </c>
      <c r="L73" s="64">
        <v>1105.5999999999999</v>
      </c>
      <c r="M73" s="65">
        <v>17.86</v>
      </c>
    </row>
    <row r="74" spans="1:13" x14ac:dyDescent="0.35">
      <c r="A74" s="3">
        <v>67</v>
      </c>
      <c r="B74" s="63">
        <v>2.4076E-2</v>
      </c>
      <c r="C74" s="63">
        <v>2.3789999999999999E-2</v>
      </c>
      <c r="D74" s="64">
        <v>78689.100000000006</v>
      </c>
      <c r="E74" s="64">
        <v>1872</v>
      </c>
      <c r="F74" s="65">
        <v>14.02</v>
      </c>
      <c r="G74" s="3" t="s">
        <v>12</v>
      </c>
      <c r="H74" s="3">
        <v>67</v>
      </c>
      <c r="I74" s="63">
        <v>1.4238000000000001E-2</v>
      </c>
      <c r="J74" s="63">
        <v>1.4137E-2</v>
      </c>
      <c r="K74" s="64">
        <v>86521.9</v>
      </c>
      <c r="L74" s="64">
        <v>1223.2</v>
      </c>
      <c r="M74" s="65">
        <v>17.079999999999998</v>
      </c>
    </row>
    <row r="75" spans="1:13" x14ac:dyDescent="0.35">
      <c r="A75" s="3">
        <v>68</v>
      </c>
      <c r="B75" s="63">
        <v>2.6294000000000001E-2</v>
      </c>
      <c r="C75" s="63">
        <v>2.5953E-2</v>
      </c>
      <c r="D75" s="64">
        <v>76817.100000000006</v>
      </c>
      <c r="E75" s="64">
        <v>1993.6</v>
      </c>
      <c r="F75" s="65">
        <v>13.35</v>
      </c>
      <c r="G75" s="3" t="s">
        <v>12</v>
      </c>
      <c r="H75" s="3">
        <v>68</v>
      </c>
      <c r="I75" s="63">
        <v>1.5483E-2</v>
      </c>
      <c r="J75" s="63">
        <v>1.5363999999999999E-2</v>
      </c>
      <c r="K75" s="64">
        <v>85298.7</v>
      </c>
      <c r="L75" s="64">
        <v>1310.5</v>
      </c>
      <c r="M75" s="65">
        <v>16.32</v>
      </c>
    </row>
    <row r="76" spans="1:13" x14ac:dyDescent="0.35">
      <c r="A76" s="3">
        <v>69</v>
      </c>
      <c r="B76" s="63">
        <v>2.9508E-2</v>
      </c>
      <c r="C76" s="63">
        <v>2.9079000000000001E-2</v>
      </c>
      <c r="D76" s="64">
        <v>74823.399999999994</v>
      </c>
      <c r="E76" s="64">
        <v>2175.8000000000002</v>
      </c>
      <c r="F76" s="65">
        <v>12.7</v>
      </c>
      <c r="G76" s="3" t="s">
        <v>12</v>
      </c>
      <c r="H76" s="3">
        <v>69</v>
      </c>
      <c r="I76" s="63">
        <v>1.7690000000000001E-2</v>
      </c>
      <c r="J76" s="63">
        <v>1.7534999999999999E-2</v>
      </c>
      <c r="K76" s="64">
        <v>83988.2</v>
      </c>
      <c r="L76" s="64">
        <v>1472.7</v>
      </c>
      <c r="M76" s="65">
        <v>15.57</v>
      </c>
    </row>
    <row r="77" spans="1:13" x14ac:dyDescent="0.35">
      <c r="A77" s="3">
        <v>70</v>
      </c>
      <c r="B77" s="63">
        <v>3.2998E-2</v>
      </c>
      <c r="C77" s="63">
        <v>3.2461999999999998E-2</v>
      </c>
      <c r="D77" s="64">
        <v>72647.600000000006</v>
      </c>
      <c r="E77" s="64">
        <v>2358.3000000000002</v>
      </c>
      <c r="F77" s="65">
        <v>12.06</v>
      </c>
      <c r="G77" s="3" t="s">
        <v>12</v>
      </c>
      <c r="H77" s="3">
        <v>70</v>
      </c>
      <c r="I77" s="63">
        <v>1.9748999999999999E-2</v>
      </c>
      <c r="J77" s="63">
        <v>1.9556E-2</v>
      </c>
      <c r="K77" s="64">
        <v>82515.5</v>
      </c>
      <c r="L77" s="64">
        <v>1613.7</v>
      </c>
      <c r="M77" s="65">
        <v>14.84</v>
      </c>
    </row>
    <row r="78" spans="1:13" x14ac:dyDescent="0.35">
      <c r="A78" s="3">
        <v>71</v>
      </c>
      <c r="B78" s="63">
        <v>3.6651000000000003E-2</v>
      </c>
      <c r="C78" s="63">
        <v>3.5991000000000002E-2</v>
      </c>
      <c r="D78" s="64">
        <v>70289.3</v>
      </c>
      <c r="E78" s="64">
        <v>2529.8000000000002</v>
      </c>
      <c r="F78" s="65">
        <v>11.45</v>
      </c>
      <c r="G78" s="3" t="s">
        <v>12</v>
      </c>
      <c r="H78" s="3">
        <v>71</v>
      </c>
      <c r="I78" s="63">
        <v>2.2265E-2</v>
      </c>
      <c r="J78" s="63">
        <v>2.2020000000000001E-2</v>
      </c>
      <c r="K78" s="64">
        <v>80901.8</v>
      </c>
      <c r="L78" s="64">
        <v>1781.4</v>
      </c>
      <c r="M78" s="65">
        <v>14.12</v>
      </c>
    </row>
    <row r="79" spans="1:13" x14ac:dyDescent="0.35">
      <c r="A79" s="3">
        <v>72</v>
      </c>
      <c r="B79" s="63">
        <v>4.0864999999999999E-2</v>
      </c>
      <c r="C79" s="63">
        <v>4.0046999999999999E-2</v>
      </c>
      <c r="D79" s="64">
        <v>67759.5</v>
      </c>
      <c r="E79" s="64">
        <v>2713.5</v>
      </c>
      <c r="F79" s="65">
        <v>10.86</v>
      </c>
      <c r="G79" s="3" t="s">
        <v>12</v>
      </c>
      <c r="H79" s="3">
        <v>72</v>
      </c>
      <c r="I79" s="63">
        <v>2.4702000000000002E-2</v>
      </c>
      <c r="J79" s="63">
        <v>2.4400999999999999E-2</v>
      </c>
      <c r="K79" s="64">
        <v>79120.399999999994</v>
      </c>
      <c r="L79" s="64">
        <v>1930.6</v>
      </c>
      <c r="M79" s="65">
        <v>13.43</v>
      </c>
    </row>
    <row r="80" spans="1:13" x14ac:dyDescent="0.35">
      <c r="A80" s="3">
        <v>73</v>
      </c>
      <c r="B80" s="63">
        <v>4.5303999999999997E-2</v>
      </c>
      <c r="C80" s="63">
        <v>4.4301E-2</v>
      </c>
      <c r="D80" s="64">
        <v>65046</v>
      </c>
      <c r="E80" s="64">
        <v>2881.6</v>
      </c>
      <c r="F80" s="65">
        <v>10.29</v>
      </c>
      <c r="G80" s="3" t="s">
        <v>12</v>
      </c>
      <c r="H80" s="3">
        <v>73</v>
      </c>
      <c r="I80" s="63">
        <v>2.7399E-2</v>
      </c>
      <c r="J80" s="63">
        <v>2.7029000000000001E-2</v>
      </c>
      <c r="K80" s="64">
        <v>77189.8</v>
      </c>
      <c r="L80" s="64">
        <v>2086.4</v>
      </c>
      <c r="M80" s="65">
        <v>12.75</v>
      </c>
    </row>
    <row r="81" spans="1:13" x14ac:dyDescent="0.35">
      <c r="A81" s="3">
        <v>74</v>
      </c>
      <c r="B81" s="63">
        <v>5.0219E-2</v>
      </c>
      <c r="C81" s="63">
        <v>4.8988999999999998E-2</v>
      </c>
      <c r="D81" s="64">
        <v>62164.4</v>
      </c>
      <c r="E81" s="64">
        <v>3045.4</v>
      </c>
      <c r="F81" s="65">
        <v>9.74</v>
      </c>
      <c r="G81" s="3" t="s">
        <v>12</v>
      </c>
      <c r="H81" s="3">
        <v>74</v>
      </c>
      <c r="I81" s="63">
        <v>3.0810000000000001E-2</v>
      </c>
      <c r="J81" s="63">
        <v>3.0342999999999998E-2</v>
      </c>
      <c r="K81" s="64">
        <v>75103.399999999994</v>
      </c>
      <c r="L81" s="64">
        <v>2278.9</v>
      </c>
      <c r="M81" s="65">
        <v>12.09</v>
      </c>
    </row>
    <row r="82" spans="1:13" x14ac:dyDescent="0.35">
      <c r="A82" s="3">
        <v>75</v>
      </c>
      <c r="B82" s="63">
        <v>5.4797999999999999E-2</v>
      </c>
      <c r="C82" s="63">
        <v>5.3336000000000001E-2</v>
      </c>
      <c r="D82" s="64">
        <v>59119.1</v>
      </c>
      <c r="E82" s="64">
        <v>3153.2</v>
      </c>
      <c r="F82" s="65">
        <v>9.2200000000000006</v>
      </c>
      <c r="G82" s="3" t="s">
        <v>12</v>
      </c>
      <c r="H82" s="3">
        <v>75</v>
      </c>
      <c r="I82" s="63">
        <v>3.3445000000000003E-2</v>
      </c>
      <c r="J82" s="63">
        <v>3.2895000000000001E-2</v>
      </c>
      <c r="K82" s="64">
        <v>72824.5</v>
      </c>
      <c r="L82" s="64">
        <v>2395.6</v>
      </c>
      <c r="M82" s="65">
        <v>11.45</v>
      </c>
    </row>
    <row r="83" spans="1:13" x14ac:dyDescent="0.35">
      <c r="A83" s="3">
        <v>76</v>
      </c>
      <c r="B83" s="63">
        <v>6.0146999999999999E-2</v>
      </c>
      <c r="C83" s="63">
        <v>5.8390999999999998E-2</v>
      </c>
      <c r="D83" s="64">
        <v>55965.9</v>
      </c>
      <c r="E83" s="64">
        <v>3267.9</v>
      </c>
      <c r="F83" s="65">
        <v>8.7100000000000009</v>
      </c>
      <c r="G83" s="3" t="s">
        <v>12</v>
      </c>
      <c r="H83" s="3">
        <v>76</v>
      </c>
      <c r="I83" s="63">
        <v>3.7708999999999999E-2</v>
      </c>
      <c r="J83" s="63">
        <v>3.7011000000000002E-2</v>
      </c>
      <c r="K83" s="64">
        <v>70429</v>
      </c>
      <c r="L83" s="64">
        <v>2606.6</v>
      </c>
      <c r="M83" s="65">
        <v>10.83</v>
      </c>
    </row>
    <row r="84" spans="1:13" x14ac:dyDescent="0.35">
      <c r="A84" s="3">
        <v>77</v>
      </c>
      <c r="B84" s="63">
        <v>6.6477999999999995E-2</v>
      </c>
      <c r="C84" s="63">
        <v>6.4338999999999993E-2</v>
      </c>
      <c r="D84" s="64">
        <v>52698</v>
      </c>
      <c r="E84" s="64">
        <v>3390.5</v>
      </c>
      <c r="F84" s="65">
        <v>8.2200000000000006</v>
      </c>
      <c r="G84" s="3" t="s">
        <v>12</v>
      </c>
      <c r="H84" s="3">
        <v>77</v>
      </c>
      <c r="I84" s="63">
        <v>4.1405999999999998E-2</v>
      </c>
      <c r="J84" s="63">
        <v>4.0565999999999998E-2</v>
      </c>
      <c r="K84" s="64">
        <v>67822.3</v>
      </c>
      <c r="L84" s="64">
        <v>2751.3</v>
      </c>
      <c r="M84" s="65">
        <v>10.220000000000001</v>
      </c>
    </row>
    <row r="85" spans="1:13" x14ac:dyDescent="0.35">
      <c r="A85" s="3">
        <v>78</v>
      </c>
      <c r="B85" s="63">
        <v>7.2859999999999994E-2</v>
      </c>
      <c r="C85" s="63">
        <v>7.0299E-2</v>
      </c>
      <c r="D85" s="64">
        <v>49307.4</v>
      </c>
      <c r="E85" s="64">
        <v>3466.2</v>
      </c>
      <c r="F85" s="65">
        <v>7.75</v>
      </c>
      <c r="G85" s="3" t="s">
        <v>12</v>
      </c>
      <c r="H85" s="3">
        <v>78</v>
      </c>
      <c r="I85" s="63">
        <v>4.5723E-2</v>
      </c>
      <c r="J85" s="63">
        <v>4.4700999999999998E-2</v>
      </c>
      <c r="K85" s="64">
        <v>65071</v>
      </c>
      <c r="L85" s="64">
        <v>2908.8</v>
      </c>
      <c r="M85" s="65">
        <v>9.64</v>
      </c>
    </row>
    <row r="86" spans="1:13" x14ac:dyDescent="0.35">
      <c r="A86" s="3">
        <v>79</v>
      </c>
      <c r="B86" s="63">
        <v>7.8995999999999997E-2</v>
      </c>
      <c r="C86" s="63">
        <v>7.5994000000000006E-2</v>
      </c>
      <c r="D86" s="64">
        <v>45841.2</v>
      </c>
      <c r="E86" s="64">
        <v>3483.7</v>
      </c>
      <c r="F86" s="65">
        <v>7.3</v>
      </c>
      <c r="G86" s="3" t="s">
        <v>12</v>
      </c>
      <c r="H86" s="3">
        <v>79</v>
      </c>
      <c r="I86" s="63">
        <v>4.9841999999999997E-2</v>
      </c>
      <c r="J86" s="63">
        <v>4.863E-2</v>
      </c>
      <c r="K86" s="64">
        <v>62162.3</v>
      </c>
      <c r="L86" s="64">
        <v>3022.9</v>
      </c>
      <c r="M86" s="65">
        <v>9.06</v>
      </c>
    </row>
    <row r="87" spans="1:13" x14ac:dyDescent="0.35">
      <c r="A87" s="3">
        <v>80</v>
      </c>
      <c r="B87" s="63">
        <v>8.5466E-2</v>
      </c>
      <c r="C87" s="63">
        <v>8.1962999999999994E-2</v>
      </c>
      <c r="D87" s="64">
        <v>42357.5</v>
      </c>
      <c r="E87" s="64">
        <v>3471.8</v>
      </c>
      <c r="F87" s="65">
        <v>6.86</v>
      </c>
      <c r="G87" s="3" t="s">
        <v>12</v>
      </c>
      <c r="H87" s="3">
        <v>80</v>
      </c>
      <c r="I87" s="63">
        <v>5.6254999999999999E-2</v>
      </c>
      <c r="J87" s="63">
        <v>5.4716000000000001E-2</v>
      </c>
      <c r="K87" s="64">
        <v>59139.3</v>
      </c>
      <c r="L87" s="64">
        <v>3235.9</v>
      </c>
      <c r="M87" s="65">
        <v>8.5</v>
      </c>
    </row>
    <row r="88" spans="1:13" x14ac:dyDescent="0.35">
      <c r="A88" s="3">
        <v>81</v>
      </c>
      <c r="B88" s="63">
        <v>9.5320000000000002E-2</v>
      </c>
      <c r="C88" s="63">
        <v>9.0983999999999995E-2</v>
      </c>
      <c r="D88" s="64">
        <v>38885.800000000003</v>
      </c>
      <c r="E88" s="64">
        <v>3538</v>
      </c>
      <c r="F88" s="65">
        <v>6.43</v>
      </c>
      <c r="G88" s="3" t="s">
        <v>12</v>
      </c>
      <c r="H88" s="3">
        <v>81</v>
      </c>
      <c r="I88" s="63">
        <v>6.2703999999999996E-2</v>
      </c>
      <c r="J88" s="63">
        <v>6.0797999999999998E-2</v>
      </c>
      <c r="K88" s="64">
        <v>55903.5</v>
      </c>
      <c r="L88" s="64">
        <v>3398.8</v>
      </c>
      <c r="M88" s="65">
        <v>7.96</v>
      </c>
    </row>
    <row r="89" spans="1:13" x14ac:dyDescent="0.35">
      <c r="A89" s="3">
        <v>82</v>
      </c>
      <c r="B89" s="63">
        <v>0.10835</v>
      </c>
      <c r="C89" s="63">
        <v>0.102781</v>
      </c>
      <c r="D89" s="64">
        <v>35347.800000000003</v>
      </c>
      <c r="E89" s="64">
        <v>3633.1</v>
      </c>
      <c r="F89" s="65">
        <v>6.02</v>
      </c>
      <c r="G89" s="3" t="s">
        <v>12</v>
      </c>
      <c r="H89" s="3">
        <v>82</v>
      </c>
      <c r="I89" s="63">
        <v>7.2163000000000005E-2</v>
      </c>
      <c r="J89" s="63">
        <v>6.9650000000000004E-2</v>
      </c>
      <c r="K89" s="64">
        <v>52504.6</v>
      </c>
      <c r="L89" s="64">
        <v>3657</v>
      </c>
      <c r="M89" s="65">
        <v>7.45</v>
      </c>
    </row>
    <row r="90" spans="1:13" x14ac:dyDescent="0.35">
      <c r="A90" s="3">
        <v>83</v>
      </c>
      <c r="B90" s="63">
        <v>0.119588</v>
      </c>
      <c r="C90" s="63">
        <v>0.11284</v>
      </c>
      <c r="D90" s="64">
        <v>31714.7</v>
      </c>
      <c r="E90" s="64">
        <v>3578.7</v>
      </c>
      <c r="F90" s="65">
        <v>5.65</v>
      </c>
      <c r="G90" s="3" t="s">
        <v>12</v>
      </c>
      <c r="H90" s="3">
        <v>83</v>
      </c>
      <c r="I90" s="63">
        <v>7.9951999999999995E-2</v>
      </c>
      <c r="J90" s="63">
        <v>7.6879000000000003E-2</v>
      </c>
      <c r="K90" s="64">
        <v>48847.7</v>
      </c>
      <c r="L90" s="64">
        <v>3755.4</v>
      </c>
      <c r="M90" s="65">
        <v>6.97</v>
      </c>
    </row>
    <row r="91" spans="1:13" x14ac:dyDescent="0.35">
      <c r="A91" s="3">
        <v>84</v>
      </c>
      <c r="B91" s="63">
        <v>0.13150100000000001</v>
      </c>
      <c r="C91" s="63">
        <v>0.123388</v>
      </c>
      <c r="D91" s="64">
        <v>28136</v>
      </c>
      <c r="E91" s="64">
        <v>3471.7</v>
      </c>
      <c r="F91" s="65">
        <v>5.31</v>
      </c>
      <c r="G91" s="3" t="s">
        <v>12</v>
      </c>
      <c r="H91" s="3">
        <v>84</v>
      </c>
      <c r="I91" s="63">
        <v>8.9444999999999997E-2</v>
      </c>
      <c r="J91" s="63">
        <v>8.5615999999999998E-2</v>
      </c>
      <c r="K91" s="64">
        <v>45092.3</v>
      </c>
      <c r="L91" s="64">
        <v>3860.6</v>
      </c>
      <c r="M91" s="65">
        <v>6.51</v>
      </c>
    </row>
    <row r="92" spans="1:13" x14ac:dyDescent="0.35">
      <c r="A92" s="3">
        <v>85</v>
      </c>
      <c r="B92" s="63">
        <v>0.14329700000000001</v>
      </c>
      <c r="C92" s="63">
        <v>0.133717</v>
      </c>
      <c r="D92" s="64">
        <v>24664.400000000001</v>
      </c>
      <c r="E92" s="64">
        <v>3298</v>
      </c>
      <c r="F92" s="65">
        <v>4.9800000000000004</v>
      </c>
      <c r="G92" s="3" t="s">
        <v>12</v>
      </c>
      <c r="H92" s="3">
        <v>85</v>
      </c>
      <c r="I92" s="63">
        <v>9.9596000000000004E-2</v>
      </c>
      <c r="J92" s="63">
        <v>9.4871999999999998E-2</v>
      </c>
      <c r="K92" s="64">
        <v>41231.699999999997</v>
      </c>
      <c r="L92" s="64">
        <v>3911.7</v>
      </c>
      <c r="M92" s="65">
        <v>6.07</v>
      </c>
    </row>
    <row r="93" spans="1:13" x14ac:dyDescent="0.35">
      <c r="A93" s="3">
        <v>86</v>
      </c>
      <c r="B93" s="63">
        <v>0.15653400000000001</v>
      </c>
      <c r="C93" s="63">
        <v>0.145172</v>
      </c>
      <c r="D93" s="64">
        <v>21366.3</v>
      </c>
      <c r="E93" s="64">
        <v>3101.8</v>
      </c>
      <c r="F93" s="65">
        <v>4.67</v>
      </c>
      <c r="G93" s="3" t="s">
        <v>12</v>
      </c>
      <c r="H93" s="3">
        <v>86</v>
      </c>
      <c r="I93" s="63">
        <v>0.11129</v>
      </c>
      <c r="J93" s="63">
        <v>0.105424</v>
      </c>
      <c r="K93" s="64">
        <v>37320</v>
      </c>
      <c r="L93" s="64">
        <v>3934.4</v>
      </c>
      <c r="M93" s="65">
        <v>5.65</v>
      </c>
    </row>
    <row r="94" spans="1:13" x14ac:dyDescent="0.35">
      <c r="A94" s="3">
        <v>87</v>
      </c>
      <c r="B94" s="63">
        <v>0.17128599999999999</v>
      </c>
      <c r="C94" s="63">
        <v>0.157774</v>
      </c>
      <c r="D94" s="64">
        <v>18264.5</v>
      </c>
      <c r="E94" s="64">
        <v>2881.7</v>
      </c>
      <c r="F94" s="65">
        <v>4.38</v>
      </c>
      <c r="G94" s="3" t="s">
        <v>12</v>
      </c>
      <c r="H94" s="3">
        <v>87</v>
      </c>
      <c r="I94" s="63">
        <v>0.124</v>
      </c>
      <c r="J94" s="63">
        <v>0.116761</v>
      </c>
      <c r="K94" s="64">
        <v>33385.599999999999</v>
      </c>
      <c r="L94" s="64">
        <v>3898.1</v>
      </c>
      <c r="M94" s="65">
        <v>5.26</v>
      </c>
    </row>
    <row r="95" spans="1:13" x14ac:dyDescent="0.35">
      <c r="A95" s="3">
        <v>88</v>
      </c>
      <c r="B95" s="63">
        <v>0.18875600000000001</v>
      </c>
      <c r="C95" s="63">
        <v>0.17247799999999999</v>
      </c>
      <c r="D95" s="64">
        <v>15382.9</v>
      </c>
      <c r="E95" s="64">
        <v>2653.2</v>
      </c>
      <c r="F95" s="65">
        <v>4.1100000000000003</v>
      </c>
      <c r="G95" s="3" t="s">
        <v>12</v>
      </c>
      <c r="H95" s="3">
        <v>88</v>
      </c>
      <c r="I95" s="63">
        <v>0.13860700000000001</v>
      </c>
      <c r="J95" s="63">
        <v>0.12962299999999999</v>
      </c>
      <c r="K95" s="64">
        <v>29487.4</v>
      </c>
      <c r="L95" s="64">
        <v>3822.3</v>
      </c>
      <c r="M95" s="65">
        <v>4.8899999999999997</v>
      </c>
    </row>
    <row r="96" spans="1:13" x14ac:dyDescent="0.35">
      <c r="A96" s="3">
        <v>89</v>
      </c>
      <c r="B96" s="63">
        <v>0.205736</v>
      </c>
      <c r="C96" s="63">
        <v>0.18654599999999999</v>
      </c>
      <c r="D96" s="64">
        <v>12729.7</v>
      </c>
      <c r="E96" s="64">
        <v>2374.6999999999998</v>
      </c>
      <c r="F96" s="65">
        <v>3.86</v>
      </c>
      <c r="G96" s="3" t="s">
        <v>12</v>
      </c>
      <c r="H96" s="3">
        <v>89</v>
      </c>
      <c r="I96" s="63">
        <v>0.15457599999999999</v>
      </c>
      <c r="J96" s="63">
        <v>0.143487</v>
      </c>
      <c r="K96" s="64">
        <v>25665.200000000001</v>
      </c>
      <c r="L96" s="64">
        <v>3682.6</v>
      </c>
      <c r="M96" s="65">
        <v>4.54</v>
      </c>
    </row>
    <row r="97" spans="1:13" x14ac:dyDescent="0.35">
      <c r="A97" s="3">
        <v>90</v>
      </c>
      <c r="B97" s="63">
        <v>0.21792300000000001</v>
      </c>
      <c r="C97" s="63">
        <v>0.19650999999999999</v>
      </c>
      <c r="D97" s="64">
        <v>10355</v>
      </c>
      <c r="E97" s="64">
        <v>2034.9</v>
      </c>
      <c r="F97" s="65">
        <v>3.64</v>
      </c>
      <c r="G97" s="3" t="s">
        <v>12</v>
      </c>
      <c r="H97" s="3">
        <v>90</v>
      </c>
      <c r="I97" s="63">
        <v>0.16959199999999999</v>
      </c>
      <c r="J97" s="63">
        <v>0.156336</v>
      </c>
      <c r="K97" s="64">
        <v>21982.6</v>
      </c>
      <c r="L97" s="64">
        <v>3436.7</v>
      </c>
      <c r="M97" s="65">
        <v>4.22</v>
      </c>
    </row>
    <row r="98" spans="1:13" x14ac:dyDescent="0.35">
      <c r="A98" s="3">
        <v>91</v>
      </c>
      <c r="B98" s="63">
        <v>0.23339099999999999</v>
      </c>
      <c r="C98" s="63">
        <v>0.20900099999999999</v>
      </c>
      <c r="D98" s="64">
        <v>8320.1</v>
      </c>
      <c r="E98" s="64">
        <v>1738.9</v>
      </c>
      <c r="F98" s="65">
        <v>3.4</v>
      </c>
      <c r="G98" s="3" t="s">
        <v>12</v>
      </c>
      <c r="H98" s="3">
        <v>91</v>
      </c>
      <c r="I98" s="63">
        <v>0.190086</v>
      </c>
      <c r="J98" s="63">
        <v>0.17358799999999999</v>
      </c>
      <c r="K98" s="64">
        <v>18545.900000000001</v>
      </c>
      <c r="L98" s="64">
        <v>3219.3</v>
      </c>
      <c r="M98" s="65">
        <v>3.91</v>
      </c>
    </row>
    <row r="99" spans="1:13" x14ac:dyDescent="0.35">
      <c r="A99" s="3">
        <v>92</v>
      </c>
      <c r="B99" s="63">
        <v>0.25678000000000001</v>
      </c>
      <c r="C99" s="63">
        <v>0.22756299999999999</v>
      </c>
      <c r="D99" s="64">
        <v>6581.2</v>
      </c>
      <c r="E99" s="64">
        <v>1497.6</v>
      </c>
      <c r="F99" s="65">
        <v>3.17</v>
      </c>
      <c r="G99" s="3" t="s">
        <v>12</v>
      </c>
      <c r="H99" s="3">
        <v>92</v>
      </c>
      <c r="I99" s="63">
        <v>0.21224399999999999</v>
      </c>
      <c r="J99" s="63">
        <v>0.191881</v>
      </c>
      <c r="K99" s="64">
        <v>15326.6</v>
      </c>
      <c r="L99" s="64">
        <v>2940.9</v>
      </c>
      <c r="M99" s="65">
        <v>3.62</v>
      </c>
    </row>
    <row r="100" spans="1:13" x14ac:dyDescent="0.35">
      <c r="A100" s="3">
        <v>93</v>
      </c>
      <c r="B100" s="63">
        <v>0.28152100000000002</v>
      </c>
      <c r="C100" s="63">
        <v>0.246783</v>
      </c>
      <c r="D100" s="64">
        <v>5083.6000000000004</v>
      </c>
      <c r="E100" s="64">
        <v>1254.5</v>
      </c>
      <c r="F100" s="65">
        <v>2.95</v>
      </c>
      <c r="G100" s="3" t="s">
        <v>12</v>
      </c>
      <c r="H100" s="3">
        <v>93</v>
      </c>
      <c r="I100" s="63">
        <v>0.236431</v>
      </c>
      <c r="J100" s="63">
        <v>0.21143600000000001</v>
      </c>
      <c r="K100" s="64">
        <v>12385.7</v>
      </c>
      <c r="L100" s="64">
        <v>2618.8000000000002</v>
      </c>
      <c r="M100" s="65">
        <v>3.37</v>
      </c>
    </row>
    <row r="101" spans="1:13" x14ac:dyDescent="0.35">
      <c r="A101" s="3">
        <v>94</v>
      </c>
      <c r="B101" s="63">
        <v>0.30718200000000001</v>
      </c>
      <c r="C101" s="63">
        <v>0.26628299999999999</v>
      </c>
      <c r="D101" s="64">
        <v>3829</v>
      </c>
      <c r="E101" s="64">
        <v>1019.6</v>
      </c>
      <c r="F101" s="65">
        <v>2.76</v>
      </c>
      <c r="G101" s="3" t="s">
        <v>12</v>
      </c>
      <c r="H101" s="3">
        <v>94</v>
      </c>
      <c r="I101" s="63">
        <v>0.25959399999999999</v>
      </c>
      <c r="J101" s="63">
        <v>0.22977</v>
      </c>
      <c r="K101" s="64">
        <v>9766.9</v>
      </c>
      <c r="L101" s="64">
        <v>2244.1</v>
      </c>
      <c r="M101" s="65">
        <v>3.13</v>
      </c>
    </row>
    <row r="102" spans="1:13" x14ac:dyDescent="0.35">
      <c r="A102" s="3">
        <v>95</v>
      </c>
      <c r="B102" s="63">
        <v>0.338918</v>
      </c>
      <c r="C102" s="63">
        <v>0.28980699999999998</v>
      </c>
      <c r="D102" s="64">
        <v>2809.4</v>
      </c>
      <c r="E102" s="64">
        <v>814.2</v>
      </c>
      <c r="F102" s="65">
        <v>2.58</v>
      </c>
      <c r="G102" s="3" t="s">
        <v>12</v>
      </c>
      <c r="H102" s="3">
        <v>95</v>
      </c>
      <c r="I102" s="63">
        <v>0.28434500000000001</v>
      </c>
      <c r="J102" s="63">
        <v>0.24895100000000001</v>
      </c>
      <c r="K102" s="64">
        <v>7522.8</v>
      </c>
      <c r="L102" s="64">
        <v>1872.8</v>
      </c>
      <c r="M102" s="65">
        <v>2.92</v>
      </c>
    </row>
    <row r="103" spans="1:13" x14ac:dyDescent="0.35">
      <c r="A103" s="3">
        <v>96</v>
      </c>
      <c r="B103" s="63">
        <v>0.35562300000000002</v>
      </c>
      <c r="C103" s="63">
        <v>0.30193500000000001</v>
      </c>
      <c r="D103" s="64">
        <v>1995.2</v>
      </c>
      <c r="E103" s="64">
        <v>602.4</v>
      </c>
      <c r="F103" s="65">
        <v>2.4300000000000002</v>
      </c>
      <c r="G103" s="3" t="s">
        <v>12</v>
      </c>
      <c r="H103" s="3">
        <v>96</v>
      </c>
      <c r="I103" s="63">
        <v>0.312139</v>
      </c>
      <c r="J103" s="63">
        <v>0.27</v>
      </c>
      <c r="K103" s="64">
        <v>5650</v>
      </c>
      <c r="L103" s="64">
        <v>1525.5</v>
      </c>
      <c r="M103" s="65">
        <v>2.72</v>
      </c>
    </row>
    <row r="104" spans="1:13" x14ac:dyDescent="0.35">
      <c r="A104" s="3">
        <v>97</v>
      </c>
      <c r="B104" s="63">
        <v>0.395816</v>
      </c>
      <c r="C104" s="63">
        <v>0.33042199999999999</v>
      </c>
      <c r="D104" s="64">
        <v>1392.8</v>
      </c>
      <c r="E104" s="64">
        <v>460.2</v>
      </c>
      <c r="F104" s="65">
        <v>2.2599999999999998</v>
      </c>
      <c r="G104" s="3" t="s">
        <v>12</v>
      </c>
      <c r="H104" s="3">
        <v>97</v>
      </c>
      <c r="I104" s="63">
        <v>0.34001399999999998</v>
      </c>
      <c r="J104" s="63">
        <v>0.29060900000000001</v>
      </c>
      <c r="K104" s="64">
        <v>4124.5</v>
      </c>
      <c r="L104" s="64">
        <v>1198.5999999999999</v>
      </c>
      <c r="M104" s="65">
        <v>2.54</v>
      </c>
    </row>
    <row r="105" spans="1:13" x14ac:dyDescent="0.35">
      <c r="A105" s="3">
        <v>98</v>
      </c>
      <c r="B105" s="63">
        <v>0.42030000000000001</v>
      </c>
      <c r="C105" s="63">
        <v>0.34731200000000001</v>
      </c>
      <c r="D105" s="64">
        <v>932.6</v>
      </c>
      <c r="E105" s="64">
        <v>323.89999999999998</v>
      </c>
      <c r="F105" s="65">
        <v>2.13</v>
      </c>
      <c r="G105" s="3" t="s">
        <v>12</v>
      </c>
      <c r="H105" s="3">
        <v>98</v>
      </c>
      <c r="I105" s="63">
        <v>0.36663099999999998</v>
      </c>
      <c r="J105" s="63">
        <v>0.309834</v>
      </c>
      <c r="K105" s="64">
        <v>2925.9</v>
      </c>
      <c r="L105" s="64">
        <v>906.5</v>
      </c>
      <c r="M105" s="65">
        <v>2.38</v>
      </c>
    </row>
    <row r="106" spans="1:13" x14ac:dyDescent="0.35">
      <c r="A106" s="3">
        <v>99</v>
      </c>
      <c r="B106" s="63">
        <v>0.444581</v>
      </c>
      <c r="C106" s="63">
        <v>0.36372700000000002</v>
      </c>
      <c r="D106" s="64">
        <v>608.70000000000005</v>
      </c>
      <c r="E106" s="64">
        <v>221.4</v>
      </c>
      <c r="F106" s="65">
        <v>2</v>
      </c>
      <c r="G106" s="3" t="s">
        <v>12</v>
      </c>
      <c r="H106" s="3">
        <v>99</v>
      </c>
      <c r="I106" s="63">
        <v>0.388652</v>
      </c>
      <c r="J106" s="63">
        <v>0.32541599999999998</v>
      </c>
      <c r="K106" s="64">
        <v>2019.3</v>
      </c>
      <c r="L106" s="64">
        <v>657.1</v>
      </c>
      <c r="M106" s="65">
        <v>2.2200000000000002</v>
      </c>
    </row>
    <row r="107" spans="1:13" x14ac:dyDescent="0.35">
      <c r="A107" s="3">
        <v>100</v>
      </c>
      <c r="B107" s="3">
        <v>0.49888399999999999</v>
      </c>
      <c r="C107" s="3">
        <v>0.399285</v>
      </c>
      <c r="D107" s="3">
        <v>387.3</v>
      </c>
      <c r="E107" s="3">
        <v>154.6</v>
      </c>
      <c r="F107" s="3">
        <v>1.86</v>
      </c>
      <c r="G107" s="3" t="s">
        <v>12</v>
      </c>
      <c r="H107" s="3">
        <v>100</v>
      </c>
      <c r="I107" s="3">
        <v>0.43580099999999999</v>
      </c>
      <c r="J107" s="3">
        <v>0.35782999999999998</v>
      </c>
      <c r="K107" s="3">
        <v>1362.2</v>
      </c>
      <c r="L107" s="3">
        <v>487.4</v>
      </c>
      <c r="M107" s="3">
        <v>2.0499999999999998</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29</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6.4250000000000002E-3</v>
      </c>
      <c r="C7" s="63">
        <v>6.404E-3</v>
      </c>
      <c r="D7" s="64">
        <v>100000</v>
      </c>
      <c r="E7" s="64">
        <v>640.4</v>
      </c>
      <c r="F7" s="65">
        <v>74.739999999999995</v>
      </c>
      <c r="G7" s="3" t="s">
        <v>12</v>
      </c>
      <c r="H7" s="3">
        <v>0</v>
      </c>
      <c r="I7" s="63">
        <v>5.097E-3</v>
      </c>
      <c r="J7" s="63">
        <v>5.084E-3</v>
      </c>
      <c r="K7" s="64">
        <v>100000</v>
      </c>
      <c r="L7" s="64">
        <v>508.4</v>
      </c>
      <c r="M7" s="65">
        <v>79.7</v>
      </c>
    </row>
    <row r="8" spans="1:13" x14ac:dyDescent="0.35">
      <c r="A8" s="3">
        <v>1</v>
      </c>
      <c r="B8" s="63">
        <v>5.1699999999999999E-4</v>
      </c>
      <c r="C8" s="63">
        <v>5.1699999999999999E-4</v>
      </c>
      <c r="D8" s="64">
        <v>99359.6</v>
      </c>
      <c r="E8" s="64">
        <v>51.3</v>
      </c>
      <c r="F8" s="65">
        <v>74.22</v>
      </c>
      <c r="G8" s="3" t="s">
        <v>12</v>
      </c>
      <c r="H8" s="3">
        <v>1</v>
      </c>
      <c r="I8" s="63">
        <v>3.9800000000000002E-4</v>
      </c>
      <c r="J8" s="63">
        <v>3.9800000000000002E-4</v>
      </c>
      <c r="K8" s="64">
        <v>99491.6</v>
      </c>
      <c r="L8" s="64">
        <v>39.6</v>
      </c>
      <c r="M8" s="65">
        <v>79.11</v>
      </c>
    </row>
    <row r="9" spans="1:13" x14ac:dyDescent="0.35">
      <c r="A9" s="3">
        <v>2</v>
      </c>
      <c r="B9" s="63">
        <v>3.1700000000000001E-4</v>
      </c>
      <c r="C9" s="63">
        <v>3.1700000000000001E-4</v>
      </c>
      <c r="D9" s="64">
        <v>99308.3</v>
      </c>
      <c r="E9" s="64">
        <v>31.5</v>
      </c>
      <c r="F9" s="65">
        <v>73.260000000000005</v>
      </c>
      <c r="G9" s="3" t="s">
        <v>12</v>
      </c>
      <c r="H9" s="3">
        <v>2</v>
      </c>
      <c r="I9" s="63">
        <v>2.6800000000000001E-4</v>
      </c>
      <c r="J9" s="63">
        <v>2.6800000000000001E-4</v>
      </c>
      <c r="K9" s="64">
        <v>99452</v>
      </c>
      <c r="L9" s="64">
        <v>26.6</v>
      </c>
      <c r="M9" s="65">
        <v>78.14</v>
      </c>
    </row>
    <row r="10" spans="1:13" x14ac:dyDescent="0.35">
      <c r="A10" s="3">
        <v>3</v>
      </c>
      <c r="B10" s="63">
        <v>2.22E-4</v>
      </c>
      <c r="C10" s="63">
        <v>2.22E-4</v>
      </c>
      <c r="D10" s="64">
        <v>99276.800000000003</v>
      </c>
      <c r="E10" s="64">
        <v>22</v>
      </c>
      <c r="F10" s="65">
        <v>72.28</v>
      </c>
      <c r="G10" s="3" t="s">
        <v>12</v>
      </c>
      <c r="H10" s="3">
        <v>3</v>
      </c>
      <c r="I10" s="63">
        <v>1.75E-4</v>
      </c>
      <c r="J10" s="63">
        <v>1.75E-4</v>
      </c>
      <c r="K10" s="64">
        <v>99425.3</v>
      </c>
      <c r="L10" s="64">
        <v>17.399999999999999</v>
      </c>
      <c r="M10" s="65">
        <v>77.16</v>
      </c>
    </row>
    <row r="11" spans="1:13" x14ac:dyDescent="0.35">
      <c r="A11" s="3">
        <v>4</v>
      </c>
      <c r="B11" s="63">
        <v>1.85E-4</v>
      </c>
      <c r="C11" s="63">
        <v>1.85E-4</v>
      </c>
      <c r="D11" s="64">
        <v>99254.8</v>
      </c>
      <c r="E11" s="64">
        <v>18.399999999999999</v>
      </c>
      <c r="F11" s="65">
        <v>71.3</v>
      </c>
      <c r="G11" s="3" t="s">
        <v>12</v>
      </c>
      <c r="H11" s="3">
        <v>4</v>
      </c>
      <c r="I11" s="63">
        <v>1.15E-4</v>
      </c>
      <c r="J11" s="63">
        <v>1.15E-4</v>
      </c>
      <c r="K11" s="64">
        <v>99408</v>
      </c>
      <c r="L11" s="64">
        <v>11.4</v>
      </c>
      <c r="M11" s="65">
        <v>76.17</v>
      </c>
    </row>
    <row r="12" spans="1:13" x14ac:dyDescent="0.35">
      <c r="A12" s="3">
        <v>5</v>
      </c>
      <c r="B12" s="63">
        <v>1.54E-4</v>
      </c>
      <c r="C12" s="63">
        <v>1.54E-4</v>
      </c>
      <c r="D12" s="64">
        <v>99236.4</v>
      </c>
      <c r="E12" s="64">
        <v>15.2</v>
      </c>
      <c r="F12" s="65">
        <v>70.31</v>
      </c>
      <c r="G12" s="3" t="s">
        <v>12</v>
      </c>
      <c r="H12" s="3">
        <v>5</v>
      </c>
      <c r="I12" s="63">
        <v>1.2300000000000001E-4</v>
      </c>
      <c r="J12" s="63">
        <v>1.2300000000000001E-4</v>
      </c>
      <c r="K12" s="64">
        <v>99396.6</v>
      </c>
      <c r="L12" s="64">
        <v>12.3</v>
      </c>
      <c r="M12" s="65">
        <v>75.180000000000007</v>
      </c>
    </row>
    <row r="13" spans="1:13" x14ac:dyDescent="0.35">
      <c r="A13" s="3">
        <v>6</v>
      </c>
      <c r="B13" s="63">
        <v>1.4300000000000001E-4</v>
      </c>
      <c r="C13" s="63">
        <v>1.4300000000000001E-4</v>
      </c>
      <c r="D13" s="64">
        <v>99221.2</v>
      </c>
      <c r="E13" s="64">
        <v>14.2</v>
      </c>
      <c r="F13" s="65">
        <v>69.319999999999993</v>
      </c>
      <c r="G13" s="3" t="s">
        <v>12</v>
      </c>
      <c r="H13" s="3">
        <v>6</v>
      </c>
      <c r="I13" s="63">
        <v>1.25E-4</v>
      </c>
      <c r="J13" s="63">
        <v>1.25E-4</v>
      </c>
      <c r="K13" s="64">
        <v>99384.3</v>
      </c>
      <c r="L13" s="64">
        <v>12.4</v>
      </c>
      <c r="M13" s="65">
        <v>74.19</v>
      </c>
    </row>
    <row r="14" spans="1:13" x14ac:dyDescent="0.35">
      <c r="A14" s="3">
        <v>7</v>
      </c>
      <c r="B14" s="63">
        <v>1.45E-4</v>
      </c>
      <c r="C14" s="63">
        <v>1.45E-4</v>
      </c>
      <c r="D14" s="64">
        <v>99207</v>
      </c>
      <c r="E14" s="64">
        <v>14.4</v>
      </c>
      <c r="F14" s="65">
        <v>68.33</v>
      </c>
      <c r="G14" s="3" t="s">
        <v>12</v>
      </c>
      <c r="H14" s="3">
        <v>7</v>
      </c>
      <c r="I14" s="63">
        <v>1.07E-4</v>
      </c>
      <c r="J14" s="63">
        <v>1.07E-4</v>
      </c>
      <c r="K14" s="64">
        <v>99371.9</v>
      </c>
      <c r="L14" s="64">
        <v>10.6</v>
      </c>
      <c r="M14" s="65">
        <v>73.2</v>
      </c>
    </row>
    <row r="15" spans="1:13" x14ac:dyDescent="0.35">
      <c r="A15" s="3">
        <v>8</v>
      </c>
      <c r="B15" s="63">
        <v>1.4200000000000001E-4</v>
      </c>
      <c r="C15" s="63">
        <v>1.4200000000000001E-4</v>
      </c>
      <c r="D15" s="64">
        <v>99192.6</v>
      </c>
      <c r="E15" s="64">
        <v>14.1</v>
      </c>
      <c r="F15" s="65">
        <v>67.34</v>
      </c>
      <c r="G15" s="3" t="s">
        <v>12</v>
      </c>
      <c r="H15" s="3">
        <v>8</v>
      </c>
      <c r="I15" s="63">
        <v>9.7E-5</v>
      </c>
      <c r="J15" s="63">
        <v>9.7E-5</v>
      </c>
      <c r="K15" s="64">
        <v>99361.3</v>
      </c>
      <c r="L15" s="64">
        <v>9.6</v>
      </c>
      <c r="M15" s="65">
        <v>72.209999999999994</v>
      </c>
    </row>
    <row r="16" spans="1:13" x14ac:dyDescent="0.35">
      <c r="A16" s="3">
        <v>9</v>
      </c>
      <c r="B16" s="63">
        <v>1.3100000000000001E-4</v>
      </c>
      <c r="C16" s="63">
        <v>1.3100000000000001E-4</v>
      </c>
      <c r="D16" s="64">
        <v>99178.5</v>
      </c>
      <c r="E16" s="64">
        <v>13</v>
      </c>
      <c r="F16" s="65">
        <v>66.349999999999994</v>
      </c>
      <c r="G16" s="3" t="s">
        <v>12</v>
      </c>
      <c r="H16" s="3">
        <v>9</v>
      </c>
      <c r="I16" s="63">
        <v>1.07E-4</v>
      </c>
      <c r="J16" s="63">
        <v>1.07E-4</v>
      </c>
      <c r="K16" s="64">
        <v>99351.7</v>
      </c>
      <c r="L16" s="64">
        <v>10.6</v>
      </c>
      <c r="M16" s="65">
        <v>71.22</v>
      </c>
    </row>
    <row r="17" spans="1:13" x14ac:dyDescent="0.35">
      <c r="A17" s="3">
        <v>10</v>
      </c>
      <c r="B17" s="63">
        <v>1.4799999999999999E-4</v>
      </c>
      <c r="C17" s="63">
        <v>1.4799999999999999E-4</v>
      </c>
      <c r="D17" s="64">
        <v>99165.5</v>
      </c>
      <c r="E17" s="64">
        <v>14.7</v>
      </c>
      <c r="F17" s="65">
        <v>65.36</v>
      </c>
      <c r="G17" s="3" t="s">
        <v>12</v>
      </c>
      <c r="H17" s="3">
        <v>10</v>
      </c>
      <c r="I17" s="63">
        <v>1.18E-4</v>
      </c>
      <c r="J17" s="63">
        <v>1.18E-4</v>
      </c>
      <c r="K17" s="64">
        <v>99341.1</v>
      </c>
      <c r="L17" s="64">
        <v>11.8</v>
      </c>
      <c r="M17" s="65">
        <v>70.22</v>
      </c>
    </row>
    <row r="18" spans="1:13" x14ac:dyDescent="0.35">
      <c r="A18" s="3">
        <v>11</v>
      </c>
      <c r="B18" s="63">
        <v>1.5899999999999999E-4</v>
      </c>
      <c r="C18" s="63">
        <v>1.5899999999999999E-4</v>
      </c>
      <c r="D18" s="64">
        <v>99150.8</v>
      </c>
      <c r="E18" s="64">
        <v>15.7</v>
      </c>
      <c r="F18" s="65">
        <v>64.37</v>
      </c>
      <c r="G18" s="3" t="s">
        <v>12</v>
      </c>
      <c r="H18" s="3">
        <v>11</v>
      </c>
      <c r="I18" s="63">
        <v>1.18E-4</v>
      </c>
      <c r="J18" s="63">
        <v>1.18E-4</v>
      </c>
      <c r="K18" s="64">
        <v>99329.3</v>
      </c>
      <c r="L18" s="64">
        <v>11.8</v>
      </c>
      <c r="M18" s="65">
        <v>69.23</v>
      </c>
    </row>
    <row r="19" spans="1:13" x14ac:dyDescent="0.35">
      <c r="A19" s="3">
        <v>12</v>
      </c>
      <c r="B19" s="63">
        <v>1.7899999999999999E-4</v>
      </c>
      <c r="C19" s="63">
        <v>1.7899999999999999E-4</v>
      </c>
      <c r="D19" s="64">
        <v>99135.1</v>
      </c>
      <c r="E19" s="64">
        <v>17.7</v>
      </c>
      <c r="F19" s="65">
        <v>63.38</v>
      </c>
      <c r="G19" s="3" t="s">
        <v>12</v>
      </c>
      <c r="H19" s="3">
        <v>12</v>
      </c>
      <c r="I19" s="63">
        <v>1.37E-4</v>
      </c>
      <c r="J19" s="63">
        <v>1.37E-4</v>
      </c>
      <c r="K19" s="64">
        <v>99317.6</v>
      </c>
      <c r="L19" s="64">
        <v>13.6</v>
      </c>
      <c r="M19" s="65">
        <v>68.239999999999995</v>
      </c>
    </row>
    <row r="20" spans="1:13" x14ac:dyDescent="0.35">
      <c r="A20" s="3">
        <v>13</v>
      </c>
      <c r="B20" s="63">
        <v>1.9100000000000001E-4</v>
      </c>
      <c r="C20" s="63">
        <v>1.9100000000000001E-4</v>
      </c>
      <c r="D20" s="64">
        <v>99117.4</v>
      </c>
      <c r="E20" s="64">
        <v>19</v>
      </c>
      <c r="F20" s="65">
        <v>62.39</v>
      </c>
      <c r="G20" s="3" t="s">
        <v>12</v>
      </c>
      <c r="H20" s="3">
        <v>13</v>
      </c>
      <c r="I20" s="63">
        <v>1.3100000000000001E-4</v>
      </c>
      <c r="J20" s="63">
        <v>1.3100000000000001E-4</v>
      </c>
      <c r="K20" s="64">
        <v>99304</v>
      </c>
      <c r="L20" s="64">
        <v>13</v>
      </c>
      <c r="M20" s="65">
        <v>67.25</v>
      </c>
    </row>
    <row r="21" spans="1:13" x14ac:dyDescent="0.35">
      <c r="A21" s="3">
        <v>14</v>
      </c>
      <c r="B21" s="63">
        <v>2.43E-4</v>
      </c>
      <c r="C21" s="63">
        <v>2.43E-4</v>
      </c>
      <c r="D21" s="64">
        <v>99098.4</v>
      </c>
      <c r="E21" s="64">
        <v>24.1</v>
      </c>
      <c r="F21" s="65">
        <v>61.41</v>
      </c>
      <c r="G21" s="3" t="s">
        <v>12</v>
      </c>
      <c r="H21" s="3">
        <v>14</v>
      </c>
      <c r="I21" s="63">
        <v>1.4300000000000001E-4</v>
      </c>
      <c r="J21" s="63">
        <v>1.4300000000000001E-4</v>
      </c>
      <c r="K21" s="64">
        <v>99291</v>
      </c>
      <c r="L21" s="64">
        <v>14.2</v>
      </c>
      <c r="M21" s="65">
        <v>66.260000000000005</v>
      </c>
    </row>
    <row r="22" spans="1:13" x14ac:dyDescent="0.35">
      <c r="A22" s="3">
        <v>15</v>
      </c>
      <c r="B22" s="63">
        <v>2.8299999999999999E-4</v>
      </c>
      <c r="C22" s="63">
        <v>2.8299999999999999E-4</v>
      </c>
      <c r="D22" s="64">
        <v>99074.4</v>
      </c>
      <c r="E22" s="64">
        <v>28.1</v>
      </c>
      <c r="F22" s="65">
        <v>60.42</v>
      </c>
      <c r="G22" s="3" t="s">
        <v>12</v>
      </c>
      <c r="H22" s="3">
        <v>15</v>
      </c>
      <c r="I22" s="63">
        <v>2.1499999999999999E-4</v>
      </c>
      <c r="J22" s="63">
        <v>2.1499999999999999E-4</v>
      </c>
      <c r="K22" s="64">
        <v>99276.800000000003</v>
      </c>
      <c r="L22" s="64">
        <v>21.4</v>
      </c>
      <c r="M22" s="65">
        <v>65.27</v>
      </c>
    </row>
    <row r="23" spans="1:13" x14ac:dyDescent="0.35">
      <c r="A23" s="3">
        <v>16</v>
      </c>
      <c r="B23" s="63">
        <v>4.6500000000000003E-4</v>
      </c>
      <c r="C23" s="63">
        <v>4.6500000000000003E-4</v>
      </c>
      <c r="D23" s="64">
        <v>99046.3</v>
      </c>
      <c r="E23" s="64">
        <v>46.1</v>
      </c>
      <c r="F23" s="65">
        <v>59.44</v>
      </c>
      <c r="G23" s="3" t="s">
        <v>12</v>
      </c>
      <c r="H23" s="3">
        <v>16</v>
      </c>
      <c r="I23" s="63">
        <v>2.5700000000000001E-4</v>
      </c>
      <c r="J23" s="63">
        <v>2.5700000000000001E-4</v>
      </c>
      <c r="K23" s="64">
        <v>99255.4</v>
      </c>
      <c r="L23" s="64">
        <v>25.5</v>
      </c>
      <c r="M23" s="65">
        <v>64.28</v>
      </c>
    </row>
    <row r="24" spans="1:13" x14ac:dyDescent="0.35">
      <c r="A24" s="3">
        <v>17</v>
      </c>
      <c r="B24" s="63">
        <v>6.0400000000000004E-4</v>
      </c>
      <c r="C24" s="63">
        <v>6.0300000000000002E-4</v>
      </c>
      <c r="D24" s="64">
        <v>99000.2</v>
      </c>
      <c r="E24" s="64">
        <v>59.7</v>
      </c>
      <c r="F24" s="65">
        <v>58.46</v>
      </c>
      <c r="G24" s="3" t="s">
        <v>12</v>
      </c>
      <c r="H24" s="3">
        <v>17</v>
      </c>
      <c r="I24" s="63">
        <v>3.1300000000000002E-4</v>
      </c>
      <c r="J24" s="63">
        <v>3.1300000000000002E-4</v>
      </c>
      <c r="K24" s="64">
        <v>99229.9</v>
      </c>
      <c r="L24" s="64">
        <v>31.1</v>
      </c>
      <c r="M24" s="65">
        <v>63.3</v>
      </c>
    </row>
    <row r="25" spans="1:13" x14ac:dyDescent="0.35">
      <c r="A25" s="3">
        <v>18</v>
      </c>
      <c r="B25" s="63">
        <v>8.0800000000000002E-4</v>
      </c>
      <c r="C25" s="63">
        <v>8.0800000000000002E-4</v>
      </c>
      <c r="D25" s="64">
        <v>98940.5</v>
      </c>
      <c r="E25" s="64">
        <v>79.900000000000006</v>
      </c>
      <c r="F25" s="65">
        <v>57.5</v>
      </c>
      <c r="G25" s="3" t="s">
        <v>12</v>
      </c>
      <c r="H25" s="3">
        <v>18</v>
      </c>
      <c r="I25" s="63">
        <v>3.0200000000000002E-4</v>
      </c>
      <c r="J25" s="63">
        <v>3.0200000000000002E-4</v>
      </c>
      <c r="K25" s="64">
        <v>99198.8</v>
      </c>
      <c r="L25" s="64">
        <v>30</v>
      </c>
      <c r="M25" s="65">
        <v>62.32</v>
      </c>
    </row>
    <row r="26" spans="1:13" x14ac:dyDescent="0.35">
      <c r="A26" s="3">
        <v>19</v>
      </c>
      <c r="B26" s="63">
        <v>9.1699999999999995E-4</v>
      </c>
      <c r="C26" s="63">
        <v>9.1600000000000004E-4</v>
      </c>
      <c r="D26" s="64">
        <v>98860.5</v>
      </c>
      <c r="E26" s="64">
        <v>90.6</v>
      </c>
      <c r="F26" s="65">
        <v>56.55</v>
      </c>
      <c r="G26" s="3" t="s">
        <v>12</v>
      </c>
      <c r="H26" s="3">
        <v>19</v>
      </c>
      <c r="I26" s="63">
        <v>2.9700000000000001E-4</v>
      </c>
      <c r="J26" s="63">
        <v>2.9700000000000001E-4</v>
      </c>
      <c r="K26" s="64">
        <v>99168.8</v>
      </c>
      <c r="L26" s="64">
        <v>29.5</v>
      </c>
      <c r="M26" s="65">
        <v>61.34</v>
      </c>
    </row>
    <row r="27" spans="1:13" x14ac:dyDescent="0.35">
      <c r="A27" s="3">
        <v>20</v>
      </c>
      <c r="B27" s="63">
        <v>8.8400000000000002E-4</v>
      </c>
      <c r="C27" s="63">
        <v>8.8400000000000002E-4</v>
      </c>
      <c r="D27" s="64">
        <v>98769.9</v>
      </c>
      <c r="E27" s="64">
        <v>87.3</v>
      </c>
      <c r="F27" s="65">
        <v>55.6</v>
      </c>
      <c r="G27" s="3" t="s">
        <v>12</v>
      </c>
      <c r="H27" s="3">
        <v>20</v>
      </c>
      <c r="I27" s="63">
        <v>3.1E-4</v>
      </c>
      <c r="J27" s="63">
        <v>3.1E-4</v>
      </c>
      <c r="K27" s="64">
        <v>99139.4</v>
      </c>
      <c r="L27" s="64">
        <v>30.8</v>
      </c>
      <c r="M27" s="65">
        <v>60.35</v>
      </c>
    </row>
    <row r="28" spans="1:13" x14ac:dyDescent="0.35">
      <c r="A28" s="3">
        <v>21</v>
      </c>
      <c r="B28" s="63">
        <v>9.3999999999999997E-4</v>
      </c>
      <c r="C28" s="63">
        <v>9.3999999999999997E-4</v>
      </c>
      <c r="D28" s="64">
        <v>98682.6</v>
      </c>
      <c r="E28" s="64">
        <v>92.7</v>
      </c>
      <c r="F28" s="65">
        <v>54.65</v>
      </c>
      <c r="G28" s="3" t="s">
        <v>12</v>
      </c>
      <c r="H28" s="3">
        <v>21</v>
      </c>
      <c r="I28" s="63">
        <v>3.4299999999999999E-4</v>
      </c>
      <c r="J28" s="63">
        <v>3.4299999999999999E-4</v>
      </c>
      <c r="K28" s="64">
        <v>99108.6</v>
      </c>
      <c r="L28" s="64">
        <v>34</v>
      </c>
      <c r="M28" s="65">
        <v>59.37</v>
      </c>
    </row>
    <row r="29" spans="1:13" x14ac:dyDescent="0.35">
      <c r="A29" s="3">
        <v>22</v>
      </c>
      <c r="B29" s="63">
        <v>9.1500000000000001E-4</v>
      </c>
      <c r="C29" s="63">
        <v>9.1399999999999999E-4</v>
      </c>
      <c r="D29" s="64">
        <v>98589.9</v>
      </c>
      <c r="E29" s="64">
        <v>90.2</v>
      </c>
      <c r="F29" s="65">
        <v>53.7</v>
      </c>
      <c r="G29" s="3" t="s">
        <v>12</v>
      </c>
      <c r="H29" s="3">
        <v>22</v>
      </c>
      <c r="I29" s="63">
        <v>3.3799999999999998E-4</v>
      </c>
      <c r="J29" s="63">
        <v>3.3799999999999998E-4</v>
      </c>
      <c r="K29" s="64">
        <v>99074.6</v>
      </c>
      <c r="L29" s="64">
        <v>33.5</v>
      </c>
      <c r="M29" s="65">
        <v>58.39</v>
      </c>
    </row>
    <row r="30" spans="1:13" x14ac:dyDescent="0.35">
      <c r="A30" s="3">
        <v>23</v>
      </c>
      <c r="B30" s="63">
        <v>9.5500000000000001E-4</v>
      </c>
      <c r="C30" s="63">
        <v>9.5500000000000001E-4</v>
      </c>
      <c r="D30" s="64">
        <v>98499.7</v>
      </c>
      <c r="E30" s="64">
        <v>94</v>
      </c>
      <c r="F30" s="65">
        <v>52.75</v>
      </c>
      <c r="G30" s="3" t="s">
        <v>12</v>
      </c>
      <c r="H30" s="3">
        <v>23</v>
      </c>
      <c r="I30" s="63">
        <v>2.9E-4</v>
      </c>
      <c r="J30" s="63">
        <v>2.9E-4</v>
      </c>
      <c r="K30" s="64">
        <v>99041.1</v>
      </c>
      <c r="L30" s="64">
        <v>28.7</v>
      </c>
      <c r="M30" s="65">
        <v>57.41</v>
      </c>
    </row>
    <row r="31" spans="1:13" x14ac:dyDescent="0.35">
      <c r="A31" s="3">
        <v>24</v>
      </c>
      <c r="B31" s="63">
        <v>9.6299999999999999E-4</v>
      </c>
      <c r="C31" s="63">
        <v>9.6199999999999996E-4</v>
      </c>
      <c r="D31" s="64">
        <v>98405.7</v>
      </c>
      <c r="E31" s="64">
        <v>94.7</v>
      </c>
      <c r="F31" s="65">
        <v>51.8</v>
      </c>
      <c r="G31" s="3" t="s">
        <v>12</v>
      </c>
      <c r="H31" s="3">
        <v>24</v>
      </c>
      <c r="I31" s="63">
        <v>3.4600000000000001E-4</v>
      </c>
      <c r="J31" s="63">
        <v>3.4600000000000001E-4</v>
      </c>
      <c r="K31" s="64">
        <v>99012.4</v>
      </c>
      <c r="L31" s="64">
        <v>34.299999999999997</v>
      </c>
      <c r="M31" s="65">
        <v>56.43</v>
      </c>
    </row>
    <row r="32" spans="1:13" x14ac:dyDescent="0.35">
      <c r="A32" s="3">
        <v>25</v>
      </c>
      <c r="B32" s="63">
        <v>9.8999999999999999E-4</v>
      </c>
      <c r="C32" s="63">
        <v>9.8900000000000008E-4</v>
      </c>
      <c r="D32" s="64">
        <v>98311</v>
      </c>
      <c r="E32" s="64">
        <v>97.2</v>
      </c>
      <c r="F32" s="65">
        <v>50.84</v>
      </c>
      <c r="G32" s="3" t="s">
        <v>12</v>
      </c>
      <c r="H32" s="3">
        <v>25</v>
      </c>
      <c r="I32" s="63">
        <v>3.4299999999999999E-4</v>
      </c>
      <c r="J32" s="63">
        <v>3.4299999999999999E-4</v>
      </c>
      <c r="K32" s="64">
        <v>98978.1</v>
      </c>
      <c r="L32" s="64">
        <v>34</v>
      </c>
      <c r="M32" s="65">
        <v>55.45</v>
      </c>
    </row>
    <row r="33" spans="1:13" x14ac:dyDescent="0.35">
      <c r="A33" s="3">
        <v>26</v>
      </c>
      <c r="B33" s="63">
        <v>9.6900000000000003E-4</v>
      </c>
      <c r="C33" s="63">
        <v>9.6900000000000003E-4</v>
      </c>
      <c r="D33" s="64">
        <v>98213.8</v>
      </c>
      <c r="E33" s="64">
        <v>95.1</v>
      </c>
      <c r="F33" s="65">
        <v>49.89</v>
      </c>
      <c r="G33" s="3" t="s">
        <v>12</v>
      </c>
      <c r="H33" s="3">
        <v>26</v>
      </c>
      <c r="I33" s="63">
        <v>3.3500000000000001E-4</v>
      </c>
      <c r="J33" s="63">
        <v>3.3500000000000001E-4</v>
      </c>
      <c r="K33" s="64">
        <v>98944.2</v>
      </c>
      <c r="L33" s="64">
        <v>33.200000000000003</v>
      </c>
      <c r="M33" s="65">
        <v>54.47</v>
      </c>
    </row>
    <row r="34" spans="1:13" x14ac:dyDescent="0.35">
      <c r="A34" s="3">
        <v>27</v>
      </c>
      <c r="B34" s="63">
        <v>9.7099999999999997E-4</v>
      </c>
      <c r="C34" s="63">
        <v>9.7099999999999997E-4</v>
      </c>
      <c r="D34" s="64">
        <v>98118.7</v>
      </c>
      <c r="E34" s="64">
        <v>95.3</v>
      </c>
      <c r="F34" s="65">
        <v>48.94</v>
      </c>
      <c r="G34" s="3" t="s">
        <v>12</v>
      </c>
      <c r="H34" s="3">
        <v>27</v>
      </c>
      <c r="I34" s="63">
        <v>3.5199999999999999E-4</v>
      </c>
      <c r="J34" s="63">
        <v>3.5199999999999999E-4</v>
      </c>
      <c r="K34" s="64">
        <v>98911</v>
      </c>
      <c r="L34" s="64">
        <v>34.799999999999997</v>
      </c>
      <c r="M34" s="65">
        <v>53.49</v>
      </c>
    </row>
    <row r="35" spans="1:13" x14ac:dyDescent="0.35">
      <c r="A35" s="3">
        <v>28</v>
      </c>
      <c r="B35" s="63">
        <v>9.9400000000000009E-4</v>
      </c>
      <c r="C35" s="63">
        <v>9.9400000000000009E-4</v>
      </c>
      <c r="D35" s="64">
        <v>98023.4</v>
      </c>
      <c r="E35" s="64">
        <v>97.4</v>
      </c>
      <c r="F35" s="65">
        <v>47.99</v>
      </c>
      <c r="G35" s="3" t="s">
        <v>12</v>
      </c>
      <c r="H35" s="3">
        <v>28</v>
      </c>
      <c r="I35" s="63">
        <v>3.9300000000000001E-4</v>
      </c>
      <c r="J35" s="63">
        <v>3.9300000000000001E-4</v>
      </c>
      <c r="K35" s="64">
        <v>98876.2</v>
      </c>
      <c r="L35" s="64">
        <v>38.9</v>
      </c>
      <c r="M35" s="65">
        <v>52.5</v>
      </c>
    </row>
    <row r="36" spans="1:13" x14ac:dyDescent="0.35">
      <c r="A36" s="3">
        <v>29</v>
      </c>
      <c r="B36" s="63">
        <v>1.0460000000000001E-3</v>
      </c>
      <c r="C36" s="63">
        <v>1.0460000000000001E-3</v>
      </c>
      <c r="D36" s="64">
        <v>97926</v>
      </c>
      <c r="E36" s="64">
        <v>102.4</v>
      </c>
      <c r="F36" s="65">
        <v>47.04</v>
      </c>
      <c r="G36" s="3" t="s">
        <v>12</v>
      </c>
      <c r="H36" s="3">
        <v>29</v>
      </c>
      <c r="I36" s="63">
        <v>4.15E-4</v>
      </c>
      <c r="J36" s="63">
        <v>4.15E-4</v>
      </c>
      <c r="K36" s="64">
        <v>98837.3</v>
      </c>
      <c r="L36" s="64">
        <v>41</v>
      </c>
      <c r="M36" s="65">
        <v>51.52</v>
      </c>
    </row>
    <row r="37" spans="1:13" x14ac:dyDescent="0.35">
      <c r="A37" s="3">
        <v>30</v>
      </c>
      <c r="B37" s="63">
        <v>1.026E-3</v>
      </c>
      <c r="C37" s="63">
        <v>1.0250000000000001E-3</v>
      </c>
      <c r="D37" s="64">
        <v>97823.6</v>
      </c>
      <c r="E37" s="64">
        <v>100.3</v>
      </c>
      <c r="F37" s="65">
        <v>46.09</v>
      </c>
      <c r="G37" s="3" t="s">
        <v>12</v>
      </c>
      <c r="H37" s="3">
        <v>30</v>
      </c>
      <c r="I37" s="63">
        <v>4.5399999999999998E-4</v>
      </c>
      <c r="J37" s="63">
        <v>4.5399999999999998E-4</v>
      </c>
      <c r="K37" s="64">
        <v>98796.3</v>
      </c>
      <c r="L37" s="64">
        <v>44.9</v>
      </c>
      <c r="M37" s="65">
        <v>50.55</v>
      </c>
    </row>
    <row r="38" spans="1:13" x14ac:dyDescent="0.35">
      <c r="A38" s="3">
        <v>31</v>
      </c>
      <c r="B38" s="63">
        <v>1.042E-3</v>
      </c>
      <c r="C38" s="63">
        <v>1.041E-3</v>
      </c>
      <c r="D38" s="64">
        <v>97723.3</v>
      </c>
      <c r="E38" s="64">
        <v>101.7</v>
      </c>
      <c r="F38" s="65">
        <v>45.13</v>
      </c>
      <c r="G38" s="3" t="s">
        <v>12</v>
      </c>
      <c r="H38" s="3">
        <v>31</v>
      </c>
      <c r="I38" s="63">
        <v>4.8999999999999998E-4</v>
      </c>
      <c r="J38" s="63">
        <v>4.8999999999999998E-4</v>
      </c>
      <c r="K38" s="64">
        <v>98751.5</v>
      </c>
      <c r="L38" s="64">
        <v>48.4</v>
      </c>
      <c r="M38" s="65">
        <v>49.57</v>
      </c>
    </row>
    <row r="39" spans="1:13" x14ac:dyDescent="0.35">
      <c r="A39" s="3">
        <v>32</v>
      </c>
      <c r="B39" s="63">
        <v>1.127E-3</v>
      </c>
      <c r="C39" s="63">
        <v>1.127E-3</v>
      </c>
      <c r="D39" s="64">
        <v>97621.6</v>
      </c>
      <c r="E39" s="64">
        <v>110</v>
      </c>
      <c r="F39" s="65">
        <v>44.18</v>
      </c>
      <c r="G39" s="3" t="s">
        <v>12</v>
      </c>
      <c r="H39" s="3">
        <v>32</v>
      </c>
      <c r="I39" s="63">
        <v>4.6900000000000002E-4</v>
      </c>
      <c r="J39" s="63">
        <v>4.6900000000000002E-4</v>
      </c>
      <c r="K39" s="64">
        <v>98703.1</v>
      </c>
      <c r="L39" s="64">
        <v>46.3</v>
      </c>
      <c r="M39" s="65">
        <v>48.59</v>
      </c>
    </row>
    <row r="40" spans="1:13" x14ac:dyDescent="0.35">
      <c r="A40" s="3">
        <v>33</v>
      </c>
      <c r="B40" s="63">
        <v>1.1659999999999999E-3</v>
      </c>
      <c r="C40" s="63">
        <v>1.1659999999999999E-3</v>
      </c>
      <c r="D40" s="64">
        <v>97511.6</v>
      </c>
      <c r="E40" s="64">
        <v>113.7</v>
      </c>
      <c r="F40" s="65">
        <v>43.23</v>
      </c>
      <c r="G40" s="3" t="s">
        <v>12</v>
      </c>
      <c r="H40" s="3">
        <v>33</v>
      </c>
      <c r="I40" s="63">
        <v>5.5599999999999996E-4</v>
      </c>
      <c r="J40" s="63">
        <v>5.5599999999999996E-4</v>
      </c>
      <c r="K40" s="64">
        <v>98656.8</v>
      </c>
      <c r="L40" s="64">
        <v>54.9</v>
      </c>
      <c r="M40" s="65">
        <v>47.61</v>
      </c>
    </row>
    <row r="41" spans="1:13" x14ac:dyDescent="0.35">
      <c r="A41" s="3">
        <v>34</v>
      </c>
      <c r="B41" s="63">
        <v>1.147E-3</v>
      </c>
      <c r="C41" s="63">
        <v>1.147E-3</v>
      </c>
      <c r="D41" s="64">
        <v>97397.9</v>
      </c>
      <c r="E41" s="64">
        <v>111.7</v>
      </c>
      <c r="F41" s="65">
        <v>42.28</v>
      </c>
      <c r="G41" s="3" t="s">
        <v>12</v>
      </c>
      <c r="H41" s="3">
        <v>34</v>
      </c>
      <c r="I41" s="63">
        <v>5.6400000000000005E-4</v>
      </c>
      <c r="J41" s="63">
        <v>5.6400000000000005E-4</v>
      </c>
      <c r="K41" s="64">
        <v>98601.9</v>
      </c>
      <c r="L41" s="64">
        <v>55.6</v>
      </c>
      <c r="M41" s="65">
        <v>46.64</v>
      </c>
    </row>
    <row r="42" spans="1:13" x14ac:dyDescent="0.35">
      <c r="A42" s="3">
        <v>35</v>
      </c>
      <c r="B42" s="63">
        <v>1.2030000000000001E-3</v>
      </c>
      <c r="C42" s="63">
        <v>1.2030000000000001E-3</v>
      </c>
      <c r="D42" s="64">
        <v>97286.2</v>
      </c>
      <c r="E42" s="64">
        <v>117</v>
      </c>
      <c r="F42" s="65">
        <v>41.33</v>
      </c>
      <c r="G42" s="3" t="s">
        <v>12</v>
      </c>
      <c r="H42" s="3">
        <v>35</v>
      </c>
      <c r="I42" s="63">
        <v>6.7100000000000005E-4</v>
      </c>
      <c r="J42" s="63">
        <v>6.7000000000000002E-4</v>
      </c>
      <c r="K42" s="64">
        <v>98546.3</v>
      </c>
      <c r="L42" s="64">
        <v>66.099999999999994</v>
      </c>
      <c r="M42" s="65">
        <v>45.67</v>
      </c>
    </row>
    <row r="43" spans="1:13" x14ac:dyDescent="0.35">
      <c r="A43" s="3">
        <v>36</v>
      </c>
      <c r="B43" s="63">
        <v>1.2110000000000001E-3</v>
      </c>
      <c r="C43" s="63">
        <v>1.2110000000000001E-3</v>
      </c>
      <c r="D43" s="64">
        <v>97169.2</v>
      </c>
      <c r="E43" s="64">
        <v>117.6</v>
      </c>
      <c r="F43" s="65">
        <v>40.369999999999997</v>
      </c>
      <c r="G43" s="3" t="s">
        <v>12</v>
      </c>
      <c r="H43" s="3">
        <v>36</v>
      </c>
      <c r="I43" s="63">
        <v>7.3399999999999995E-4</v>
      </c>
      <c r="J43" s="63">
        <v>7.3300000000000004E-4</v>
      </c>
      <c r="K43" s="64">
        <v>98480.2</v>
      </c>
      <c r="L43" s="64">
        <v>72.2</v>
      </c>
      <c r="M43" s="65">
        <v>44.7</v>
      </c>
    </row>
    <row r="44" spans="1:13" x14ac:dyDescent="0.35">
      <c r="A44" s="3">
        <v>37</v>
      </c>
      <c r="B44" s="63">
        <v>1.3519999999999999E-3</v>
      </c>
      <c r="C44" s="63">
        <v>1.3519999999999999E-3</v>
      </c>
      <c r="D44" s="64">
        <v>97051.6</v>
      </c>
      <c r="E44" s="64">
        <v>131.19999999999999</v>
      </c>
      <c r="F44" s="65">
        <v>39.42</v>
      </c>
      <c r="G44" s="3" t="s">
        <v>12</v>
      </c>
      <c r="H44" s="3">
        <v>37</v>
      </c>
      <c r="I44" s="63">
        <v>8.03E-4</v>
      </c>
      <c r="J44" s="63">
        <v>8.03E-4</v>
      </c>
      <c r="K44" s="64">
        <v>98408</v>
      </c>
      <c r="L44" s="64">
        <v>79</v>
      </c>
      <c r="M44" s="65">
        <v>43.73</v>
      </c>
    </row>
    <row r="45" spans="1:13" x14ac:dyDescent="0.35">
      <c r="A45" s="3">
        <v>38</v>
      </c>
      <c r="B45" s="63">
        <v>1.431E-3</v>
      </c>
      <c r="C45" s="63">
        <v>1.4300000000000001E-3</v>
      </c>
      <c r="D45" s="64">
        <v>96920.5</v>
      </c>
      <c r="E45" s="64">
        <v>138.6</v>
      </c>
      <c r="F45" s="65">
        <v>38.479999999999997</v>
      </c>
      <c r="G45" s="3" t="s">
        <v>12</v>
      </c>
      <c r="H45" s="3">
        <v>38</v>
      </c>
      <c r="I45" s="63">
        <v>8.61E-4</v>
      </c>
      <c r="J45" s="63">
        <v>8.5999999999999998E-4</v>
      </c>
      <c r="K45" s="64">
        <v>98329</v>
      </c>
      <c r="L45" s="64">
        <v>84.6</v>
      </c>
      <c r="M45" s="65">
        <v>42.76</v>
      </c>
    </row>
    <row r="46" spans="1:13" x14ac:dyDescent="0.35">
      <c r="A46" s="3">
        <v>39</v>
      </c>
      <c r="B46" s="63">
        <v>1.562E-3</v>
      </c>
      <c r="C46" s="63">
        <v>1.5610000000000001E-3</v>
      </c>
      <c r="D46" s="64">
        <v>96781.8</v>
      </c>
      <c r="E46" s="64">
        <v>151.1</v>
      </c>
      <c r="F46" s="65">
        <v>37.53</v>
      </c>
      <c r="G46" s="3" t="s">
        <v>12</v>
      </c>
      <c r="H46" s="3">
        <v>39</v>
      </c>
      <c r="I46" s="63">
        <v>9.5200000000000005E-4</v>
      </c>
      <c r="J46" s="63">
        <v>9.5200000000000005E-4</v>
      </c>
      <c r="K46" s="64">
        <v>98244.4</v>
      </c>
      <c r="L46" s="64">
        <v>93.5</v>
      </c>
      <c r="M46" s="65">
        <v>41.8</v>
      </c>
    </row>
    <row r="47" spans="1:13" x14ac:dyDescent="0.35">
      <c r="A47" s="3">
        <v>40</v>
      </c>
      <c r="B47" s="63">
        <v>1.66E-3</v>
      </c>
      <c r="C47" s="63">
        <v>1.6590000000000001E-3</v>
      </c>
      <c r="D47" s="64">
        <v>96630.8</v>
      </c>
      <c r="E47" s="64">
        <v>160.30000000000001</v>
      </c>
      <c r="F47" s="65">
        <v>36.590000000000003</v>
      </c>
      <c r="G47" s="3" t="s">
        <v>12</v>
      </c>
      <c r="H47" s="3">
        <v>40</v>
      </c>
      <c r="I47" s="63">
        <v>1.0330000000000001E-3</v>
      </c>
      <c r="J47" s="63">
        <v>1.0330000000000001E-3</v>
      </c>
      <c r="K47" s="64">
        <v>98150.9</v>
      </c>
      <c r="L47" s="64">
        <v>101.3</v>
      </c>
      <c r="M47" s="65">
        <v>40.840000000000003</v>
      </c>
    </row>
    <row r="48" spans="1:13" x14ac:dyDescent="0.35">
      <c r="A48" s="3">
        <v>41</v>
      </c>
      <c r="B48" s="63">
        <v>1.884E-3</v>
      </c>
      <c r="C48" s="63">
        <v>1.882E-3</v>
      </c>
      <c r="D48" s="64">
        <v>96470.5</v>
      </c>
      <c r="E48" s="64">
        <v>181.6</v>
      </c>
      <c r="F48" s="65">
        <v>35.65</v>
      </c>
      <c r="G48" s="3" t="s">
        <v>12</v>
      </c>
      <c r="H48" s="3">
        <v>41</v>
      </c>
      <c r="I48" s="63">
        <v>1.1559999999999999E-3</v>
      </c>
      <c r="J48" s="63">
        <v>1.1559999999999999E-3</v>
      </c>
      <c r="K48" s="64">
        <v>98049.5</v>
      </c>
      <c r="L48" s="64">
        <v>113.3</v>
      </c>
      <c r="M48" s="65">
        <v>39.880000000000003</v>
      </c>
    </row>
    <row r="49" spans="1:13" x14ac:dyDescent="0.35">
      <c r="A49" s="3">
        <v>42</v>
      </c>
      <c r="B49" s="63">
        <v>1.99E-3</v>
      </c>
      <c r="C49" s="63">
        <v>1.9880000000000002E-3</v>
      </c>
      <c r="D49" s="64">
        <v>96288.9</v>
      </c>
      <c r="E49" s="64">
        <v>191.5</v>
      </c>
      <c r="F49" s="65">
        <v>34.71</v>
      </c>
      <c r="G49" s="3" t="s">
        <v>12</v>
      </c>
      <c r="H49" s="3">
        <v>42</v>
      </c>
      <c r="I49" s="63">
        <v>1.294E-3</v>
      </c>
      <c r="J49" s="63">
        <v>1.294E-3</v>
      </c>
      <c r="K49" s="64">
        <v>97936.2</v>
      </c>
      <c r="L49" s="64">
        <v>126.7</v>
      </c>
      <c r="M49" s="65">
        <v>38.93</v>
      </c>
    </row>
    <row r="50" spans="1:13" x14ac:dyDescent="0.35">
      <c r="A50" s="3">
        <v>43</v>
      </c>
      <c r="B50" s="63">
        <v>2.2079999999999999E-3</v>
      </c>
      <c r="C50" s="63">
        <v>2.2060000000000001E-3</v>
      </c>
      <c r="D50" s="64">
        <v>96097.5</v>
      </c>
      <c r="E50" s="64">
        <v>212</v>
      </c>
      <c r="F50" s="65">
        <v>33.78</v>
      </c>
      <c r="G50" s="3" t="s">
        <v>12</v>
      </c>
      <c r="H50" s="3">
        <v>43</v>
      </c>
      <c r="I50" s="63">
        <v>1.4610000000000001E-3</v>
      </c>
      <c r="J50" s="63">
        <v>1.459E-3</v>
      </c>
      <c r="K50" s="64">
        <v>97809.5</v>
      </c>
      <c r="L50" s="64">
        <v>142.80000000000001</v>
      </c>
      <c r="M50" s="65">
        <v>37.979999999999997</v>
      </c>
    </row>
    <row r="51" spans="1:13" x14ac:dyDescent="0.35">
      <c r="A51" s="3">
        <v>44</v>
      </c>
      <c r="B51" s="63">
        <v>2.4069999999999999E-3</v>
      </c>
      <c r="C51" s="63">
        <v>2.4039999999999999E-3</v>
      </c>
      <c r="D51" s="64">
        <v>95885.5</v>
      </c>
      <c r="E51" s="64">
        <v>230.5</v>
      </c>
      <c r="F51" s="65">
        <v>32.86</v>
      </c>
      <c r="G51" s="3" t="s">
        <v>12</v>
      </c>
      <c r="H51" s="3">
        <v>44</v>
      </c>
      <c r="I51" s="63">
        <v>1.629E-3</v>
      </c>
      <c r="J51" s="63">
        <v>1.6280000000000001E-3</v>
      </c>
      <c r="K51" s="64">
        <v>97666.8</v>
      </c>
      <c r="L51" s="64">
        <v>159</v>
      </c>
      <c r="M51" s="65">
        <v>37.03</v>
      </c>
    </row>
    <row r="52" spans="1:13" x14ac:dyDescent="0.35">
      <c r="A52" s="3">
        <v>45</v>
      </c>
      <c r="B52" s="63">
        <v>2.6319999999999998E-3</v>
      </c>
      <c r="C52" s="63">
        <v>2.6280000000000001E-3</v>
      </c>
      <c r="D52" s="64">
        <v>95655</v>
      </c>
      <c r="E52" s="64">
        <v>251.4</v>
      </c>
      <c r="F52" s="65">
        <v>31.93</v>
      </c>
      <c r="G52" s="3" t="s">
        <v>12</v>
      </c>
      <c r="H52" s="3">
        <v>45</v>
      </c>
      <c r="I52" s="63">
        <v>1.694E-3</v>
      </c>
      <c r="J52" s="63">
        <v>1.6919999999999999E-3</v>
      </c>
      <c r="K52" s="64">
        <v>97507.8</v>
      </c>
      <c r="L52" s="64">
        <v>165</v>
      </c>
      <c r="M52" s="65">
        <v>36.090000000000003</v>
      </c>
    </row>
    <row r="53" spans="1:13" x14ac:dyDescent="0.35">
      <c r="A53" s="3">
        <v>46</v>
      </c>
      <c r="B53" s="63">
        <v>2.8700000000000002E-3</v>
      </c>
      <c r="C53" s="63">
        <v>2.8660000000000001E-3</v>
      </c>
      <c r="D53" s="64">
        <v>95403.5</v>
      </c>
      <c r="E53" s="64">
        <v>273.39999999999998</v>
      </c>
      <c r="F53" s="65">
        <v>31.02</v>
      </c>
      <c r="G53" s="3" t="s">
        <v>12</v>
      </c>
      <c r="H53" s="3">
        <v>46</v>
      </c>
      <c r="I53" s="63">
        <v>1.8309999999999999E-3</v>
      </c>
      <c r="J53" s="63">
        <v>1.8289999999999999E-3</v>
      </c>
      <c r="K53" s="64">
        <v>97342.8</v>
      </c>
      <c r="L53" s="64">
        <v>178</v>
      </c>
      <c r="M53" s="65">
        <v>35.15</v>
      </c>
    </row>
    <row r="54" spans="1:13" x14ac:dyDescent="0.35">
      <c r="A54" s="3">
        <v>47</v>
      </c>
      <c r="B54" s="63">
        <v>3.2200000000000002E-3</v>
      </c>
      <c r="C54" s="63">
        <v>3.215E-3</v>
      </c>
      <c r="D54" s="64">
        <v>95130.1</v>
      </c>
      <c r="E54" s="64">
        <v>305.8</v>
      </c>
      <c r="F54" s="65">
        <v>30.1</v>
      </c>
      <c r="G54" s="3" t="s">
        <v>12</v>
      </c>
      <c r="H54" s="3">
        <v>47</v>
      </c>
      <c r="I54" s="63">
        <v>2.1020000000000001E-3</v>
      </c>
      <c r="J54" s="63">
        <v>2.0999999999999999E-3</v>
      </c>
      <c r="K54" s="64">
        <v>97164.800000000003</v>
      </c>
      <c r="L54" s="64">
        <v>204.1</v>
      </c>
      <c r="M54" s="65">
        <v>34.22</v>
      </c>
    </row>
    <row r="55" spans="1:13" x14ac:dyDescent="0.35">
      <c r="A55" s="3">
        <v>48</v>
      </c>
      <c r="B55" s="63">
        <v>3.3700000000000002E-3</v>
      </c>
      <c r="C55" s="63">
        <v>3.3639999999999998E-3</v>
      </c>
      <c r="D55" s="64">
        <v>94824.3</v>
      </c>
      <c r="E55" s="64">
        <v>319</v>
      </c>
      <c r="F55" s="65">
        <v>29.2</v>
      </c>
      <c r="G55" s="3" t="s">
        <v>12</v>
      </c>
      <c r="H55" s="3">
        <v>48</v>
      </c>
      <c r="I55" s="63">
        <v>2.2910000000000001E-3</v>
      </c>
      <c r="J55" s="63">
        <v>2.2889999999999998E-3</v>
      </c>
      <c r="K55" s="64">
        <v>96960.7</v>
      </c>
      <c r="L55" s="64">
        <v>221.9</v>
      </c>
      <c r="M55" s="65">
        <v>33.29</v>
      </c>
    </row>
    <row r="56" spans="1:13" x14ac:dyDescent="0.35">
      <c r="A56" s="3">
        <v>49</v>
      </c>
      <c r="B56" s="63">
        <v>3.6709999999999998E-3</v>
      </c>
      <c r="C56" s="63">
        <v>3.6640000000000002E-3</v>
      </c>
      <c r="D56" s="64">
        <v>94505.3</v>
      </c>
      <c r="E56" s="64">
        <v>346.3</v>
      </c>
      <c r="F56" s="65">
        <v>28.3</v>
      </c>
      <c r="G56" s="3" t="s">
        <v>12</v>
      </c>
      <c r="H56" s="3">
        <v>49</v>
      </c>
      <c r="I56" s="63">
        <v>2.477E-3</v>
      </c>
      <c r="J56" s="63">
        <v>2.4740000000000001E-3</v>
      </c>
      <c r="K56" s="64">
        <v>96738.8</v>
      </c>
      <c r="L56" s="64">
        <v>239.3</v>
      </c>
      <c r="M56" s="65">
        <v>32.36</v>
      </c>
    </row>
    <row r="57" spans="1:13" x14ac:dyDescent="0.35">
      <c r="A57" s="3">
        <v>50</v>
      </c>
      <c r="B57" s="63">
        <v>4.0419999999999996E-3</v>
      </c>
      <c r="C57" s="63">
        <v>4.0340000000000003E-3</v>
      </c>
      <c r="D57" s="64">
        <v>94159</v>
      </c>
      <c r="E57" s="64">
        <v>379.9</v>
      </c>
      <c r="F57" s="65">
        <v>27.4</v>
      </c>
      <c r="G57" s="3" t="s">
        <v>12</v>
      </c>
      <c r="H57" s="3">
        <v>50</v>
      </c>
      <c r="I57" s="63">
        <v>2.7820000000000002E-3</v>
      </c>
      <c r="J57" s="63">
        <v>2.7780000000000001E-3</v>
      </c>
      <c r="K57" s="64">
        <v>96499.4</v>
      </c>
      <c r="L57" s="64">
        <v>268.10000000000002</v>
      </c>
      <c r="M57" s="65">
        <v>31.44</v>
      </c>
    </row>
    <row r="58" spans="1:13" x14ac:dyDescent="0.35">
      <c r="A58" s="3">
        <v>51</v>
      </c>
      <c r="B58" s="63">
        <v>4.4840000000000001E-3</v>
      </c>
      <c r="C58" s="63">
        <v>4.4739999999999997E-3</v>
      </c>
      <c r="D58" s="64">
        <v>93779.199999999997</v>
      </c>
      <c r="E58" s="64">
        <v>419.6</v>
      </c>
      <c r="F58" s="65">
        <v>26.51</v>
      </c>
      <c r="G58" s="3" t="s">
        <v>12</v>
      </c>
      <c r="H58" s="3">
        <v>51</v>
      </c>
      <c r="I58" s="63">
        <v>2.9940000000000001E-3</v>
      </c>
      <c r="J58" s="63">
        <v>2.9889999999999999E-3</v>
      </c>
      <c r="K58" s="64">
        <v>96231.3</v>
      </c>
      <c r="L58" s="64">
        <v>287.60000000000002</v>
      </c>
      <c r="M58" s="65">
        <v>30.53</v>
      </c>
    </row>
    <row r="59" spans="1:13" x14ac:dyDescent="0.35">
      <c r="A59" s="3">
        <v>52</v>
      </c>
      <c r="B59" s="63">
        <v>5.032E-3</v>
      </c>
      <c r="C59" s="63">
        <v>5.019E-3</v>
      </c>
      <c r="D59" s="64">
        <v>93359.6</v>
      </c>
      <c r="E59" s="64">
        <v>468.6</v>
      </c>
      <c r="F59" s="65">
        <v>25.63</v>
      </c>
      <c r="G59" s="3" t="s">
        <v>12</v>
      </c>
      <c r="H59" s="3">
        <v>52</v>
      </c>
      <c r="I59" s="63">
        <v>3.307E-3</v>
      </c>
      <c r="J59" s="63">
        <v>3.3010000000000001E-3</v>
      </c>
      <c r="K59" s="64">
        <v>95943.7</v>
      </c>
      <c r="L59" s="64">
        <v>316.7</v>
      </c>
      <c r="M59" s="65">
        <v>29.62</v>
      </c>
    </row>
    <row r="60" spans="1:13" x14ac:dyDescent="0.35">
      <c r="A60" s="3">
        <v>53</v>
      </c>
      <c r="B60" s="63">
        <v>5.7840000000000001E-3</v>
      </c>
      <c r="C60" s="63">
        <v>5.7670000000000004E-3</v>
      </c>
      <c r="D60" s="64">
        <v>92891</v>
      </c>
      <c r="E60" s="64">
        <v>535.70000000000005</v>
      </c>
      <c r="F60" s="65">
        <v>24.75</v>
      </c>
      <c r="G60" s="3" t="s">
        <v>12</v>
      </c>
      <c r="H60" s="3">
        <v>53</v>
      </c>
      <c r="I60" s="63">
        <v>3.5270000000000002E-3</v>
      </c>
      <c r="J60" s="63">
        <v>3.5209999999999998E-3</v>
      </c>
      <c r="K60" s="64">
        <v>95627</v>
      </c>
      <c r="L60" s="64">
        <v>336.7</v>
      </c>
      <c r="M60" s="65">
        <v>28.71</v>
      </c>
    </row>
    <row r="61" spans="1:13" x14ac:dyDescent="0.35">
      <c r="A61" s="3">
        <v>54</v>
      </c>
      <c r="B61" s="63">
        <v>6.4289999999999998E-3</v>
      </c>
      <c r="C61" s="63">
        <v>6.4079999999999996E-3</v>
      </c>
      <c r="D61" s="64">
        <v>92355.3</v>
      </c>
      <c r="E61" s="64">
        <v>591.79999999999995</v>
      </c>
      <c r="F61" s="65">
        <v>23.89</v>
      </c>
      <c r="G61" s="3" t="s">
        <v>12</v>
      </c>
      <c r="H61" s="3">
        <v>54</v>
      </c>
      <c r="I61" s="63">
        <v>4.0169999999999997E-3</v>
      </c>
      <c r="J61" s="63">
        <v>4.0090000000000004E-3</v>
      </c>
      <c r="K61" s="64">
        <v>95290.3</v>
      </c>
      <c r="L61" s="64">
        <v>382</v>
      </c>
      <c r="M61" s="65">
        <v>27.81</v>
      </c>
    </row>
    <row r="62" spans="1:13" x14ac:dyDescent="0.35">
      <c r="A62" s="3">
        <v>55</v>
      </c>
      <c r="B62" s="63">
        <v>6.9950000000000003E-3</v>
      </c>
      <c r="C62" s="63">
        <v>6.9699999999999996E-3</v>
      </c>
      <c r="D62" s="64">
        <v>91763.5</v>
      </c>
      <c r="E62" s="64">
        <v>639.6</v>
      </c>
      <c r="F62" s="65">
        <v>23.04</v>
      </c>
      <c r="G62" s="3" t="s">
        <v>12</v>
      </c>
      <c r="H62" s="3">
        <v>55</v>
      </c>
      <c r="I62" s="63">
        <v>4.3559999999999996E-3</v>
      </c>
      <c r="J62" s="63">
        <v>4.3470000000000002E-3</v>
      </c>
      <c r="K62" s="64">
        <v>94908.3</v>
      </c>
      <c r="L62" s="64">
        <v>412.6</v>
      </c>
      <c r="M62" s="65">
        <v>26.92</v>
      </c>
    </row>
    <row r="63" spans="1:13" x14ac:dyDescent="0.35">
      <c r="A63" s="3">
        <v>56</v>
      </c>
      <c r="B63" s="63">
        <v>7.8329999999999997E-3</v>
      </c>
      <c r="C63" s="63">
        <v>7.8019999999999999E-3</v>
      </c>
      <c r="D63" s="64">
        <v>91123.9</v>
      </c>
      <c r="E63" s="64">
        <v>711</v>
      </c>
      <c r="F63" s="65">
        <v>22.2</v>
      </c>
      <c r="G63" s="3" t="s">
        <v>12</v>
      </c>
      <c r="H63" s="3">
        <v>56</v>
      </c>
      <c r="I63" s="63">
        <v>4.6769999999999997E-3</v>
      </c>
      <c r="J63" s="63">
        <v>4.666E-3</v>
      </c>
      <c r="K63" s="64">
        <v>94495.8</v>
      </c>
      <c r="L63" s="64">
        <v>441</v>
      </c>
      <c r="M63" s="65">
        <v>26.04</v>
      </c>
    </row>
    <row r="64" spans="1:13" x14ac:dyDescent="0.35">
      <c r="A64" s="3">
        <v>57</v>
      </c>
      <c r="B64" s="63">
        <v>9.0200000000000002E-3</v>
      </c>
      <c r="C64" s="63">
        <v>8.9789999999999991E-3</v>
      </c>
      <c r="D64" s="64">
        <v>90412.9</v>
      </c>
      <c r="E64" s="64">
        <v>811.8</v>
      </c>
      <c r="F64" s="65">
        <v>21.37</v>
      </c>
      <c r="G64" s="3" t="s">
        <v>12</v>
      </c>
      <c r="H64" s="3">
        <v>57</v>
      </c>
      <c r="I64" s="63">
        <v>5.3969999999999999E-3</v>
      </c>
      <c r="J64" s="63">
        <v>5.3829999999999998E-3</v>
      </c>
      <c r="K64" s="64">
        <v>94054.8</v>
      </c>
      <c r="L64" s="64">
        <v>506.3</v>
      </c>
      <c r="M64" s="65">
        <v>25.16</v>
      </c>
    </row>
    <row r="65" spans="1:13" x14ac:dyDescent="0.35">
      <c r="A65" s="3">
        <v>58</v>
      </c>
      <c r="B65" s="63">
        <v>9.7350000000000006E-3</v>
      </c>
      <c r="C65" s="63">
        <v>9.6880000000000004E-3</v>
      </c>
      <c r="D65" s="64">
        <v>89601.1</v>
      </c>
      <c r="E65" s="64">
        <v>868.1</v>
      </c>
      <c r="F65" s="65">
        <v>20.56</v>
      </c>
      <c r="G65" s="3" t="s">
        <v>12</v>
      </c>
      <c r="H65" s="3">
        <v>58</v>
      </c>
      <c r="I65" s="63">
        <v>5.8430000000000001E-3</v>
      </c>
      <c r="J65" s="63">
        <v>5.8259999999999996E-3</v>
      </c>
      <c r="K65" s="64">
        <v>93548.5</v>
      </c>
      <c r="L65" s="64">
        <v>545</v>
      </c>
      <c r="M65" s="65">
        <v>24.29</v>
      </c>
    </row>
    <row r="66" spans="1:13" x14ac:dyDescent="0.35">
      <c r="A66" s="3">
        <v>59</v>
      </c>
      <c r="B66" s="63">
        <v>1.0614999999999999E-2</v>
      </c>
      <c r="C66" s="63">
        <v>1.0559000000000001E-2</v>
      </c>
      <c r="D66" s="64">
        <v>88733</v>
      </c>
      <c r="E66" s="64">
        <v>936.9</v>
      </c>
      <c r="F66" s="65">
        <v>19.760000000000002</v>
      </c>
      <c r="G66" s="3" t="s">
        <v>12</v>
      </c>
      <c r="H66" s="3">
        <v>59</v>
      </c>
      <c r="I66" s="63">
        <v>6.4879999999999998E-3</v>
      </c>
      <c r="J66" s="63">
        <v>6.4669999999999997E-3</v>
      </c>
      <c r="K66" s="64">
        <v>93003.6</v>
      </c>
      <c r="L66" s="64">
        <v>601.4</v>
      </c>
      <c r="M66" s="65">
        <v>23.43</v>
      </c>
    </row>
    <row r="67" spans="1:13" x14ac:dyDescent="0.35">
      <c r="A67" s="3">
        <v>60</v>
      </c>
      <c r="B67" s="63">
        <v>1.1757E-2</v>
      </c>
      <c r="C67" s="63">
        <v>1.1688E-2</v>
      </c>
      <c r="D67" s="64">
        <v>87796.1</v>
      </c>
      <c r="E67" s="64">
        <v>1026.0999999999999</v>
      </c>
      <c r="F67" s="65">
        <v>18.96</v>
      </c>
      <c r="G67" s="3" t="s">
        <v>12</v>
      </c>
      <c r="H67" s="3">
        <v>60</v>
      </c>
      <c r="I67" s="63">
        <v>7.2490000000000002E-3</v>
      </c>
      <c r="J67" s="63">
        <v>7.2230000000000003E-3</v>
      </c>
      <c r="K67" s="64">
        <v>92402.1</v>
      </c>
      <c r="L67" s="64">
        <v>667.4</v>
      </c>
      <c r="M67" s="65">
        <v>22.58</v>
      </c>
    </row>
    <row r="68" spans="1:13" x14ac:dyDescent="0.35">
      <c r="A68" s="3">
        <v>61</v>
      </c>
      <c r="B68" s="63">
        <v>1.303E-2</v>
      </c>
      <c r="C68" s="63">
        <v>1.2945999999999999E-2</v>
      </c>
      <c r="D68" s="64">
        <v>86769.9</v>
      </c>
      <c r="E68" s="64">
        <v>1123.3</v>
      </c>
      <c r="F68" s="65">
        <v>18.18</v>
      </c>
      <c r="G68" s="3" t="s">
        <v>12</v>
      </c>
      <c r="H68" s="3">
        <v>61</v>
      </c>
      <c r="I68" s="63">
        <v>7.9389999999999999E-3</v>
      </c>
      <c r="J68" s="63">
        <v>7.9080000000000001E-3</v>
      </c>
      <c r="K68" s="64">
        <v>91734.7</v>
      </c>
      <c r="L68" s="64">
        <v>725.4</v>
      </c>
      <c r="M68" s="65">
        <v>21.74</v>
      </c>
    </row>
    <row r="69" spans="1:13" x14ac:dyDescent="0.35">
      <c r="A69" s="3">
        <v>62</v>
      </c>
      <c r="B69" s="63">
        <v>1.4415000000000001E-2</v>
      </c>
      <c r="C69" s="63">
        <v>1.4312E-2</v>
      </c>
      <c r="D69" s="64">
        <v>85646.6</v>
      </c>
      <c r="E69" s="64">
        <v>1225.8</v>
      </c>
      <c r="F69" s="65">
        <v>17.41</v>
      </c>
      <c r="G69" s="3" t="s">
        <v>12</v>
      </c>
      <c r="H69" s="3">
        <v>62</v>
      </c>
      <c r="I69" s="63">
        <v>8.7869999999999997E-3</v>
      </c>
      <c r="J69" s="63">
        <v>8.7480000000000006E-3</v>
      </c>
      <c r="K69" s="64">
        <v>91009.3</v>
      </c>
      <c r="L69" s="64">
        <v>796.2</v>
      </c>
      <c r="M69" s="65">
        <v>20.91</v>
      </c>
    </row>
    <row r="70" spans="1:13" x14ac:dyDescent="0.35">
      <c r="A70" s="3">
        <v>63</v>
      </c>
      <c r="B70" s="63">
        <v>1.5984000000000002E-2</v>
      </c>
      <c r="C70" s="63">
        <v>1.5857E-2</v>
      </c>
      <c r="D70" s="64">
        <v>84420.800000000003</v>
      </c>
      <c r="E70" s="64">
        <v>1338.7</v>
      </c>
      <c r="F70" s="65">
        <v>16.66</v>
      </c>
      <c r="G70" s="3" t="s">
        <v>12</v>
      </c>
      <c r="H70" s="3">
        <v>63</v>
      </c>
      <c r="I70" s="63">
        <v>9.3699999999999999E-3</v>
      </c>
      <c r="J70" s="63">
        <v>9.3259999999999992E-3</v>
      </c>
      <c r="K70" s="64">
        <v>90213.1</v>
      </c>
      <c r="L70" s="64">
        <v>841.3</v>
      </c>
      <c r="M70" s="65">
        <v>20.09</v>
      </c>
    </row>
    <row r="71" spans="1:13" x14ac:dyDescent="0.35">
      <c r="A71" s="3">
        <v>64</v>
      </c>
      <c r="B71" s="63">
        <v>1.7845E-2</v>
      </c>
      <c r="C71" s="63">
        <v>1.7687000000000001E-2</v>
      </c>
      <c r="D71" s="64">
        <v>83082.2</v>
      </c>
      <c r="E71" s="64">
        <v>1469.5</v>
      </c>
      <c r="F71" s="65">
        <v>15.92</v>
      </c>
      <c r="G71" s="3" t="s">
        <v>12</v>
      </c>
      <c r="H71" s="3">
        <v>64</v>
      </c>
      <c r="I71" s="63">
        <v>1.0541E-2</v>
      </c>
      <c r="J71" s="63">
        <v>1.0486000000000001E-2</v>
      </c>
      <c r="K71" s="64">
        <v>89371.8</v>
      </c>
      <c r="L71" s="64">
        <v>937.1</v>
      </c>
      <c r="M71" s="65">
        <v>19.27</v>
      </c>
    </row>
    <row r="72" spans="1:13" x14ac:dyDescent="0.35">
      <c r="A72" s="3">
        <v>65</v>
      </c>
      <c r="B72" s="63">
        <v>2.0116999999999999E-2</v>
      </c>
      <c r="C72" s="63">
        <v>1.9917000000000001E-2</v>
      </c>
      <c r="D72" s="64">
        <v>81612.7</v>
      </c>
      <c r="E72" s="64">
        <v>1625.4</v>
      </c>
      <c r="F72" s="65">
        <v>15.2</v>
      </c>
      <c r="G72" s="3" t="s">
        <v>12</v>
      </c>
      <c r="H72" s="3">
        <v>65</v>
      </c>
      <c r="I72" s="63">
        <v>1.1854E-2</v>
      </c>
      <c r="J72" s="63">
        <v>1.1785E-2</v>
      </c>
      <c r="K72" s="64">
        <v>88434.6</v>
      </c>
      <c r="L72" s="64">
        <v>1042.2</v>
      </c>
      <c r="M72" s="65">
        <v>18.47</v>
      </c>
    </row>
    <row r="73" spans="1:13" x14ac:dyDescent="0.35">
      <c r="A73" s="3">
        <v>66</v>
      </c>
      <c r="B73" s="63">
        <v>2.2211999999999999E-2</v>
      </c>
      <c r="C73" s="63">
        <v>2.1968000000000001E-2</v>
      </c>
      <c r="D73" s="64">
        <v>79987.199999999997</v>
      </c>
      <c r="E73" s="64">
        <v>1757.2</v>
      </c>
      <c r="F73" s="65">
        <v>14.5</v>
      </c>
      <c r="G73" s="3" t="s">
        <v>12</v>
      </c>
      <c r="H73" s="3">
        <v>66</v>
      </c>
      <c r="I73" s="63">
        <v>1.3226E-2</v>
      </c>
      <c r="J73" s="63">
        <v>1.3140000000000001E-2</v>
      </c>
      <c r="K73" s="64">
        <v>87392.5</v>
      </c>
      <c r="L73" s="64">
        <v>1148.3</v>
      </c>
      <c r="M73" s="65">
        <v>17.690000000000001</v>
      </c>
    </row>
    <row r="74" spans="1:13" x14ac:dyDescent="0.35">
      <c r="A74" s="3">
        <v>67</v>
      </c>
      <c r="B74" s="63">
        <v>2.5066999999999999E-2</v>
      </c>
      <c r="C74" s="63">
        <v>2.4757000000000001E-2</v>
      </c>
      <c r="D74" s="64">
        <v>78230.100000000006</v>
      </c>
      <c r="E74" s="64">
        <v>1936.7</v>
      </c>
      <c r="F74" s="65">
        <v>13.81</v>
      </c>
      <c r="G74" s="3" t="s">
        <v>12</v>
      </c>
      <c r="H74" s="3">
        <v>67</v>
      </c>
      <c r="I74" s="63">
        <v>1.4742999999999999E-2</v>
      </c>
      <c r="J74" s="63">
        <v>1.4635E-2</v>
      </c>
      <c r="K74" s="64">
        <v>86244.2</v>
      </c>
      <c r="L74" s="64">
        <v>1262.2</v>
      </c>
      <c r="M74" s="65">
        <v>16.920000000000002</v>
      </c>
    </row>
    <row r="75" spans="1:13" x14ac:dyDescent="0.35">
      <c r="A75" s="3">
        <v>68</v>
      </c>
      <c r="B75" s="63">
        <v>2.7525000000000001E-2</v>
      </c>
      <c r="C75" s="63">
        <v>2.7151000000000002E-2</v>
      </c>
      <c r="D75" s="64">
        <v>76293.3</v>
      </c>
      <c r="E75" s="64">
        <v>2071.5</v>
      </c>
      <c r="F75" s="65">
        <v>13.15</v>
      </c>
      <c r="G75" s="3" t="s">
        <v>12</v>
      </c>
      <c r="H75" s="3">
        <v>68</v>
      </c>
      <c r="I75" s="63">
        <v>1.6056999999999998E-2</v>
      </c>
      <c r="J75" s="63">
        <v>1.5928999999999999E-2</v>
      </c>
      <c r="K75" s="64">
        <v>84982</v>
      </c>
      <c r="L75" s="64">
        <v>1353.7</v>
      </c>
      <c r="M75" s="65">
        <v>16.16</v>
      </c>
    </row>
    <row r="76" spans="1:13" x14ac:dyDescent="0.35">
      <c r="A76" s="3">
        <v>69</v>
      </c>
      <c r="B76" s="63">
        <v>3.0693000000000002E-2</v>
      </c>
      <c r="C76" s="63">
        <v>3.0228999999999999E-2</v>
      </c>
      <c r="D76" s="64">
        <v>74221.8</v>
      </c>
      <c r="E76" s="64">
        <v>2243.6999999999998</v>
      </c>
      <c r="F76" s="65">
        <v>12.5</v>
      </c>
      <c r="G76" s="3" t="s">
        <v>12</v>
      </c>
      <c r="H76" s="3">
        <v>69</v>
      </c>
      <c r="I76" s="63">
        <v>1.8225999999999999E-2</v>
      </c>
      <c r="J76" s="63">
        <v>1.8061000000000001E-2</v>
      </c>
      <c r="K76" s="64">
        <v>83628.3</v>
      </c>
      <c r="L76" s="64">
        <v>1510.4</v>
      </c>
      <c r="M76" s="65">
        <v>15.41</v>
      </c>
    </row>
    <row r="77" spans="1:13" x14ac:dyDescent="0.35">
      <c r="A77" s="3">
        <v>70</v>
      </c>
      <c r="B77" s="63">
        <v>3.4404999999999998E-2</v>
      </c>
      <c r="C77" s="63">
        <v>3.3822999999999999E-2</v>
      </c>
      <c r="D77" s="64">
        <v>71978.100000000006</v>
      </c>
      <c r="E77" s="64">
        <v>2434.5</v>
      </c>
      <c r="F77" s="65">
        <v>11.88</v>
      </c>
      <c r="G77" s="3" t="s">
        <v>12</v>
      </c>
      <c r="H77" s="3">
        <v>70</v>
      </c>
      <c r="I77" s="63">
        <v>2.0486999999999998E-2</v>
      </c>
      <c r="J77" s="63">
        <v>2.0278999999999998E-2</v>
      </c>
      <c r="K77" s="64">
        <v>82117.899999999994</v>
      </c>
      <c r="L77" s="64">
        <v>1665.3</v>
      </c>
      <c r="M77" s="65">
        <v>14.69</v>
      </c>
    </row>
    <row r="78" spans="1:13" x14ac:dyDescent="0.35">
      <c r="A78" s="3">
        <v>71</v>
      </c>
      <c r="B78" s="63">
        <v>3.8309999999999997E-2</v>
      </c>
      <c r="C78" s="63">
        <v>3.7589999999999998E-2</v>
      </c>
      <c r="D78" s="64">
        <v>69543.7</v>
      </c>
      <c r="E78" s="64">
        <v>2614.1</v>
      </c>
      <c r="F78" s="65">
        <v>11.27</v>
      </c>
      <c r="G78" s="3" t="s">
        <v>12</v>
      </c>
      <c r="H78" s="3">
        <v>71</v>
      </c>
      <c r="I78" s="63">
        <v>2.3054999999999999E-2</v>
      </c>
      <c r="J78" s="63">
        <v>2.2792E-2</v>
      </c>
      <c r="K78" s="64">
        <v>80452.600000000006</v>
      </c>
      <c r="L78" s="64">
        <v>1833.7</v>
      </c>
      <c r="M78" s="65">
        <v>13.98</v>
      </c>
    </row>
    <row r="79" spans="1:13" x14ac:dyDescent="0.35">
      <c r="A79" s="3">
        <v>72</v>
      </c>
      <c r="B79" s="63">
        <v>4.2181000000000003E-2</v>
      </c>
      <c r="C79" s="63">
        <v>4.1309999999999999E-2</v>
      </c>
      <c r="D79" s="64">
        <v>66929.5</v>
      </c>
      <c r="E79" s="64">
        <v>2764.8</v>
      </c>
      <c r="F79" s="65">
        <v>10.69</v>
      </c>
      <c r="G79" s="3" t="s">
        <v>12</v>
      </c>
      <c r="H79" s="3">
        <v>72</v>
      </c>
      <c r="I79" s="63">
        <v>2.5804000000000001E-2</v>
      </c>
      <c r="J79" s="63">
        <v>2.5475000000000001E-2</v>
      </c>
      <c r="K79" s="64">
        <v>78618.899999999994</v>
      </c>
      <c r="L79" s="64">
        <v>2002.8</v>
      </c>
      <c r="M79" s="65">
        <v>13.3</v>
      </c>
    </row>
    <row r="80" spans="1:13" x14ac:dyDescent="0.35">
      <c r="A80" s="3">
        <v>73</v>
      </c>
      <c r="B80" s="63">
        <v>4.6709000000000001E-2</v>
      </c>
      <c r="C80" s="63">
        <v>4.5643000000000003E-2</v>
      </c>
      <c r="D80" s="64">
        <v>64164.7</v>
      </c>
      <c r="E80" s="64">
        <v>2928.7</v>
      </c>
      <c r="F80" s="65">
        <v>10.130000000000001</v>
      </c>
      <c r="G80" s="3" t="s">
        <v>12</v>
      </c>
      <c r="H80" s="3">
        <v>73</v>
      </c>
      <c r="I80" s="63">
        <v>2.8500999999999999E-2</v>
      </c>
      <c r="J80" s="63">
        <v>2.81E-2</v>
      </c>
      <c r="K80" s="64">
        <v>76616.100000000006</v>
      </c>
      <c r="L80" s="64">
        <v>2152.9</v>
      </c>
      <c r="M80" s="65">
        <v>12.63</v>
      </c>
    </row>
    <row r="81" spans="1:13" x14ac:dyDescent="0.35">
      <c r="A81" s="3">
        <v>74</v>
      </c>
      <c r="B81" s="63">
        <v>5.1908000000000003E-2</v>
      </c>
      <c r="C81" s="63">
        <v>5.0595000000000001E-2</v>
      </c>
      <c r="D81" s="64">
        <v>61236</v>
      </c>
      <c r="E81" s="64">
        <v>3098.2</v>
      </c>
      <c r="F81" s="65">
        <v>9.59</v>
      </c>
      <c r="G81" s="3" t="s">
        <v>12</v>
      </c>
      <c r="H81" s="3">
        <v>74</v>
      </c>
      <c r="I81" s="63">
        <v>3.1276999999999999E-2</v>
      </c>
      <c r="J81" s="63">
        <v>3.0796E-2</v>
      </c>
      <c r="K81" s="64">
        <v>74463.199999999997</v>
      </c>
      <c r="L81" s="64">
        <v>2293.1</v>
      </c>
      <c r="M81" s="65">
        <v>11.98</v>
      </c>
    </row>
    <row r="82" spans="1:13" x14ac:dyDescent="0.35">
      <c r="A82" s="3">
        <v>75</v>
      </c>
      <c r="B82" s="63">
        <v>5.6458000000000001E-2</v>
      </c>
      <c r="C82" s="63">
        <v>5.4907999999999998E-2</v>
      </c>
      <c r="D82" s="64">
        <v>58137.8</v>
      </c>
      <c r="E82" s="64">
        <v>3192.2</v>
      </c>
      <c r="F82" s="65">
        <v>9.08</v>
      </c>
      <c r="G82" s="3" t="s">
        <v>12</v>
      </c>
      <c r="H82" s="3">
        <v>75</v>
      </c>
      <c r="I82" s="63">
        <v>3.4261E-2</v>
      </c>
      <c r="J82" s="63">
        <v>3.3683999999999999E-2</v>
      </c>
      <c r="K82" s="64">
        <v>72170</v>
      </c>
      <c r="L82" s="64">
        <v>2430.9</v>
      </c>
      <c r="M82" s="65">
        <v>11.35</v>
      </c>
    </row>
    <row r="83" spans="1:13" x14ac:dyDescent="0.35">
      <c r="A83" s="3">
        <v>76</v>
      </c>
      <c r="B83" s="63">
        <v>6.2468999999999997E-2</v>
      </c>
      <c r="C83" s="63">
        <v>6.0576999999999999E-2</v>
      </c>
      <c r="D83" s="64">
        <v>54945.5</v>
      </c>
      <c r="E83" s="64">
        <v>3328.4</v>
      </c>
      <c r="F83" s="65">
        <v>8.58</v>
      </c>
      <c r="G83" s="3" t="s">
        <v>12</v>
      </c>
      <c r="H83" s="3">
        <v>76</v>
      </c>
      <c r="I83" s="63">
        <v>3.8344999999999997E-2</v>
      </c>
      <c r="J83" s="63">
        <v>3.7623999999999998E-2</v>
      </c>
      <c r="K83" s="64">
        <v>69739.100000000006</v>
      </c>
      <c r="L83" s="64">
        <v>2623.8</v>
      </c>
      <c r="M83" s="65">
        <v>10.73</v>
      </c>
    </row>
    <row r="84" spans="1:13" x14ac:dyDescent="0.35">
      <c r="A84" s="3">
        <v>77</v>
      </c>
      <c r="B84" s="63">
        <v>6.7581000000000002E-2</v>
      </c>
      <c r="C84" s="63">
        <v>6.5372E-2</v>
      </c>
      <c r="D84" s="64">
        <v>51617.1</v>
      </c>
      <c r="E84" s="64">
        <v>3374.3</v>
      </c>
      <c r="F84" s="65">
        <v>8.1</v>
      </c>
      <c r="G84" s="3" t="s">
        <v>12</v>
      </c>
      <c r="H84" s="3">
        <v>77</v>
      </c>
      <c r="I84" s="63">
        <v>4.1751999999999997E-2</v>
      </c>
      <c r="J84" s="63">
        <v>4.0897999999999997E-2</v>
      </c>
      <c r="K84" s="64">
        <v>67115.199999999997</v>
      </c>
      <c r="L84" s="64">
        <v>2744.9</v>
      </c>
      <c r="M84" s="65">
        <v>10.119999999999999</v>
      </c>
    </row>
    <row r="85" spans="1:13" x14ac:dyDescent="0.35">
      <c r="A85" s="3">
        <v>78</v>
      </c>
      <c r="B85" s="63">
        <v>7.3814000000000005E-2</v>
      </c>
      <c r="C85" s="63">
        <v>7.1187E-2</v>
      </c>
      <c r="D85" s="64">
        <v>48242.8</v>
      </c>
      <c r="E85" s="64">
        <v>3434.3</v>
      </c>
      <c r="F85" s="65">
        <v>7.63</v>
      </c>
      <c r="G85" s="3" t="s">
        <v>12</v>
      </c>
      <c r="H85" s="3">
        <v>78</v>
      </c>
      <c r="I85" s="63">
        <v>4.6674E-2</v>
      </c>
      <c r="J85" s="63">
        <v>4.5609999999999998E-2</v>
      </c>
      <c r="K85" s="64">
        <v>64370.3</v>
      </c>
      <c r="L85" s="64">
        <v>2935.9</v>
      </c>
      <c r="M85" s="65">
        <v>9.5399999999999991</v>
      </c>
    </row>
    <row r="86" spans="1:13" x14ac:dyDescent="0.35">
      <c r="A86" s="3">
        <v>79</v>
      </c>
      <c r="B86" s="63">
        <v>8.1665000000000001E-2</v>
      </c>
      <c r="C86" s="63">
        <v>7.8461000000000003E-2</v>
      </c>
      <c r="D86" s="64">
        <v>44808.5</v>
      </c>
      <c r="E86" s="64">
        <v>3515.7</v>
      </c>
      <c r="F86" s="65">
        <v>7.18</v>
      </c>
      <c r="G86" s="3" t="s">
        <v>12</v>
      </c>
      <c r="H86" s="3">
        <v>79</v>
      </c>
      <c r="I86" s="63">
        <v>5.1142E-2</v>
      </c>
      <c r="J86" s="63">
        <v>4.9866000000000001E-2</v>
      </c>
      <c r="K86" s="64">
        <v>61434.400000000001</v>
      </c>
      <c r="L86" s="64">
        <v>3063.5</v>
      </c>
      <c r="M86" s="65">
        <v>8.9700000000000006</v>
      </c>
    </row>
    <row r="87" spans="1:13" x14ac:dyDescent="0.35">
      <c r="A87" s="3">
        <v>80</v>
      </c>
      <c r="B87" s="63">
        <v>8.9312000000000002E-2</v>
      </c>
      <c r="C87" s="63">
        <v>8.5494000000000001E-2</v>
      </c>
      <c r="D87" s="64">
        <v>41292.800000000003</v>
      </c>
      <c r="E87" s="64">
        <v>3530.3</v>
      </c>
      <c r="F87" s="65">
        <v>6.74</v>
      </c>
      <c r="G87" s="3" t="s">
        <v>12</v>
      </c>
      <c r="H87" s="3">
        <v>80</v>
      </c>
      <c r="I87" s="63">
        <v>5.8032E-2</v>
      </c>
      <c r="J87" s="63">
        <v>5.6396000000000002E-2</v>
      </c>
      <c r="K87" s="64">
        <v>58370.9</v>
      </c>
      <c r="L87" s="64">
        <v>3291.9</v>
      </c>
      <c r="M87" s="65">
        <v>8.41</v>
      </c>
    </row>
    <row r="88" spans="1:13" x14ac:dyDescent="0.35">
      <c r="A88" s="3">
        <v>81</v>
      </c>
      <c r="B88" s="63">
        <v>9.9291000000000004E-2</v>
      </c>
      <c r="C88" s="63">
        <v>9.4594999999999999E-2</v>
      </c>
      <c r="D88" s="64">
        <v>37762.5</v>
      </c>
      <c r="E88" s="64">
        <v>3572.2</v>
      </c>
      <c r="F88" s="65">
        <v>6.33</v>
      </c>
      <c r="G88" s="3" t="s">
        <v>12</v>
      </c>
      <c r="H88" s="3">
        <v>81</v>
      </c>
      <c r="I88" s="63">
        <v>6.515E-2</v>
      </c>
      <c r="J88" s="63">
        <v>6.3094999999999998E-2</v>
      </c>
      <c r="K88" s="64">
        <v>55079</v>
      </c>
      <c r="L88" s="64">
        <v>3475.2</v>
      </c>
      <c r="M88" s="65">
        <v>7.88</v>
      </c>
    </row>
    <row r="89" spans="1:13" x14ac:dyDescent="0.35">
      <c r="A89" s="3">
        <v>82</v>
      </c>
      <c r="B89" s="63">
        <v>0.11068</v>
      </c>
      <c r="C89" s="63">
        <v>0.104876</v>
      </c>
      <c r="D89" s="64">
        <v>34190.400000000001</v>
      </c>
      <c r="E89" s="64">
        <v>3585.7</v>
      </c>
      <c r="F89" s="65">
        <v>5.94</v>
      </c>
      <c r="G89" s="3" t="s">
        <v>12</v>
      </c>
      <c r="H89" s="3">
        <v>82</v>
      </c>
      <c r="I89" s="63">
        <v>7.3509000000000005E-2</v>
      </c>
      <c r="J89" s="63">
        <v>7.0902999999999994E-2</v>
      </c>
      <c r="K89" s="64">
        <v>51603.8</v>
      </c>
      <c r="L89" s="64">
        <v>3658.9</v>
      </c>
      <c r="M89" s="65">
        <v>7.38</v>
      </c>
    </row>
    <row r="90" spans="1:13" x14ac:dyDescent="0.35">
      <c r="A90" s="3">
        <v>83</v>
      </c>
      <c r="B90" s="63">
        <v>0.122226</v>
      </c>
      <c r="C90" s="63">
        <v>0.115186</v>
      </c>
      <c r="D90" s="64">
        <v>30604.6</v>
      </c>
      <c r="E90" s="64">
        <v>3525.2</v>
      </c>
      <c r="F90" s="65">
        <v>5.57</v>
      </c>
      <c r="G90" s="3" t="s">
        <v>12</v>
      </c>
      <c r="H90" s="3">
        <v>83</v>
      </c>
      <c r="I90" s="63">
        <v>8.1003000000000006E-2</v>
      </c>
      <c r="J90" s="63">
        <v>7.7850000000000003E-2</v>
      </c>
      <c r="K90" s="64">
        <v>47944.9</v>
      </c>
      <c r="L90" s="64">
        <v>3732.5</v>
      </c>
      <c r="M90" s="65">
        <v>6.91</v>
      </c>
    </row>
    <row r="91" spans="1:13" x14ac:dyDescent="0.35">
      <c r="A91" s="3">
        <v>84</v>
      </c>
      <c r="B91" s="63">
        <v>0.13326099999999999</v>
      </c>
      <c r="C91" s="63">
        <v>0.12493700000000001</v>
      </c>
      <c r="D91" s="64">
        <v>27079.4</v>
      </c>
      <c r="E91" s="64">
        <v>3383.2</v>
      </c>
      <c r="F91" s="65">
        <v>5.23</v>
      </c>
      <c r="G91" s="3" t="s">
        <v>12</v>
      </c>
      <c r="H91" s="3">
        <v>84</v>
      </c>
      <c r="I91" s="63">
        <v>9.0069999999999997E-2</v>
      </c>
      <c r="J91" s="63">
        <v>8.6188000000000001E-2</v>
      </c>
      <c r="K91" s="64">
        <v>44212.4</v>
      </c>
      <c r="L91" s="64">
        <v>3810.6</v>
      </c>
      <c r="M91" s="65">
        <v>6.45</v>
      </c>
    </row>
    <row r="92" spans="1:13" x14ac:dyDescent="0.35">
      <c r="A92" s="3">
        <v>85</v>
      </c>
      <c r="B92" s="63">
        <v>0.14643800000000001</v>
      </c>
      <c r="C92" s="63">
        <v>0.13644800000000001</v>
      </c>
      <c r="D92" s="64">
        <v>23696.2</v>
      </c>
      <c r="E92" s="64">
        <v>3233.3</v>
      </c>
      <c r="F92" s="65">
        <v>4.91</v>
      </c>
      <c r="G92" s="3" t="s">
        <v>12</v>
      </c>
      <c r="H92" s="3">
        <v>85</v>
      </c>
      <c r="I92" s="63">
        <v>0.101177</v>
      </c>
      <c r="J92" s="63">
        <v>9.6305000000000002E-2</v>
      </c>
      <c r="K92" s="64">
        <v>40401.800000000003</v>
      </c>
      <c r="L92" s="64">
        <v>3890.9</v>
      </c>
      <c r="M92" s="65">
        <v>6.01</v>
      </c>
    </row>
    <row r="93" spans="1:13" x14ac:dyDescent="0.35">
      <c r="A93" s="3">
        <v>86</v>
      </c>
      <c r="B93" s="63">
        <v>0.15932399999999999</v>
      </c>
      <c r="C93" s="63">
        <v>0.147568</v>
      </c>
      <c r="D93" s="64">
        <v>20462.900000000001</v>
      </c>
      <c r="E93" s="64">
        <v>3019.7</v>
      </c>
      <c r="F93" s="65">
        <v>4.6100000000000003</v>
      </c>
      <c r="G93" s="3" t="s">
        <v>12</v>
      </c>
      <c r="H93" s="3">
        <v>86</v>
      </c>
      <c r="I93" s="63">
        <v>0.113466</v>
      </c>
      <c r="J93" s="63">
        <v>0.107374</v>
      </c>
      <c r="K93" s="64">
        <v>36510.9</v>
      </c>
      <c r="L93" s="64">
        <v>3920.3</v>
      </c>
      <c r="M93" s="65">
        <v>5.6</v>
      </c>
    </row>
    <row r="94" spans="1:13" x14ac:dyDescent="0.35">
      <c r="A94" s="3">
        <v>87</v>
      </c>
      <c r="B94" s="63">
        <v>0.17549000000000001</v>
      </c>
      <c r="C94" s="63">
        <v>0.16133400000000001</v>
      </c>
      <c r="D94" s="64">
        <v>17443.2</v>
      </c>
      <c r="E94" s="64">
        <v>2814.2</v>
      </c>
      <c r="F94" s="65">
        <v>4.32</v>
      </c>
      <c r="G94" s="3" t="s">
        <v>12</v>
      </c>
      <c r="H94" s="3">
        <v>87</v>
      </c>
      <c r="I94" s="63">
        <v>0.12599199999999999</v>
      </c>
      <c r="J94" s="63">
        <v>0.11852600000000001</v>
      </c>
      <c r="K94" s="64">
        <v>32590.6</v>
      </c>
      <c r="L94" s="64">
        <v>3862.8</v>
      </c>
      <c r="M94" s="65">
        <v>5.21</v>
      </c>
    </row>
    <row r="95" spans="1:13" x14ac:dyDescent="0.35">
      <c r="A95" s="3">
        <v>88</v>
      </c>
      <c r="B95" s="63">
        <v>0.192492</v>
      </c>
      <c r="C95" s="63">
        <v>0.175592</v>
      </c>
      <c r="D95" s="64">
        <v>14629</v>
      </c>
      <c r="E95" s="64">
        <v>2568.6999999999998</v>
      </c>
      <c r="F95" s="65">
        <v>4.05</v>
      </c>
      <c r="G95" s="3" t="s">
        <v>12</v>
      </c>
      <c r="H95" s="3">
        <v>88</v>
      </c>
      <c r="I95" s="63">
        <v>0.14061999999999999</v>
      </c>
      <c r="J95" s="63">
        <v>0.131382</v>
      </c>
      <c r="K95" s="64">
        <v>28727.8</v>
      </c>
      <c r="L95" s="64">
        <v>3774.3</v>
      </c>
      <c r="M95" s="65">
        <v>4.84</v>
      </c>
    </row>
    <row r="96" spans="1:13" x14ac:dyDescent="0.35">
      <c r="A96" s="3">
        <v>89</v>
      </c>
      <c r="B96" s="63">
        <v>0.21026</v>
      </c>
      <c r="C96" s="63">
        <v>0.19025800000000001</v>
      </c>
      <c r="D96" s="64">
        <v>12060.3</v>
      </c>
      <c r="E96" s="64">
        <v>2294.6</v>
      </c>
      <c r="F96" s="65">
        <v>3.81</v>
      </c>
      <c r="G96" s="3" t="s">
        <v>12</v>
      </c>
      <c r="H96" s="3">
        <v>89</v>
      </c>
      <c r="I96" s="63">
        <v>0.15769900000000001</v>
      </c>
      <c r="J96" s="63">
        <v>0.146174</v>
      </c>
      <c r="K96" s="64">
        <v>24953.4</v>
      </c>
      <c r="L96" s="64">
        <v>3647.5</v>
      </c>
      <c r="M96" s="65">
        <v>4.5</v>
      </c>
    </row>
    <row r="97" spans="1:13" x14ac:dyDescent="0.35">
      <c r="A97" s="3">
        <v>90</v>
      </c>
      <c r="B97" s="63">
        <v>0.221555</v>
      </c>
      <c r="C97" s="63">
        <v>0.19946</v>
      </c>
      <c r="D97" s="64">
        <v>9765.7000000000007</v>
      </c>
      <c r="E97" s="64">
        <v>1947.9</v>
      </c>
      <c r="F97" s="65">
        <v>3.59</v>
      </c>
      <c r="G97" s="3" t="s">
        <v>12</v>
      </c>
      <c r="H97" s="3">
        <v>90</v>
      </c>
      <c r="I97" s="63">
        <v>0.17214699999999999</v>
      </c>
      <c r="J97" s="63">
        <v>0.15850400000000001</v>
      </c>
      <c r="K97" s="64">
        <v>21305.9</v>
      </c>
      <c r="L97" s="64">
        <v>3377.1</v>
      </c>
      <c r="M97" s="65">
        <v>4.18</v>
      </c>
    </row>
    <row r="98" spans="1:13" x14ac:dyDescent="0.35">
      <c r="A98" s="3">
        <v>91</v>
      </c>
      <c r="B98" s="63">
        <v>0.239869</v>
      </c>
      <c r="C98" s="63">
        <v>0.21418200000000001</v>
      </c>
      <c r="D98" s="64">
        <v>7817.9</v>
      </c>
      <c r="E98" s="64">
        <v>1674.4</v>
      </c>
      <c r="F98" s="65">
        <v>3.36</v>
      </c>
      <c r="G98" s="3" t="s">
        <v>12</v>
      </c>
      <c r="H98" s="3">
        <v>91</v>
      </c>
      <c r="I98" s="63">
        <v>0.19216800000000001</v>
      </c>
      <c r="J98" s="63">
        <v>0.17532300000000001</v>
      </c>
      <c r="K98" s="64">
        <v>17928.8</v>
      </c>
      <c r="L98" s="64">
        <v>3143.3</v>
      </c>
      <c r="M98" s="65">
        <v>3.88</v>
      </c>
    </row>
    <row r="99" spans="1:13" x14ac:dyDescent="0.35">
      <c r="A99" s="3">
        <v>92</v>
      </c>
      <c r="B99" s="63">
        <v>0.26279200000000003</v>
      </c>
      <c r="C99" s="63">
        <v>0.23227200000000001</v>
      </c>
      <c r="D99" s="64">
        <v>6143.4</v>
      </c>
      <c r="E99" s="64">
        <v>1426.9</v>
      </c>
      <c r="F99" s="65">
        <v>3.13</v>
      </c>
      <c r="G99" s="3" t="s">
        <v>12</v>
      </c>
      <c r="H99" s="3">
        <v>92</v>
      </c>
      <c r="I99" s="63">
        <v>0.21607599999999999</v>
      </c>
      <c r="J99" s="63">
        <v>0.19500700000000001</v>
      </c>
      <c r="K99" s="64">
        <v>14785.5</v>
      </c>
      <c r="L99" s="64">
        <v>2883.3</v>
      </c>
      <c r="M99" s="65">
        <v>3.59</v>
      </c>
    </row>
    <row r="100" spans="1:13" x14ac:dyDescent="0.35">
      <c r="A100" s="3">
        <v>93</v>
      </c>
      <c r="B100" s="63">
        <v>0.28689799999999999</v>
      </c>
      <c r="C100" s="63">
        <v>0.25090600000000002</v>
      </c>
      <c r="D100" s="64">
        <v>4716.5</v>
      </c>
      <c r="E100" s="64">
        <v>1183.4000000000001</v>
      </c>
      <c r="F100" s="65">
        <v>2.93</v>
      </c>
      <c r="G100" s="3" t="s">
        <v>12</v>
      </c>
      <c r="H100" s="3">
        <v>93</v>
      </c>
      <c r="I100" s="63">
        <v>0.23955799999999999</v>
      </c>
      <c r="J100" s="63">
        <v>0.21393300000000001</v>
      </c>
      <c r="K100" s="64">
        <v>11902.2</v>
      </c>
      <c r="L100" s="64">
        <v>2546.3000000000002</v>
      </c>
      <c r="M100" s="65">
        <v>3.34</v>
      </c>
    </row>
    <row r="101" spans="1:13" x14ac:dyDescent="0.35">
      <c r="A101" s="3">
        <v>94</v>
      </c>
      <c r="B101" s="63">
        <v>0.31167699999999998</v>
      </c>
      <c r="C101" s="63">
        <v>0.26965499999999998</v>
      </c>
      <c r="D101" s="64">
        <v>3533.1</v>
      </c>
      <c r="E101" s="64">
        <v>952.7</v>
      </c>
      <c r="F101" s="65">
        <v>2.75</v>
      </c>
      <c r="G101" s="3" t="s">
        <v>12</v>
      </c>
      <c r="H101" s="3">
        <v>94</v>
      </c>
      <c r="I101" s="63">
        <v>0.26232</v>
      </c>
      <c r="J101" s="63">
        <v>0.231904</v>
      </c>
      <c r="K101" s="64">
        <v>9355.9</v>
      </c>
      <c r="L101" s="64">
        <v>2169.6999999999998</v>
      </c>
      <c r="M101" s="65">
        <v>3.12</v>
      </c>
    </row>
    <row r="102" spans="1:13" x14ac:dyDescent="0.35">
      <c r="A102" s="3">
        <v>95</v>
      </c>
      <c r="B102" s="63">
        <v>0.34055200000000002</v>
      </c>
      <c r="C102" s="63">
        <v>0.29100100000000001</v>
      </c>
      <c r="D102" s="64">
        <v>2580.4</v>
      </c>
      <c r="E102" s="64">
        <v>750.9</v>
      </c>
      <c r="F102" s="65">
        <v>2.57</v>
      </c>
      <c r="G102" s="3" t="s">
        <v>12</v>
      </c>
      <c r="H102" s="3">
        <v>95</v>
      </c>
      <c r="I102" s="63">
        <v>0.28343000000000002</v>
      </c>
      <c r="J102" s="63">
        <v>0.248249</v>
      </c>
      <c r="K102" s="64">
        <v>7186.3</v>
      </c>
      <c r="L102" s="64">
        <v>1784</v>
      </c>
      <c r="M102" s="65">
        <v>2.91</v>
      </c>
    </row>
    <row r="103" spans="1:13" x14ac:dyDescent="0.35">
      <c r="A103" s="3">
        <v>96</v>
      </c>
      <c r="B103" s="63">
        <v>0.36023300000000003</v>
      </c>
      <c r="C103" s="63">
        <v>0.30525200000000002</v>
      </c>
      <c r="D103" s="64">
        <v>1829.5</v>
      </c>
      <c r="E103" s="64">
        <v>558.5</v>
      </c>
      <c r="F103" s="65">
        <v>2.4300000000000002</v>
      </c>
      <c r="G103" s="3" t="s">
        <v>12</v>
      </c>
      <c r="H103" s="3">
        <v>96</v>
      </c>
      <c r="I103" s="63">
        <v>0.31247799999999998</v>
      </c>
      <c r="J103" s="63">
        <v>0.27025399999999999</v>
      </c>
      <c r="K103" s="64">
        <v>5402.3</v>
      </c>
      <c r="L103" s="64">
        <v>1460</v>
      </c>
      <c r="M103" s="65">
        <v>2.7</v>
      </c>
    </row>
    <row r="104" spans="1:13" x14ac:dyDescent="0.35">
      <c r="A104" s="3">
        <v>97</v>
      </c>
      <c r="B104" s="63">
        <v>0.38951599999999997</v>
      </c>
      <c r="C104" s="63">
        <v>0.32602100000000001</v>
      </c>
      <c r="D104" s="64">
        <v>1271</v>
      </c>
      <c r="E104" s="64">
        <v>414.4</v>
      </c>
      <c r="F104" s="65">
        <v>2.27</v>
      </c>
      <c r="G104" s="3" t="s">
        <v>12</v>
      </c>
      <c r="H104" s="3">
        <v>97</v>
      </c>
      <c r="I104" s="63">
        <v>0.34343800000000002</v>
      </c>
      <c r="J104" s="63">
        <v>0.29310599999999998</v>
      </c>
      <c r="K104" s="64">
        <v>3942.3</v>
      </c>
      <c r="L104" s="64">
        <v>1155.5</v>
      </c>
      <c r="M104" s="65">
        <v>2.52</v>
      </c>
    </row>
    <row r="105" spans="1:13" x14ac:dyDescent="0.35">
      <c r="A105" s="3">
        <v>98</v>
      </c>
      <c r="B105" s="63">
        <v>0.41336899999999999</v>
      </c>
      <c r="C105" s="63">
        <v>0.34256599999999998</v>
      </c>
      <c r="D105" s="64">
        <v>856.6</v>
      </c>
      <c r="E105" s="64">
        <v>293.5</v>
      </c>
      <c r="F105" s="65">
        <v>2.13</v>
      </c>
      <c r="G105" s="3" t="s">
        <v>12</v>
      </c>
      <c r="H105" s="3">
        <v>98</v>
      </c>
      <c r="I105" s="63">
        <v>0.367676</v>
      </c>
      <c r="J105" s="63">
        <v>0.31058000000000002</v>
      </c>
      <c r="K105" s="64">
        <v>2786.8</v>
      </c>
      <c r="L105" s="64">
        <v>865.5</v>
      </c>
      <c r="M105" s="65">
        <v>2.36</v>
      </c>
    </row>
    <row r="106" spans="1:13" x14ac:dyDescent="0.35">
      <c r="A106" s="3">
        <v>99</v>
      </c>
      <c r="B106" s="63">
        <v>0.453934</v>
      </c>
      <c r="C106" s="63">
        <v>0.36996400000000002</v>
      </c>
      <c r="D106" s="64">
        <v>563.20000000000005</v>
      </c>
      <c r="E106" s="64">
        <v>208.4</v>
      </c>
      <c r="F106" s="65">
        <v>1.98</v>
      </c>
      <c r="G106" s="3" t="s">
        <v>12</v>
      </c>
      <c r="H106" s="3">
        <v>99</v>
      </c>
      <c r="I106" s="63">
        <v>0.392646</v>
      </c>
      <c r="J106" s="63">
        <v>0.32821099999999997</v>
      </c>
      <c r="K106" s="64">
        <v>1921.3</v>
      </c>
      <c r="L106" s="64">
        <v>630.6</v>
      </c>
      <c r="M106" s="65">
        <v>2.19</v>
      </c>
    </row>
    <row r="107" spans="1:13" x14ac:dyDescent="0.35">
      <c r="A107" s="3">
        <v>100</v>
      </c>
      <c r="B107" s="3">
        <v>0.48242400000000002</v>
      </c>
      <c r="C107" s="3">
        <v>0.38867200000000002</v>
      </c>
      <c r="D107" s="3">
        <v>354.8</v>
      </c>
      <c r="E107" s="3">
        <v>137.9</v>
      </c>
      <c r="F107" s="3">
        <v>1.85</v>
      </c>
      <c r="G107" s="3" t="s">
        <v>12</v>
      </c>
      <c r="H107" s="3">
        <v>100</v>
      </c>
      <c r="I107" s="3">
        <v>0.45361000000000001</v>
      </c>
      <c r="J107" s="3">
        <v>0.36974899999999999</v>
      </c>
      <c r="K107" s="3">
        <v>1290.7</v>
      </c>
      <c r="L107" s="3">
        <v>477.2</v>
      </c>
      <c r="M107" s="3">
        <v>2.02</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28</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6.5760000000000002E-3</v>
      </c>
      <c r="C7" s="63">
        <v>6.5550000000000001E-3</v>
      </c>
      <c r="D7" s="64">
        <v>100000</v>
      </c>
      <c r="E7" s="64">
        <v>655.5</v>
      </c>
      <c r="F7" s="65">
        <v>74.5</v>
      </c>
      <c r="G7" s="3" t="s">
        <v>12</v>
      </c>
      <c r="H7" s="3">
        <v>0</v>
      </c>
      <c r="I7" s="63">
        <v>5.2220000000000001E-3</v>
      </c>
      <c r="J7" s="63">
        <v>5.208E-3</v>
      </c>
      <c r="K7" s="64">
        <v>100000</v>
      </c>
      <c r="L7" s="64">
        <v>520.79999999999995</v>
      </c>
      <c r="M7" s="65">
        <v>79.55</v>
      </c>
    </row>
    <row r="8" spans="1:13" x14ac:dyDescent="0.35">
      <c r="A8" s="3">
        <v>1</v>
      </c>
      <c r="B8" s="63">
        <v>5.1699999999999999E-4</v>
      </c>
      <c r="C8" s="63">
        <v>5.1699999999999999E-4</v>
      </c>
      <c r="D8" s="64">
        <v>99344.5</v>
      </c>
      <c r="E8" s="64">
        <v>51.3</v>
      </c>
      <c r="F8" s="65">
        <v>73.989999999999995</v>
      </c>
      <c r="G8" s="3" t="s">
        <v>12</v>
      </c>
      <c r="H8" s="3">
        <v>1</v>
      </c>
      <c r="I8" s="63">
        <v>4.1399999999999998E-4</v>
      </c>
      <c r="J8" s="63">
        <v>4.1399999999999998E-4</v>
      </c>
      <c r="K8" s="64">
        <v>99479.2</v>
      </c>
      <c r="L8" s="64">
        <v>41.2</v>
      </c>
      <c r="M8" s="65">
        <v>78.959999999999994</v>
      </c>
    </row>
    <row r="9" spans="1:13" x14ac:dyDescent="0.35">
      <c r="A9" s="3">
        <v>2</v>
      </c>
      <c r="B9" s="63">
        <v>3.1599999999999998E-4</v>
      </c>
      <c r="C9" s="63">
        <v>3.1599999999999998E-4</v>
      </c>
      <c r="D9" s="64">
        <v>99293.2</v>
      </c>
      <c r="E9" s="64">
        <v>31.4</v>
      </c>
      <c r="F9" s="65">
        <v>73.02</v>
      </c>
      <c r="G9" s="3" t="s">
        <v>12</v>
      </c>
      <c r="H9" s="3">
        <v>2</v>
      </c>
      <c r="I9" s="63">
        <v>2.6200000000000003E-4</v>
      </c>
      <c r="J9" s="63">
        <v>2.6200000000000003E-4</v>
      </c>
      <c r="K9" s="64">
        <v>99438</v>
      </c>
      <c r="L9" s="64">
        <v>26.1</v>
      </c>
      <c r="M9" s="65">
        <v>78</v>
      </c>
    </row>
    <row r="10" spans="1:13" x14ac:dyDescent="0.35">
      <c r="A10" s="3">
        <v>3</v>
      </c>
      <c r="B10" s="63">
        <v>2.2499999999999999E-4</v>
      </c>
      <c r="C10" s="63">
        <v>2.2499999999999999E-4</v>
      </c>
      <c r="D10" s="64">
        <v>99261.8</v>
      </c>
      <c r="E10" s="64">
        <v>22.3</v>
      </c>
      <c r="F10" s="65">
        <v>72.05</v>
      </c>
      <c r="G10" s="3" t="s">
        <v>12</v>
      </c>
      <c r="H10" s="3">
        <v>3</v>
      </c>
      <c r="I10" s="63">
        <v>1.6799999999999999E-4</v>
      </c>
      <c r="J10" s="63">
        <v>1.6799999999999999E-4</v>
      </c>
      <c r="K10" s="64">
        <v>99411.9</v>
      </c>
      <c r="L10" s="64">
        <v>16.7</v>
      </c>
      <c r="M10" s="65">
        <v>77.02</v>
      </c>
    </row>
    <row r="11" spans="1:13" x14ac:dyDescent="0.35">
      <c r="A11" s="3">
        <v>4</v>
      </c>
      <c r="B11" s="63">
        <v>2.02E-4</v>
      </c>
      <c r="C11" s="63">
        <v>2.02E-4</v>
      </c>
      <c r="D11" s="64">
        <v>99239.5</v>
      </c>
      <c r="E11" s="64">
        <v>20.100000000000001</v>
      </c>
      <c r="F11" s="65">
        <v>71.06</v>
      </c>
      <c r="G11" s="3" t="s">
        <v>12</v>
      </c>
      <c r="H11" s="3">
        <v>4</v>
      </c>
      <c r="I11" s="63">
        <v>1.21E-4</v>
      </c>
      <c r="J11" s="63">
        <v>1.21E-4</v>
      </c>
      <c r="K11" s="64">
        <v>99395.199999999997</v>
      </c>
      <c r="L11" s="64">
        <v>12</v>
      </c>
      <c r="M11" s="65">
        <v>76.03</v>
      </c>
    </row>
    <row r="12" spans="1:13" x14ac:dyDescent="0.35">
      <c r="A12" s="3">
        <v>5</v>
      </c>
      <c r="B12" s="63">
        <v>1.6100000000000001E-4</v>
      </c>
      <c r="C12" s="63">
        <v>1.6100000000000001E-4</v>
      </c>
      <c r="D12" s="64">
        <v>99219.5</v>
      </c>
      <c r="E12" s="64">
        <v>15.9</v>
      </c>
      <c r="F12" s="65">
        <v>70.08</v>
      </c>
      <c r="G12" s="3" t="s">
        <v>12</v>
      </c>
      <c r="H12" s="3">
        <v>5</v>
      </c>
      <c r="I12" s="63">
        <v>1.36E-4</v>
      </c>
      <c r="J12" s="63">
        <v>1.36E-4</v>
      </c>
      <c r="K12" s="64">
        <v>99383.3</v>
      </c>
      <c r="L12" s="64">
        <v>13.5</v>
      </c>
      <c r="M12" s="65">
        <v>75.040000000000006</v>
      </c>
    </row>
    <row r="13" spans="1:13" x14ac:dyDescent="0.35">
      <c r="A13" s="3">
        <v>6</v>
      </c>
      <c r="B13" s="63">
        <v>1.44E-4</v>
      </c>
      <c r="C13" s="63">
        <v>1.44E-4</v>
      </c>
      <c r="D13" s="64">
        <v>99203.5</v>
      </c>
      <c r="E13" s="64">
        <v>14.3</v>
      </c>
      <c r="F13" s="65">
        <v>69.09</v>
      </c>
      <c r="G13" s="3" t="s">
        <v>12</v>
      </c>
      <c r="H13" s="3">
        <v>6</v>
      </c>
      <c r="I13" s="63">
        <v>1.2899999999999999E-4</v>
      </c>
      <c r="J13" s="63">
        <v>1.2899999999999999E-4</v>
      </c>
      <c r="K13" s="64">
        <v>99369.8</v>
      </c>
      <c r="L13" s="64">
        <v>12.8</v>
      </c>
      <c r="M13" s="65">
        <v>74.05</v>
      </c>
    </row>
    <row r="14" spans="1:13" x14ac:dyDescent="0.35">
      <c r="A14" s="3">
        <v>7</v>
      </c>
      <c r="B14" s="63">
        <v>1.34E-4</v>
      </c>
      <c r="C14" s="63">
        <v>1.34E-4</v>
      </c>
      <c r="D14" s="64">
        <v>99189.2</v>
      </c>
      <c r="E14" s="64">
        <v>13.3</v>
      </c>
      <c r="F14" s="65">
        <v>68.099999999999994</v>
      </c>
      <c r="G14" s="3" t="s">
        <v>12</v>
      </c>
      <c r="H14" s="3">
        <v>7</v>
      </c>
      <c r="I14" s="63">
        <v>1.0399999999999999E-4</v>
      </c>
      <c r="J14" s="63">
        <v>1.0399999999999999E-4</v>
      </c>
      <c r="K14" s="64">
        <v>99356.9</v>
      </c>
      <c r="L14" s="64">
        <v>10.4</v>
      </c>
      <c r="M14" s="65">
        <v>73.06</v>
      </c>
    </row>
    <row r="15" spans="1:13" x14ac:dyDescent="0.35">
      <c r="A15" s="3">
        <v>8</v>
      </c>
      <c r="B15" s="63">
        <v>1.44E-4</v>
      </c>
      <c r="C15" s="63">
        <v>1.44E-4</v>
      </c>
      <c r="D15" s="64">
        <v>99175.9</v>
      </c>
      <c r="E15" s="64">
        <v>14.3</v>
      </c>
      <c r="F15" s="65">
        <v>67.11</v>
      </c>
      <c r="G15" s="3" t="s">
        <v>12</v>
      </c>
      <c r="H15" s="3">
        <v>8</v>
      </c>
      <c r="I15" s="63">
        <v>9.2E-5</v>
      </c>
      <c r="J15" s="63">
        <v>9.2E-5</v>
      </c>
      <c r="K15" s="64">
        <v>99346.6</v>
      </c>
      <c r="L15" s="64">
        <v>9.1</v>
      </c>
      <c r="M15" s="65">
        <v>72.069999999999993</v>
      </c>
    </row>
    <row r="16" spans="1:13" x14ac:dyDescent="0.35">
      <c r="A16" s="3">
        <v>9</v>
      </c>
      <c r="B16" s="63">
        <v>1.45E-4</v>
      </c>
      <c r="C16" s="63">
        <v>1.45E-4</v>
      </c>
      <c r="D16" s="64">
        <v>99161.600000000006</v>
      </c>
      <c r="E16" s="64">
        <v>14.3</v>
      </c>
      <c r="F16" s="65">
        <v>66.12</v>
      </c>
      <c r="G16" s="3" t="s">
        <v>12</v>
      </c>
      <c r="H16" s="3">
        <v>9</v>
      </c>
      <c r="I16" s="63">
        <v>1.17E-4</v>
      </c>
      <c r="J16" s="63">
        <v>1.17E-4</v>
      </c>
      <c r="K16" s="64">
        <v>99337.4</v>
      </c>
      <c r="L16" s="64">
        <v>11.7</v>
      </c>
      <c r="M16" s="65">
        <v>71.069999999999993</v>
      </c>
    </row>
    <row r="17" spans="1:13" x14ac:dyDescent="0.35">
      <c r="A17" s="3">
        <v>10</v>
      </c>
      <c r="B17" s="63">
        <v>1.47E-4</v>
      </c>
      <c r="C17" s="63">
        <v>1.47E-4</v>
      </c>
      <c r="D17" s="64">
        <v>99147.3</v>
      </c>
      <c r="E17" s="64">
        <v>14.5</v>
      </c>
      <c r="F17" s="65">
        <v>65.13</v>
      </c>
      <c r="G17" s="3" t="s">
        <v>12</v>
      </c>
      <c r="H17" s="3">
        <v>10</v>
      </c>
      <c r="I17" s="63">
        <v>1.0399999999999999E-4</v>
      </c>
      <c r="J17" s="63">
        <v>1.0399999999999999E-4</v>
      </c>
      <c r="K17" s="64">
        <v>99325.8</v>
      </c>
      <c r="L17" s="64">
        <v>10.3</v>
      </c>
      <c r="M17" s="65">
        <v>70.08</v>
      </c>
    </row>
    <row r="18" spans="1:13" x14ac:dyDescent="0.35">
      <c r="A18" s="3">
        <v>11</v>
      </c>
      <c r="B18" s="63">
        <v>1.65E-4</v>
      </c>
      <c r="C18" s="63">
        <v>1.65E-4</v>
      </c>
      <c r="D18" s="64">
        <v>99132.7</v>
      </c>
      <c r="E18" s="64">
        <v>16.399999999999999</v>
      </c>
      <c r="F18" s="65">
        <v>64.14</v>
      </c>
      <c r="G18" s="3" t="s">
        <v>12</v>
      </c>
      <c r="H18" s="3">
        <v>11</v>
      </c>
      <c r="I18" s="63">
        <v>1.01E-4</v>
      </c>
      <c r="J18" s="63">
        <v>1.01E-4</v>
      </c>
      <c r="K18" s="64">
        <v>99315.5</v>
      </c>
      <c r="L18" s="64">
        <v>10</v>
      </c>
      <c r="M18" s="65">
        <v>69.09</v>
      </c>
    </row>
    <row r="19" spans="1:13" x14ac:dyDescent="0.35">
      <c r="A19" s="3">
        <v>12</v>
      </c>
      <c r="B19" s="63">
        <v>1.8200000000000001E-4</v>
      </c>
      <c r="C19" s="63">
        <v>1.8200000000000001E-4</v>
      </c>
      <c r="D19" s="64">
        <v>99116.3</v>
      </c>
      <c r="E19" s="64">
        <v>18</v>
      </c>
      <c r="F19" s="65">
        <v>63.15</v>
      </c>
      <c r="G19" s="3" t="s">
        <v>12</v>
      </c>
      <c r="H19" s="3">
        <v>12</v>
      </c>
      <c r="I19" s="63">
        <v>1.2400000000000001E-4</v>
      </c>
      <c r="J19" s="63">
        <v>1.2400000000000001E-4</v>
      </c>
      <c r="K19" s="64">
        <v>99305.4</v>
      </c>
      <c r="L19" s="64">
        <v>12.3</v>
      </c>
      <c r="M19" s="65">
        <v>68.099999999999994</v>
      </c>
    </row>
    <row r="20" spans="1:13" x14ac:dyDescent="0.35">
      <c r="A20" s="3">
        <v>13</v>
      </c>
      <c r="B20" s="63">
        <v>2.0900000000000001E-4</v>
      </c>
      <c r="C20" s="63">
        <v>2.0900000000000001E-4</v>
      </c>
      <c r="D20" s="64">
        <v>99098.3</v>
      </c>
      <c r="E20" s="64">
        <v>20.7</v>
      </c>
      <c r="F20" s="65">
        <v>62.16</v>
      </c>
      <c r="G20" s="3" t="s">
        <v>12</v>
      </c>
      <c r="H20" s="3">
        <v>13</v>
      </c>
      <c r="I20" s="63">
        <v>1.3899999999999999E-4</v>
      </c>
      <c r="J20" s="63">
        <v>1.3899999999999999E-4</v>
      </c>
      <c r="K20" s="64">
        <v>99293.1</v>
      </c>
      <c r="L20" s="64">
        <v>13.8</v>
      </c>
      <c r="M20" s="65">
        <v>67.099999999999994</v>
      </c>
    </row>
    <row r="21" spans="1:13" x14ac:dyDescent="0.35">
      <c r="A21" s="3">
        <v>14</v>
      </c>
      <c r="B21" s="63">
        <v>2.61E-4</v>
      </c>
      <c r="C21" s="63">
        <v>2.5999999999999998E-4</v>
      </c>
      <c r="D21" s="64">
        <v>99077.6</v>
      </c>
      <c r="E21" s="64">
        <v>25.8</v>
      </c>
      <c r="F21" s="65">
        <v>61.17</v>
      </c>
      <c r="G21" s="3" t="s">
        <v>12</v>
      </c>
      <c r="H21" s="3">
        <v>14</v>
      </c>
      <c r="I21" s="63">
        <v>1.66E-4</v>
      </c>
      <c r="J21" s="63">
        <v>1.65E-4</v>
      </c>
      <c r="K21" s="64">
        <v>99279.3</v>
      </c>
      <c r="L21" s="64">
        <v>16.399999999999999</v>
      </c>
      <c r="M21" s="65">
        <v>66.11</v>
      </c>
    </row>
    <row r="22" spans="1:13" x14ac:dyDescent="0.35">
      <c r="A22" s="3">
        <v>15</v>
      </c>
      <c r="B22" s="63">
        <v>3.0699999999999998E-4</v>
      </c>
      <c r="C22" s="63">
        <v>3.0699999999999998E-4</v>
      </c>
      <c r="D22" s="64">
        <v>99051.8</v>
      </c>
      <c r="E22" s="64">
        <v>30.4</v>
      </c>
      <c r="F22" s="65">
        <v>60.19</v>
      </c>
      <c r="G22" s="3" t="s">
        <v>12</v>
      </c>
      <c r="H22" s="3">
        <v>15</v>
      </c>
      <c r="I22" s="63">
        <v>2.23E-4</v>
      </c>
      <c r="J22" s="63">
        <v>2.23E-4</v>
      </c>
      <c r="K22" s="64">
        <v>99262.9</v>
      </c>
      <c r="L22" s="64">
        <v>22.1</v>
      </c>
      <c r="M22" s="65">
        <v>65.12</v>
      </c>
    </row>
    <row r="23" spans="1:13" x14ac:dyDescent="0.35">
      <c r="A23" s="3">
        <v>16</v>
      </c>
      <c r="B23" s="63">
        <v>4.6299999999999998E-4</v>
      </c>
      <c r="C23" s="63">
        <v>4.6200000000000001E-4</v>
      </c>
      <c r="D23" s="64">
        <v>99021.4</v>
      </c>
      <c r="E23" s="64">
        <v>45.8</v>
      </c>
      <c r="F23" s="65">
        <v>59.21</v>
      </c>
      <c r="G23" s="3" t="s">
        <v>12</v>
      </c>
      <c r="H23" s="3">
        <v>16</v>
      </c>
      <c r="I23" s="63">
        <v>2.7E-4</v>
      </c>
      <c r="J23" s="63">
        <v>2.6899999999999998E-4</v>
      </c>
      <c r="K23" s="64">
        <v>99240.8</v>
      </c>
      <c r="L23" s="64">
        <v>26.7</v>
      </c>
      <c r="M23" s="65">
        <v>64.14</v>
      </c>
    </row>
    <row r="24" spans="1:13" x14ac:dyDescent="0.35">
      <c r="A24" s="3">
        <v>17</v>
      </c>
      <c r="B24" s="63">
        <v>6.2299999999999996E-4</v>
      </c>
      <c r="C24" s="63">
        <v>6.2299999999999996E-4</v>
      </c>
      <c r="D24" s="64">
        <v>98975.6</v>
      </c>
      <c r="E24" s="64">
        <v>61.7</v>
      </c>
      <c r="F24" s="65">
        <v>58.23</v>
      </c>
      <c r="G24" s="3" t="s">
        <v>12</v>
      </c>
      <c r="H24" s="3">
        <v>17</v>
      </c>
      <c r="I24" s="63">
        <v>3.0400000000000002E-4</v>
      </c>
      <c r="J24" s="63">
        <v>3.0400000000000002E-4</v>
      </c>
      <c r="K24" s="64">
        <v>99214</v>
      </c>
      <c r="L24" s="64">
        <v>30.2</v>
      </c>
      <c r="M24" s="65">
        <v>63.16</v>
      </c>
    </row>
    <row r="25" spans="1:13" x14ac:dyDescent="0.35">
      <c r="A25" s="3">
        <v>18</v>
      </c>
      <c r="B25" s="63">
        <v>8.4999999999999995E-4</v>
      </c>
      <c r="C25" s="63">
        <v>8.4900000000000004E-4</v>
      </c>
      <c r="D25" s="64">
        <v>98913.9</v>
      </c>
      <c r="E25" s="64">
        <v>84</v>
      </c>
      <c r="F25" s="65">
        <v>57.27</v>
      </c>
      <c r="G25" s="3" t="s">
        <v>12</v>
      </c>
      <c r="H25" s="3">
        <v>18</v>
      </c>
      <c r="I25" s="63">
        <v>3.1E-4</v>
      </c>
      <c r="J25" s="63">
        <v>3.1E-4</v>
      </c>
      <c r="K25" s="64">
        <v>99183.8</v>
      </c>
      <c r="L25" s="64">
        <v>30.8</v>
      </c>
      <c r="M25" s="65">
        <v>62.17</v>
      </c>
    </row>
    <row r="26" spans="1:13" x14ac:dyDescent="0.35">
      <c r="A26" s="3">
        <v>19</v>
      </c>
      <c r="B26" s="63">
        <v>9.0200000000000002E-4</v>
      </c>
      <c r="C26" s="63">
        <v>9.0200000000000002E-4</v>
      </c>
      <c r="D26" s="64">
        <v>98829.9</v>
      </c>
      <c r="E26" s="64">
        <v>89.1</v>
      </c>
      <c r="F26" s="65">
        <v>56.32</v>
      </c>
      <c r="G26" s="3" t="s">
        <v>12</v>
      </c>
      <c r="H26" s="3">
        <v>19</v>
      </c>
      <c r="I26" s="63">
        <v>3.1E-4</v>
      </c>
      <c r="J26" s="63">
        <v>3.1E-4</v>
      </c>
      <c r="K26" s="64">
        <v>99153</v>
      </c>
      <c r="L26" s="64">
        <v>30.7</v>
      </c>
      <c r="M26" s="65">
        <v>61.19</v>
      </c>
    </row>
    <row r="27" spans="1:13" x14ac:dyDescent="0.35">
      <c r="A27" s="3">
        <v>20</v>
      </c>
      <c r="B27" s="63">
        <v>8.8599999999999996E-4</v>
      </c>
      <c r="C27" s="63">
        <v>8.8500000000000004E-4</v>
      </c>
      <c r="D27" s="64">
        <v>98740.7</v>
      </c>
      <c r="E27" s="64">
        <v>87.4</v>
      </c>
      <c r="F27" s="65">
        <v>55.37</v>
      </c>
      <c r="G27" s="3" t="s">
        <v>12</v>
      </c>
      <c r="H27" s="3">
        <v>20</v>
      </c>
      <c r="I27" s="63">
        <v>3.1399999999999999E-4</v>
      </c>
      <c r="J27" s="63">
        <v>3.1399999999999999E-4</v>
      </c>
      <c r="K27" s="64">
        <v>99122.3</v>
      </c>
      <c r="L27" s="64">
        <v>31.1</v>
      </c>
      <c r="M27" s="65">
        <v>60.21</v>
      </c>
    </row>
    <row r="28" spans="1:13" x14ac:dyDescent="0.35">
      <c r="A28" s="3">
        <v>21</v>
      </c>
      <c r="B28" s="63">
        <v>9.7499999999999996E-4</v>
      </c>
      <c r="C28" s="63">
        <v>9.7499999999999996E-4</v>
      </c>
      <c r="D28" s="64">
        <v>98653.3</v>
      </c>
      <c r="E28" s="64">
        <v>96.2</v>
      </c>
      <c r="F28" s="65">
        <v>54.42</v>
      </c>
      <c r="G28" s="3" t="s">
        <v>12</v>
      </c>
      <c r="H28" s="3">
        <v>21</v>
      </c>
      <c r="I28" s="63">
        <v>3.4400000000000001E-4</v>
      </c>
      <c r="J28" s="63">
        <v>3.4400000000000001E-4</v>
      </c>
      <c r="K28" s="64">
        <v>99091.199999999997</v>
      </c>
      <c r="L28" s="64">
        <v>34.1</v>
      </c>
      <c r="M28" s="65">
        <v>59.23</v>
      </c>
    </row>
    <row r="29" spans="1:13" x14ac:dyDescent="0.35">
      <c r="A29" s="3">
        <v>22</v>
      </c>
      <c r="B29" s="63">
        <v>9.3099999999999997E-4</v>
      </c>
      <c r="C29" s="63">
        <v>9.3000000000000005E-4</v>
      </c>
      <c r="D29" s="64">
        <v>98557.2</v>
      </c>
      <c r="E29" s="64">
        <v>91.7</v>
      </c>
      <c r="F29" s="65">
        <v>53.47</v>
      </c>
      <c r="G29" s="3" t="s">
        <v>12</v>
      </c>
      <c r="H29" s="3">
        <v>22</v>
      </c>
      <c r="I29" s="63">
        <v>3.1500000000000001E-4</v>
      </c>
      <c r="J29" s="63">
        <v>3.1500000000000001E-4</v>
      </c>
      <c r="K29" s="64">
        <v>99057.1</v>
      </c>
      <c r="L29" s="64">
        <v>31.2</v>
      </c>
      <c r="M29" s="65">
        <v>58.25</v>
      </c>
    </row>
    <row r="30" spans="1:13" x14ac:dyDescent="0.35">
      <c r="A30" s="3">
        <v>23</v>
      </c>
      <c r="B30" s="63">
        <v>9.3000000000000005E-4</v>
      </c>
      <c r="C30" s="63">
        <v>9.3000000000000005E-4</v>
      </c>
      <c r="D30" s="64">
        <v>98465.5</v>
      </c>
      <c r="E30" s="64">
        <v>91.5</v>
      </c>
      <c r="F30" s="65">
        <v>52.52</v>
      </c>
      <c r="G30" s="3" t="s">
        <v>12</v>
      </c>
      <c r="H30" s="3">
        <v>23</v>
      </c>
      <c r="I30" s="63">
        <v>3.1399999999999999E-4</v>
      </c>
      <c r="J30" s="63">
        <v>3.1399999999999999E-4</v>
      </c>
      <c r="K30" s="64">
        <v>99025.9</v>
      </c>
      <c r="L30" s="64">
        <v>31.1</v>
      </c>
      <c r="M30" s="65">
        <v>57.27</v>
      </c>
    </row>
    <row r="31" spans="1:13" x14ac:dyDescent="0.35">
      <c r="A31" s="3">
        <v>24</v>
      </c>
      <c r="B31" s="63">
        <v>9.3899999999999995E-4</v>
      </c>
      <c r="C31" s="63">
        <v>9.3800000000000003E-4</v>
      </c>
      <c r="D31" s="64">
        <v>98373.9</v>
      </c>
      <c r="E31" s="64">
        <v>92.3</v>
      </c>
      <c r="F31" s="65">
        <v>51.57</v>
      </c>
      <c r="G31" s="3" t="s">
        <v>12</v>
      </c>
      <c r="H31" s="3">
        <v>24</v>
      </c>
      <c r="I31" s="63">
        <v>3.39E-4</v>
      </c>
      <c r="J31" s="63">
        <v>3.39E-4</v>
      </c>
      <c r="K31" s="64">
        <v>98994.8</v>
      </c>
      <c r="L31" s="64">
        <v>33.5</v>
      </c>
      <c r="M31" s="65">
        <v>56.29</v>
      </c>
    </row>
    <row r="32" spans="1:13" x14ac:dyDescent="0.35">
      <c r="A32" s="3">
        <v>25</v>
      </c>
      <c r="B32" s="63">
        <v>9.8299999999999993E-4</v>
      </c>
      <c r="C32" s="63">
        <v>9.8299999999999993E-4</v>
      </c>
      <c r="D32" s="64">
        <v>98281.600000000006</v>
      </c>
      <c r="E32" s="64">
        <v>96.6</v>
      </c>
      <c r="F32" s="65">
        <v>50.61</v>
      </c>
      <c r="G32" s="3" t="s">
        <v>12</v>
      </c>
      <c r="H32" s="3">
        <v>25</v>
      </c>
      <c r="I32" s="63">
        <v>3.6299999999999999E-4</v>
      </c>
      <c r="J32" s="63">
        <v>3.6299999999999999E-4</v>
      </c>
      <c r="K32" s="64">
        <v>98961.3</v>
      </c>
      <c r="L32" s="64">
        <v>36</v>
      </c>
      <c r="M32" s="65">
        <v>55.31</v>
      </c>
    </row>
    <row r="33" spans="1:13" x14ac:dyDescent="0.35">
      <c r="A33" s="3">
        <v>26</v>
      </c>
      <c r="B33" s="63">
        <v>9.2900000000000003E-4</v>
      </c>
      <c r="C33" s="63">
        <v>9.2900000000000003E-4</v>
      </c>
      <c r="D33" s="64">
        <v>98185.1</v>
      </c>
      <c r="E33" s="64">
        <v>91.2</v>
      </c>
      <c r="F33" s="65">
        <v>49.66</v>
      </c>
      <c r="G33" s="3" t="s">
        <v>12</v>
      </c>
      <c r="H33" s="3">
        <v>26</v>
      </c>
      <c r="I33" s="63">
        <v>3.4400000000000001E-4</v>
      </c>
      <c r="J33" s="63">
        <v>3.4400000000000001E-4</v>
      </c>
      <c r="K33" s="64">
        <v>98925.3</v>
      </c>
      <c r="L33" s="64">
        <v>34</v>
      </c>
      <c r="M33" s="65">
        <v>54.33</v>
      </c>
    </row>
    <row r="34" spans="1:13" x14ac:dyDescent="0.35">
      <c r="A34" s="3">
        <v>27</v>
      </c>
      <c r="B34" s="63">
        <v>9.3599999999999998E-4</v>
      </c>
      <c r="C34" s="63">
        <v>9.3599999999999998E-4</v>
      </c>
      <c r="D34" s="64">
        <v>98093.9</v>
      </c>
      <c r="E34" s="64">
        <v>91.8</v>
      </c>
      <c r="F34" s="65">
        <v>48.71</v>
      </c>
      <c r="G34" s="3" t="s">
        <v>12</v>
      </c>
      <c r="H34" s="3">
        <v>27</v>
      </c>
      <c r="I34" s="63">
        <v>3.6499999999999998E-4</v>
      </c>
      <c r="J34" s="63">
        <v>3.6499999999999998E-4</v>
      </c>
      <c r="K34" s="64">
        <v>98891.3</v>
      </c>
      <c r="L34" s="64">
        <v>36.1</v>
      </c>
      <c r="M34" s="65">
        <v>53.34</v>
      </c>
    </row>
    <row r="35" spans="1:13" x14ac:dyDescent="0.35">
      <c r="A35" s="3">
        <v>28</v>
      </c>
      <c r="B35" s="63">
        <v>9.9299999999999996E-4</v>
      </c>
      <c r="C35" s="63">
        <v>9.9200000000000004E-4</v>
      </c>
      <c r="D35" s="64">
        <v>98002.1</v>
      </c>
      <c r="E35" s="64">
        <v>97.3</v>
      </c>
      <c r="F35" s="65">
        <v>47.75</v>
      </c>
      <c r="G35" s="3" t="s">
        <v>12</v>
      </c>
      <c r="H35" s="3">
        <v>28</v>
      </c>
      <c r="I35" s="63">
        <v>3.9300000000000001E-4</v>
      </c>
      <c r="J35" s="63">
        <v>3.9300000000000001E-4</v>
      </c>
      <c r="K35" s="64">
        <v>98855.2</v>
      </c>
      <c r="L35" s="64">
        <v>38.799999999999997</v>
      </c>
      <c r="M35" s="65">
        <v>52.36</v>
      </c>
    </row>
    <row r="36" spans="1:13" x14ac:dyDescent="0.35">
      <c r="A36" s="3">
        <v>29</v>
      </c>
      <c r="B36" s="63">
        <v>1.0200000000000001E-3</v>
      </c>
      <c r="C36" s="63">
        <v>1.0200000000000001E-3</v>
      </c>
      <c r="D36" s="64">
        <v>97904.8</v>
      </c>
      <c r="E36" s="64">
        <v>99.8</v>
      </c>
      <c r="F36" s="65">
        <v>46.8</v>
      </c>
      <c r="G36" s="3" t="s">
        <v>12</v>
      </c>
      <c r="H36" s="3">
        <v>29</v>
      </c>
      <c r="I36" s="63">
        <v>4.26E-4</v>
      </c>
      <c r="J36" s="63">
        <v>4.26E-4</v>
      </c>
      <c r="K36" s="64">
        <v>98816.4</v>
      </c>
      <c r="L36" s="64">
        <v>42.1</v>
      </c>
      <c r="M36" s="65">
        <v>51.38</v>
      </c>
    </row>
    <row r="37" spans="1:13" x14ac:dyDescent="0.35">
      <c r="A37" s="3">
        <v>30</v>
      </c>
      <c r="B37" s="63">
        <v>1.0499999999999999E-3</v>
      </c>
      <c r="C37" s="63">
        <v>1.049E-3</v>
      </c>
      <c r="D37" s="64">
        <v>97805</v>
      </c>
      <c r="E37" s="64">
        <v>102.6</v>
      </c>
      <c r="F37" s="65">
        <v>45.85</v>
      </c>
      <c r="G37" s="3" t="s">
        <v>12</v>
      </c>
      <c r="H37" s="3">
        <v>30</v>
      </c>
      <c r="I37" s="63">
        <v>4.5300000000000001E-4</v>
      </c>
      <c r="J37" s="63">
        <v>4.5300000000000001E-4</v>
      </c>
      <c r="K37" s="64">
        <v>98774.3</v>
      </c>
      <c r="L37" s="64">
        <v>44.8</v>
      </c>
      <c r="M37" s="65">
        <v>50.41</v>
      </c>
    </row>
    <row r="38" spans="1:13" x14ac:dyDescent="0.35">
      <c r="A38" s="3">
        <v>31</v>
      </c>
      <c r="B38" s="63">
        <v>1.0759999999999999E-3</v>
      </c>
      <c r="C38" s="63">
        <v>1.0759999999999999E-3</v>
      </c>
      <c r="D38" s="64">
        <v>97702.399999999994</v>
      </c>
      <c r="E38" s="64">
        <v>105.1</v>
      </c>
      <c r="F38" s="65">
        <v>44.9</v>
      </c>
      <c r="G38" s="3" t="s">
        <v>12</v>
      </c>
      <c r="H38" s="3">
        <v>31</v>
      </c>
      <c r="I38" s="63">
        <v>4.8500000000000003E-4</v>
      </c>
      <c r="J38" s="63">
        <v>4.8500000000000003E-4</v>
      </c>
      <c r="K38" s="64">
        <v>98729.5</v>
      </c>
      <c r="L38" s="64">
        <v>47.9</v>
      </c>
      <c r="M38" s="65">
        <v>49.43</v>
      </c>
    </row>
    <row r="39" spans="1:13" x14ac:dyDescent="0.35">
      <c r="A39" s="3">
        <v>32</v>
      </c>
      <c r="B39" s="63">
        <v>1.119E-3</v>
      </c>
      <c r="C39" s="63">
        <v>1.119E-3</v>
      </c>
      <c r="D39" s="64">
        <v>97597.3</v>
      </c>
      <c r="E39" s="64">
        <v>109.2</v>
      </c>
      <c r="F39" s="65">
        <v>43.94</v>
      </c>
      <c r="G39" s="3" t="s">
        <v>12</v>
      </c>
      <c r="H39" s="3">
        <v>32</v>
      </c>
      <c r="I39" s="63">
        <v>5.0699999999999996E-4</v>
      </c>
      <c r="J39" s="63">
        <v>5.0699999999999996E-4</v>
      </c>
      <c r="K39" s="64">
        <v>98681.600000000006</v>
      </c>
      <c r="L39" s="64">
        <v>50</v>
      </c>
      <c r="M39" s="65">
        <v>48.45</v>
      </c>
    </row>
    <row r="40" spans="1:13" x14ac:dyDescent="0.35">
      <c r="A40" s="3">
        <v>33</v>
      </c>
      <c r="B40" s="63">
        <v>1.1460000000000001E-3</v>
      </c>
      <c r="C40" s="63">
        <v>1.145E-3</v>
      </c>
      <c r="D40" s="64">
        <v>97488.1</v>
      </c>
      <c r="E40" s="64">
        <v>111.7</v>
      </c>
      <c r="F40" s="65">
        <v>42.99</v>
      </c>
      <c r="G40" s="3" t="s">
        <v>12</v>
      </c>
      <c r="H40" s="3">
        <v>33</v>
      </c>
      <c r="I40" s="63">
        <v>5.5599999999999996E-4</v>
      </c>
      <c r="J40" s="63">
        <v>5.5599999999999996E-4</v>
      </c>
      <c r="K40" s="64">
        <v>98631.6</v>
      </c>
      <c r="L40" s="64">
        <v>54.8</v>
      </c>
      <c r="M40" s="65">
        <v>47.48</v>
      </c>
    </row>
    <row r="41" spans="1:13" x14ac:dyDescent="0.35">
      <c r="A41" s="3">
        <v>34</v>
      </c>
      <c r="B41" s="63">
        <v>1.1410000000000001E-3</v>
      </c>
      <c r="C41" s="63">
        <v>1.14E-3</v>
      </c>
      <c r="D41" s="64">
        <v>97376.5</v>
      </c>
      <c r="E41" s="64">
        <v>111.1</v>
      </c>
      <c r="F41" s="65">
        <v>42.04</v>
      </c>
      <c r="G41" s="3" t="s">
        <v>12</v>
      </c>
      <c r="H41" s="3">
        <v>34</v>
      </c>
      <c r="I41" s="63">
        <v>5.8299999999999997E-4</v>
      </c>
      <c r="J41" s="63">
        <v>5.8299999999999997E-4</v>
      </c>
      <c r="K41" s="64">
        <v>98576.8</v>
      </c>
      <c r="L41" s="64">
        <v>57.4</v>
      </c>
      <c r="M41" s="65">
        <v>46.5</v>
      </c>
    </row>
    <row r="42" spans="1:13" x14ac:dyDescent="0.35">
      <c r="A42" s="3">
        <v>35</v>
      </c>
      <c r="B42" s="63">
        <v>1.206E-3</v>
      </c>
      <c r="C42" s="63">
        <v>1.2049999999999999E-3</v>
      </c>
      <c r="D42" s="64">
        <v>97265.4</v>
      </c>
      <c r="E42" s="64">
        <v>117.2</v>
      </c>
      <c r="F42" s="65">
        <v>41.09</v>
      </c>
      <c r="G42" s="3" t="s">
        <v>12</v>
      </c>
      <c r="H42" s="3">
        <v>35</v>
      </c>
      <c r="I42" s="63">
        <v>6.9300000000000004E-4</v>
      </c>
      <c r="J42" s="63">
        <v>6.9300000000000004E-4</v>
      </c>
      <c r="K42" s="64">
        <v>98519.4</v>
      </c>
      <c r="L42" s="64">
        <v>68.2</v>
      </c>
      <c r="M42" s="65">
        <v>45.53</v>
      </c>
    </row>
    <row r="43" spans="1:13" x14ac:dyDescent="0.35">
      <c r="A43" s="3">
        <v>36</v>
      </c>
      <c r="B43" s="63">
        <v>1.2110000000000001E-3</v>
      </c>
      <c r="C43" s="63">
        <v>1.2099999999999999E-3</v>
      </c>
      <c r="D43" s="64">
        <v>97148.2</v>
      </c>
      <c r="E43" s="64">
        <v>117.6</v>
      </c>
      <c r="F43" s="65">
        <v>40.14</v>
      </c>
      <c r="G43" s="3" t="s">
        <v>12</v>
      </c>
      <c r="H43" s="3">
        <v>36</v>
      </c>
      <c r="I43" s="63">
        <v>7.54E-4</v>
      </c>
      <c r="J43" s="63">
        <v>7.54E-4</v>
      </c>
      <c r="K43" s="64">
        <v>98451.1</v>
      </c>
      <c r="L43" s="64">
        <v>74.2</v>
      </c>
      <c r="M43" s="65">
        <v>44.56</v>
      </c>
    </row>
    <row r="44" spans="1:13" x14ac:dyDescent="0.35">
      <c r="A44" s="3">
        <v>37</v>
      </c>
      <c r="B44" s="63">
        <v>1.3630000000000001E-3</v>
      </c>
      <c r="C44" s="63">
        <v>1.3619999999999999E-3</v>
      </c>
      <c r="D44" s="64">
        <v>97030.6</v>
      </c>
      <c r="E44" s="64">
        <v>132.19999999999999</v>
      </c>
      <c r="F44" s="65">
        <v>39.19</v>
      </c>
      <c r="G44" s="3" t="s">
        <v>12</v>
      </c>
      <c r="H44" s="3">
        <v>37</v>
      </c>
      <c r="I44" s="63">
        <v>8.1300000000000003E-4</v>
      </c>
      <c r="J44" s="63">
        <v>8.1300000000000003E-4</v>
      </c>
      <c r="K44" s="64">
        <v>98376.9</v>
      </c>
      <c r="L44" s="64">
        <v>80</v>
      </c>
      <c r="M44" s="65">
        <v>43.59</v>
      </c>
    </row>
    <row r="45" spans="1:13" x14ac:dyDescent="0.35">
      <c r="A45" s="3">
        <v>38</v>
      </c>
      <c r="B45" s="63">
        <v>1.4220000000000001E-3</v>
      </c>
      <c r="C45" s="63">
        <v>1.421E-3</v>
      </c>
      <c r="D45" s="64">
        <v>96898.5</v>
      </c>
      <c r="E45" s="64">
        <v>137.69999999999999</v>
      </c>
      <c r="F45" s="65">
        <v>38.24</v>
      </c>
      <c r="G45" s="3" t="s">
        <v>12</v>
      </c>
      <c r="H45" s="3">
        <v>38</v>
      </c>
      <c r="I45" s="63">
        <v>9.0399999999999996E-4</v>
      </c>
      <c r="J45" s="63">
        <v>9.0300000000000005E-4</v>
      </c>
      <c r="K45" s="64">
        <v>98297</v>
      </c>
      <c r="L45" s="64">
        <v>88.8</v>
      </c>
      <c r="M45" s="65">
        <v>42.63</v>
      </c>
    </row>
    <row r="46" spans="1:13" x14ac:dyDescent="0.35">
      <c r="A46" s="3">
        <v>39</v>
      </c>
      <c r="B46" s="63">
        <v>1.6149999999999999E-3</v>
      </c>
      <c r="C46" s="63">
        <v>1.6130000000000001E-3</v>
      </c>
      <c r="D46" s="64">
        <v>96760.7</v>
      </c>
      <c r="E46" s="64">
        <v>156.1</v>
      </c>
      <c r="F46" s="65">
        <v>37.29</v>
      </c>
      <c r="G46" s="3" t="s">
        <v>12</v>
      </c>
      <c r="H46" s="3">
        <v>39</v>
      </c>
      <c r="I46" s="63">
        <v>9.5799999999999998E-4</v>
      </c>
      <c r="J46" s="63">
        <v>9.5799999999999998E-4</v>
      </c>
      <c r="K46" s="64">
        <v>98208.2</v>
      </c>
      <c r="L46" s="64">
        <v>94.1</v>
      </c>
      <c r="M46" s="65">
        <v>41.67</v>
      </c>
    </row>
    <row r="47" spans="1:13" x14ac:dyDescent="0.35">
      <c r="A47" s="3">
        <v>40</v>
      </c>
      <c r="B47" s="63">
        <v>1.709E-3</v>
      </c>
      <c r="C47" s="63">
        <v>1.707E-3</v>
      </c>
      <c r="D47" s="64">
        <v>96604.6</v>
      </c>
      <c r="E47" s="64">
        <v>164.9</v>
      </c>
      <c r="F47" s="65">
        <v>36.35</v>
      </c>
      <c r="G47" s="3" t="s">
        <v>12</v>
      </c>
      <c r="H47" s="3">
        <v>40</v>
      </c>
      <c r="I47" s="63">
        <v>1.0480000000000001E-3</v>
      </c>
      <c r="J47" s="63">
        <v>1.047E-3</v>
      </c>
      <c r="K47" s="64">
        <v>98114.1</v>
      </c>
      <c r="L47" s="64">
        <v>102.7</v>
      </c>
      <c r="M47" s="65">
        <v>40.71</v>
      </c>
    </row>
    <row r="48" spans="1:13" x14ac:dyDescent="0.35">
      <c r="A48" s="3">
        <v>41</v>
      </c>
      <c r="B48" s="63">
        <v>1.8730000000000001E-3</v>
      </c>
      <c r="C48" s="63">
        <v>1.8710000000000001E-3</v>
      </c>
      <c r="D48" s="64">
        <v>96439.7</v>
      </c>
      <c r="E48" s="64">
        <v>180.5</v>
      </c>
      <c r="F48" s="65">
        <v>35.409999999999997</v>
      </c>
      <c r="G48" s="3" t="s">
        <v>12</v>
      </c>
      <c r="H48" s="3">
        <v>41</v>
      </c>
      <c r="I48" s="63">
        <v>1.16E-3</v>
      </c>
      <c r="J48" s="63">
        <v>1.16E-3</v>
      </c>
      <c r="K48" s="64">
        <v>98011.4</v>
      </c>
      <c r="L48" s="64">
        <v>113.7</v>
      </c>
      <c r="M48" s="65">
        <v>39.75</v>
      </c>
    </row>
    <row r="49" spans="1:13" x14ac:dyDescent="0.35">
      <c r="A49" s="3">
        <v>42</v>
      </c>
      <c r="B49" s="63">
        <v>2.0170000000000001E-3</v>
      </c>
      <c r="C49" s="63">
        <v>2.0149999999999999E-3</v>
      </c>
      <c r="D49" s="64">
        <v>96259.199999999997</v>
      </c>
      <c r="E49" s="64">
        <v>194</v>
      </c>
      <c r="F49" s="65">
        <v>34.479999999999997</v>
      </c>
      <c r="G49" s="3" t="s">
        <v>12</v>
      </c>
      <c r="H49" s="3">
        <v>42</v>
      </c>
      <c r="I49" s="63">
        <v>1.2819999999999999E-3</v>
      </c>
      <c r="J49" s="63">
        <v>1.281E-3</v>
      </c>
      <c r="K49" s="64">
        <v>97897.7</v>
      </c>
      <c r="L49" s="64">
        <v>125.4</v>
      </c>
      <c r="M49" s="65">
        <v>38.79</v>
      </c>
    </row>
    <row r="50" spans="1:13" x14ac:dyDescent="0.35">
      <c r="A50" s="3">
        <v>43</v>
      </c>
      <c r="B50" s="63">
        <v>2.2799999999999999E-3</v>
      </c>
      <c r="C50" s="63">
        <v>2.2780000000000001E-3</v>
      </c>
      <c r="D50" s="64">
        <v>96065.2</v>
      </c>
      <c r="E50" s="64">
        <v>218.8</v>
      </c>
      <c r="F50" s="65">
        <v>33.549999999999997</v>
      </c>
      <c r="G50" s="3" t="s">
        <v>12</v>
      </c>
      <c r="H50" s="3">
        <v>43</v>
      </c>
      <c r="I50" s="63">
        <v>1.482E-3</v>
      </c>
      <c r="J50" s="63">
        <v>1.4809999999999999E-3</v>
      </c>
      <c r="K50" s="64">
        <v>97772.3</v>
      </c>
      <c r="L50" s="64">
        <v>144.80000000000001</v>
      </c>
      <c r="M50" s="65">
        <v>37.840000000000003</v>
      </c>
    </row>
    <row r="51" spans="1:13" x14ac:dyDescent="0.35">
      <c r="A51" s="3">
        <v>44</v>
      </c>
      <c r="B51" s="63">
        <v>2.4380000000000001E-3</v>
      </c>
      <c r="C51" s="63">
        <v>2.4350000000000001E-3</v>
      </c>
      <c r="D51" s="64">
        <v>95846.399999999994</v>
      </c>
      <c r="E51" s="64">
        <v>233.4</v>
      </c>
      <c r="F51" s="65">
        <v>32.619999999999997</v>
      </c>
      <c r="G51" s="3" t="s">
        <v>12</v>
      </c>
      <c r="H51" s="3">
        <v>44</v>
      </c>
      <c r="I51" s="63">
        <v>1.6019999999999999E-3</v>
      </c>
      <c r="J51" s="63">
        <v>1.601E-3</v>
      </c>
      <c r="K51" s="64">
        <v>97627.5</v>
      </c>
      <c r="L51" s="64">
        <v>156.30000000000001</v>
      </c>
      <c r="M51" s="65">
        <v>36.9</v>
      </c>
    </row>
    <row r="52" spans="1:13" x14ac:dyDescent="0.35">
      <c r="A52" s="3">
        <v>45</v>
      </c>
      <c r="B52" s="63">
        <v>2.7399999999999998E-3</v>
      </c>
      <c r="C52" s="63">
        <v>2.7369999999999998E-3</v>
      </c>
      <c r="D52" s="64">
        <v>95613</v>
      </c>
      <c r="E52" s="64">
        <v>261.7</v>
      </c>
      <c r="F52" s="65">
        <v>31.7</v>
      </c>
      <c r="G52" s="3" t="s">
        <v>12</v>
      </c>
      <c r="H52" s="3">
        <v>45</v>
      </c>
      <c r="I52" s="63">
        <v>1.7240000000000001E-3</v>
      </c>
      <c r="J52" s="63">
        <v>1.7229999999999999E-3</v>
      </c>
      <c r="K52" s="64">
        <v>97471.2</v>
      </c>
      <c r="L52" s="64">
        <v>167.9</v>
      </c>
      <c r="M52" s="65">
        <v>35.96</v>
      </c>
    </row>
    <row r="53" spans="1:13" x14ac:dyDescent="0.35">
      <c r="A53" s="3">
        <v>46</v>
      </c>
      <c r="B53" s="63">
        <v>2.872E-3</v>
      </c>
      <c r="C53" s="63">
        <v>2.8679999999999999E-3</v>
      </c>
      <c r="D53" s="64">
        <v>95351.4</v>
      </c>
      <c r="E53" s="64">
        <v>273.5</v>
      </c>
      <c r="F53" s="65">
        <v>30.79</v>
      </c>
      <c r="G53" s="3" t="s">
        <v>12</v>
      </c>
      <c r="H53" s="3">
        <v>46</v>
      </c>
      <c r="I53" s="63">
        <v>1.841E-3</v>
      </c>
      <c r="J53" s="63">
        <v>1.8389999999999999E-3</v>
      </c>
      <c r="K53" s="64">
        <v>97303.3</v>
      </c>
      <c r="L53" s="64">
        <v>179</v>
      </c>
      <c r="M53" s="65">
        <v>35.020000000000003</v>
      </c>
    </row>
    <row r="54" spans="1:13" x14ac:dyDescent="0.35">
      <c r="A54" s="3">
        <v>47</v>
      </c>
      <c r="B54" s="63">
        <v>3.225E-3</v>
      </c>
      <c r="C54" s="63">
        <v>3.2200000000000002E-3</v>
      </c>
      <c r="D54" s="64">
        <v>95077.9</v>
      </c>
      <c r="E54" s="64">
        <v>306.2</v>
      </c>
      <c r="F54" s="65">
        <v>29.87</v>
      </c>
      <c r="G54" s="3" t="s">
        <v>12</v>
      </c>
      <c r="H54" s="3">
        <v>47</v>
      </c>
      <c r="I54" s="63">
        <v>2.1050000000000001E-3</v>
      </c>
      <c r="J54" s="63">
        <v>2.1029999999999998E-3</v>
      </c>
      <c r="K54" s="64">
        <v>97124.3</v>
      </c>
      <c r="L54" s="64">
        <v>204.2</v>
      </c>
      <c r="M54" s="65">
        <v>34.08</v>
      </c>
    </row>
    <row r="55" spans="1:13" x14ac:dyDescent="0.35">
      <c r="A55" s="3">
        <v>48</v>
      </c>
      <c r="B55" s="63">
        <v>3.3809999999999999E-3</v>
      </c>
      <c r="C55" s="63">
        <v>3.3760000000000001E-3</v>
      </c>
      <c r="D55" s="64">
        <v>94771.7</v>
      </c>
      <c r="E55" s="64">
        <v>319.89999999999998</v>
      </c>
      <c r="F55" s="65">
        <v>28.97</v>
      </c>
      <c r="G55" s="3" t="s">
        <v>12</v>
      </c>
      <c r="H55" s="3">
        <v>48</v>
      </c>
      <c r="I55" s="63">
        <v>2.2650000000000001E-3</v>
      </c>
      <c r="J55" s="63">
        <v>2.2620000000000001E-3</v>
      </c>
      <c r="K55" s="64">
        <v>96920.1</v>
      </c>
      <c r="L55" s="64">
        <v>219.2</v>
      </c>
      <c r="M55" s="65">
        <v>33.15</v>
      </c>
    </row>
    <row r="56" spans="1:13" x14ac:dyDescent="0.35">
      <c r="A56" s="3">
        <v>49</v>
      </c>
      <c r="B56" s="63">
        <v>3.6970000000000002E-3</v>
      </c>
      <c r="C56" s="63">
        <v>3.6900000000000001E-3</v>
      </c>
      <c r="D56" s="64">
        <v>94451.8</v>
      </c>
      <c r="E56" s="64">
        <v>348.6</v>
      </c>
      <c r="F56" s="65">
        <v>28.06</v>
      </c>
      <c r="G56" s="3" t="s">
        <v>12</v>
      </c>
      <c r="H56" s="3">
        <v>49</v>
      </c>
      <c r="I56" s="63">
        <v>2.418E-3</v>
      </c>
      <c r="J56" s="63">
        <v>2.415E-3</v>
      </c>
      <c r="K56" s="64">
        <v>96700.9</v>
      </c>
      <c r="L56" s="64">
        <v>233.5</v>
      </c>
      <c r="M56" s="65">
        <v>32.229999999999997</v>
      </c>
    </row>
    <row r="57" spans="1:13" x14ac:dyDescent="0.35">
      <c r="A57" s="3">
        <v>50</v>
      </c>
      <c r="B57" s="63">
        <v>4.0049999999999999E-3</v>
      </c>
      <c r="C57" s="63">
        <v>3.9969999999999997E-3</v>
      </c>
      <c r="D57" s="64">
        <v>94103.2</v>
      </c>
      <c r="E57" s="64">
        <v>376.1</v>
      </c>
      <c r="F57" s="65">
        <v>27.17</v>
      </c>
      <c r="G57" s="3" t="s">
        <v>12</v>
      </c>
      <c r="H57" s="3">
        <v>50</v>
      </c>
      <c r="I57" s="63">
        <v>2.7889999999999998E-3</v>
      </c>
      <c r="J57" s="63">
        <v>2.7850000000000001E-3</v>
      </c>
      <c r="K57" s="64">
        <v>96467.3</v>
      </c>
      <c r="L57" s="64">
        <v>268.7</v>
      </c>
      <c r="M57" s="65">
        <v>31.3</v>
      </c>
    </row>
    <row r="58" spans="1:13" x14ac:dyDescent="0.35">
      <c r="A58" s="3">
        <v>51</v>
      </c>
      <c r="B58" s="63">
        <v>4.5519999999999996E-3</v>
      </c>
      <c r="C58" s="63">
        <v>4.542E-3</v>
      </c>
      <c r="D58" s="64">
        <v>93727.1</v>
      </c>
      <c r="E58" s="64">
        <v>425.7</v>
      </c>
      <c r="F58" s="65">
        <v>26.27</v>
      </c>
      <c r="G58" s="3" t="s">
        <v>12</v>
      </c>
      <c r="H58" s="3">
        <v>51</v>
      </c>
      <c r="I58" s="63">
        <v>3.1250000000000002E-3</v>
      </c>
      <c r="J58" s="63">
        <v>3.1199999999999999E-3</v>
      </c>
      <c r="K58" s="64">
        <v>96198.6</v>
      </c>
      <c r="L58" s="64">
        <v>300.2</v>
      </c>
      <c r="M58" s="65">
        <v>30.39</v>
      </c>
    </row>
    <row r="59" spans="1:13" x14ac:dyDescent="0.35">
      <c r="A59" s="3">
        <v>52</v>
      </c>
      <c r="B59" s="63">
        <v>5.2709999999999996E-3</v>
      </c>
      <c r="C59" s="63">
        <v>5.2570000000000004E-3</v>
      </c>
      <c r="D59" s="64">
        <v>93301.5</v>
      </c>
      <c r="E59" s="64">
        <v>490.5</v>
      </c>
      <c r="F59" s="65">
        <v>25.39</v>
      </c>
      <c r="G59" s="3" t="s">
        <v>12</v>
      </c>
      <c r="H59" s="3">
        <v>52</v>
      </c>
      <c r="I59" s="63">
        <v>3.4090000000000001E-3</v>
      </c>
      <c r="J59" s="63">
        <v>3.4030000000000002E-3</v>
      </c>
      <c r="K59" s="64">
        <v>95898.5</v>
      </c>
      <c r="L59" s="64">
        <v>326.39999999999998</v>
      </c>
      <c r="M59" s="65">
        <v>29.48</v>
      </c>
    </row>
    <row r="60" spans="1:13" x14ac:dyDescent="0.35">
      <c r="A60" s="3">
        <v>53</v>
      </c>
      <c r="B60" s="63">
        <v>5.8089999999999999E-3</v>
      </c>
      <c r="C60" s="63">
        <v>5.7920000000000003E-3</v>
      </c>
      <c r="D60" s="64">
        <v>92811</v>
      </c>
      <c r="E60" s="64">
        <v>537.6</v>
      </c>
      <c r="F60" s="65">
        <v>24.52</v>
      </c>
      <c r="G60" s="3" t="s">
        <v>12</v>
      </c>
      <c r="H60" s="3">
        <v>53</v>
      </c>
      <c r="I60" s="63">
        <v>3.64E-3</v>
      </c>
      <c r="J60" s="63">
        <v>3.6329999999999999E-3</v>
      </c>
      <c r="K60" s="64">
        <v>95572.1</v>
      </c>
      <c r="L60" s="64">
        <v>347.2</v>
      </c>
      <c r="M60" s="65">
        <v>28.58</v>
      </c>
    </row>
    <row r="61" spans="1:13" x14ac:dyDescent="0.35">
      <c r="A61" s="3">
        <v>54</v>
      </c>
      <c r="B61" s="63">
        <v>6.5589999999999997E-3</v>
      </c>
      <c r="C61" s="63">
        <v>6.5370000000000003E-3</v>
      </c>
      <c r="D61" s="64">
        <v>92273.4</v>
      </c>
      <c r="E61" s="64">
        <v>603.20000000000005</v>
      </c>
      <c r="F61" s="65">
        <v>23.66</v>
      </c>
      <c r="G61" s="3" t="s">
        <v>12</v>
      </c>
      <c r="H61" s="3">
        <v>54</v>
      </c>
      <c r="I61" s="63">
        <v>4.0530000000000002E-3</v>
      </c>
      <c r="J61" s="63">
        <v>4.0439999999999999E-3</v>
      </c>
      <c r="K61" s="64">
        <v>95224.9</v>
      </c>
      <c r="L61" s="64">
        <v>385.1</v>
      </c>
      <c r="M61" s="65">
        <v>27.68</v>
      </c>
    </row>
    <row r="62" spans="1:13" x14ac:dyDescent="0.35">
      <c r="A62" s="3">
        <v>55</v>
      </c>
      <c r="B62" s="63">
        <v>7.2680000000000002E-3</v>
      </c>
      <c r="C62" s="63">
        <v>7.2420000000000002E-3</v>
      </c>
      <c r="D62" s="64">
        <v>91670.2</v>
      </c>
      <c r="E62" s="64">
        <v>663.9</v>
      </c>
      <c r="F62" s="65">
        <v>22.82</v>
      </c>
      <c r="G62" s="3" t="s">
        <v>12</v>
      </c>
      <c r="H62" s="3">
        <v>55</v>
      </c>
      <c r="I62" s="63">
        <v>4.4619999999999998E-3</v>
      </c>
      <c r="J62" s="63">
        <v>4.4520000000000002E-3</v>
      </c>
      <c r="K62" s="64">
        <v>94839.8</v>
      </c>
      <c r="L62" s="64">
        <v>422.2</v>
      </c>
      <c r="M62" s="65">
        <v>26.8</v>
      </c>
    </row>
    <row r="63" spans="1:13" x14ac:dyDescent="0.35">
      <c r="A63" s="3">
        <v>56</v>
      </c>
      <c r="B63" s="63">
        <v>8.0730000000000003E-3</v>
      </c>
      <c r="C63" s="63">
        <v>8.0400000000000003E-3</v>
      </c>
      <c r="D63" s="64">
        <v>91006.3</v>
      </c>
      <c r="E63" s="64">
        <v>731.7</v>
      </c>
      <c r="F63" s="65">
        <v>21.98</v>
      </c>
      <c r="G63" s="3" t="s">
        <v>12</v>
      </c>
      <c r="H63" s="3">
        <v>56</v>
      </c>
      <c r="I63" s="63">
        <v>4.7569999999999999E-3</v>
      </c>
      <c r="J63" s="63">
        <v>4.7460000000000002E-3</v>
      </c>
      <c r="K63" s="64">
        <v>94417.600000000006</v>
      </c>
      <c r="L63" s="64">
        <v>448.1</v>
      </c>
      <c r="M63" s="65">
        <v>25.91</v>
      </c>
    </row>
    <row r="64" spans="1:13" x14ac:dyDescent="0.35">
      <c r="A64" s="3">
        <v>57</v>
      </c>
      <c r="B64" s="63">
        <v>8.9800000000000001E-3</v>
      </c>
      <c r="C64" s="63">
        <v>8.94E-3</v>
      </c>
      <c r="D64" s="64">
        <v>90274.6</v>
      </c>
      <c r="E64" s="64">
        <v>807</v>
      </c>
      <c r="F64" s="65">
        <v>21.15</v>
      </c>
      <c r="G64" s="3" t="s">
        <v>12</v>
      </c>
      <c r="H64" s="3">
        <v>57</v>
      </c>
      <c r="I64" s="63">
        <v>5.5510000000000004E-3</v>
      </c>
      <c r="J64" s="63">
        <v>5.535E-3</v>
      </c>
      <c r="K64" s="64">
        <v>93969.5</v>
      </c>
      <c r="L64" s="64">
        <v>520.1</v>
      </c>
      <c r="M64" s="65">
        <v>25.03</v>
      </c>
    </row>
    <row r="65" spans="1:13" x14ac:dyDescent="0.35">
      <c r="A65" s="3">
        <v>58</v>
      </c>
      <c r="B65" s="63">
        <v>9.8899999999999995E-3</v>
      </c>
      <c r="C65" s="63">
        <v>9.8410000000000008E-3</v>
      </c>
      <c r="D65" s="64">
        <v>89467.6</v>
      </c>
      <c r="E65" s="64">
        <v>880.5</v>
      </c>
      <c r="F65" s="65">
        <v>20.34</v>
      </c>
      <c r="G65" s="3" t="s">
        <v>12</v>
      </c>
      <c r="H65" s="3">
        <v>58</v>
      </c>
      <c r="I65" s="63">
        <v>5.9649999999999998E-3</v>
      </c>
      <c r="J65" s="63">
        <v>5.9480000000000002E-3</v>
      </c>
      <c r="K65" s="64">
        <v>93449.4</v>
      </c>
      <c r="L65" s="64">
        <v>555.79999999999995</v>
      </c>
      <c r="M65" s="65">
        <v>24.17</v>
      </c>
    </row>
    <row r="66" spans="1:13" x14ac:dyDescent="0.35">
      <c r="A66" s="3">
        <v>59</v>
      </c>
      <c r="B66" s="63">
        <v>1.0884E-2</v>
      </c>
      <c r="C66" s="63">
        <v>1.0825E-2</v>
      </c>
      <c r="D66" s="64">
        <v>88587.1</v>
      </c>
      <c r="E66" s="64">
        <v>958.9</v>
      </c>
      <c r="F66" s="65">
        <v>19.54</v>
      </c>
      <c r="G66" s="3" t="s">
        <v>12</v>
      </c>
      <c r="H66" s="3">
        <v>59</v>
      </c>
      <c r="I66" s="63">
        <v>6.5979999999999997E-3</v>
      </c>
      <c r="J66" s="63">
        <v>6.5770000000000004E-3</v>
      </c>
      <c r="K66" s="64">
        <v>92893.6</v>
      </c>
      <c r="L66" s="64">
        <v>610.9</v>
      </c>
      <c r="M66" s="65">
        <v>23.31</v>
      </c>
    </row>
    <row r="67" spans="1:13" x14ac:dyDescent="0.35">
      <c r="A67" s="3">
        <v>60</v>
      </c>
      <c r="B67" s="63">
        <v>1.204E-2</v>
      </c>
      <c r="C67" s="63">
        <v>1.1967999999999999E-2</v>
      </c>
      <c r="D67" s="64">
        <v>87628.2</v>
      </c>
      <c r="E67" s="64">
        <v>1048.7</v>
      </c>
      <c r="F67" s="65">
        <v>18.739999999999998</v>
      </c>
      <c r="G67" s="3" t="s">
        <v>12</v>
      </c>
      <c r="H67" s="3">
        <v>60</v>
      </c>
      <c r="I67" s="63">
        <v>7.2979999999999998E-3</v>
      </c>
      <c r="J67" s="63">
        <v>7.2719999999999998E-3</v>
      </c>
      <c r="K67" s="64">
        <v>92282.6</v>
      </c>
      <c r="L67" s="64">
        <v>671</v>
      </c>
      <c r="M67" s="65">
        <v>22.46</v>
      </c>
    </row>
    <row r="68" spans="1:13" x14ac:dyDescent="0.35">
      <c r="A68" s="3">
        <v>61</v>
      </c>
      <c r="B68" s="63">
        <v>1.3433E-2</v>
      </c>
      <c r="C68" s="63">
        <v>1.3344E-2</v>
      </c>
      <c r="D68" s="64">
        <v>86579.5</v>
      </c>
      <c r="E68" s="64">
        <v>1155.3</v>
      </c>
      <c r="F68" s="65">
        <v>17.97</v>
      </c>
      <c r="G68" s="3" t="s">
        <v>12</v>
      </c>
      <c r="H68" s="3">
        <v>61</v>
      </c>
      <c r="I68" s="63">
        <v>8.0110000000000008E-3</v>
      </c>
      <c r="J68" s="63">
        <v>7.979E-3</v>
      </c>
      <c r="K68" s="64">
        <v>91611.6</v>
      </c>
      <c r="L68" s="64">
        <v>731</v>
      </c>
      <c r="M68" s="65">
        <v>21.62</v>
      </c>
    </row>
    <row r="69" spans="1:13" x14ac:dyDescent="0.35">
      <c r="A69" s="3">
        <v>62</v>
      </c>
      <c r="B69" s="63">
        <v>1.4893999999999999E-2</v>
      </c>
      <c r="C69" s="63">
        <v>1.4784E-2</v>
      </c>
      <c r="D69" s="64">
        <v>85424.2</v>
      </c>
      <c r="E69" s="64">
        <v>1262.9000000000001</v>
      </c>
      <c r="F69" s="65">
        <v>17.2</v>
      </c>
      <c r="G69" s="3" t="s">
        <v>12</v>
      </c>
      <c r="H69" s="3">
        <v>62</v>
      </c>
      <c r="I69" s="63">
        <v>8.9990000000000001E-3</v>
      </c>
      <c r="J69" s="63">
        <v>8.9589999999999999E-3</v>
      </c>
      <c r="K69" s="64">
        <v>90880.6</v>
      </c>
      <c r="L69" s="64">
        <v>814.2</v>
      </c>
      <c r="M69" s="65">
        <v>20.79</v>
      </c>
    </row>
    <row r="70" spans="1:13" x14ac:dyDescent="0.35">
      <c r="A70" s="3">
        <v>63</v>
      </c>
      <c r="B70" s="63">
        <v>1.6732E-2</v>
      </c>
      <c r="C70" s="63">
        <v>1.6593E-2</v>
      </c>
      <c r="D70" s="64">
        <v>84161.3</v>
      </c>
      <c r="E70" s="64">
        <v>1396.5</v>
      </c>
      <c r="F70" s="65">
        <v>16.45</v>
      </c>
      <c r="G70" s="3" t="s">
        <v>12</v>
      </c>
      <c r="H70" s="3">
        <v>63</v>
      </c>
      <c r="I70" s="63">
        <v>9.4999999999999998E-3</v>
      </c>
      <c r="J70" s="63">
        <v>9.4549999999999999E-3</v>
      </c>
      <c r="K70" s="64">
        <v>90066.4</v>
      </c>
      <c r="L70" s="64">
        <v>851.6</v>
      </c>
      <c r="M70" s="65">
        <v>19.98</v>
      </c>
    </row>
    <row r="71" spans="1:13" x14ac:dyDescent="0.35">
      <c r="A71" s="3">
        <v>64</v>
      </c>
      <c r="B71" s="63">
        <v>1.8772E-2</v>
      </c>
      <c r="C71" s="63">
        <v>1.8598E-2</v>
      </c>
      <c r="D71" s="64">
        <v>82764.800000000003</v>
      </c>
      <c r="E71" s="64">
        <v>1539.2</v>
      </c>
      <c r="F71" s="65">
        <v>15.72</v>
      </c>
      <c r="G71" s="3" t="s">
        <v>12</v>
      </c>
      <c r="H71" s="3">
        <v>64</v>
      </c>
      <c r="I71" s="63">
        <v>1.0865E-2</v>
      </c>
      <c r="J71" s="63">
        <v>1.0806E-2</v>
      </c>
      <c r="K71" s="64">
        <v>89214.8</v>
      </c>
      <c r="L71" s="64">
        <v>964.1</v>
      </c>
      <c r="M71" s="65">
        <v>19.16</v>
      </c>
    </row>
    <row r="72" spans="1:13" x14ac:dyDescent="0.35">
      <c r="A72" s="3">
        <v>65</v>
      </c>
      <c r="B72" s="63">
        <v>2.0893999999999999E-2</v>
      </c>
      <c r="C72" s="63">
        <v>2.0677999999999998E-2</v>
      </c>
      <c r="D72" s="64">
        <v>81225.600000000006</v>
      </c>
      <c r="E72" s="64">
        <v>1679.6</v>
      </c>
      <c r="F72" s="65">
        <v>15.01</v>
      </c>
      <c r="G72" s="3" t="s">
        <v>12</v>
      </c>
      <c r="H72" s="3">
        <v>65</v>
      </c>
      <c r="I72" s="63">
        <v>1.2185E-2</v>
      </c>
      <c r="J72" s="63">
        <v>1.2111E-2</v>
      </c>
      <c r="K72" s="64">
        <v>88250.7</v>
      </c>
      <c r="L72" s="64">
        <v>1068.8</v>
      </c>
      <c r="M72" s="65">
        <v>18.37</v>
      </c>
    </row>
    <row r="73" spans="1:13" x14ac:dyDescent="0.35">
      <c r="A73" s="3">
        <v>66</v>
      </c>
      <c r="B73" s="63">
        <v>2.2839000000000002E-2</v>
      </c>
      <c r="C73" s="63">
        <v>2.2581E-2</v>
      </c>
      <c r="D73" s="64">
        <v>79545.899999999994</v>
      </c>
      <c r="E73" s="64">
        <v>1796.2</v>
      </c>
      <c r="F73" s="65">
        <v>14.32</v>
      </c>
      <c r="G73" s="3" t="s">
        <v>12</v>
      </c>
      <c r="H73" s="3">
        <v>66</v>
      </c>
      <c r="I73" s="63">
        <v>1.3526E-2</v>
      </c>
      <c r="J73" s="63">
        <v>1.3435000000000001E-2</v>
      </c>
      <c r="K73" s="64">
        <v>87182</v>
      </c>
      <c r="L73" s="64">
        <v>1171.3</v>
      </c>
      <c r="M73" s="65">
        <v>17.59</v>
      </c>
    </row>
    <row r="74" spans="1:13" x14ac:dyDescent="0.35">
      <c r="A74" s="3">
        <v>67</v>
      </c>
      <c r="B74" s="63">
        <v>2.5736999999999999E-2</v>
      </c>
      <c r="C74" s="63">
        <v>2.5409999999999999E-2</v>
      </c>
      <c r="D74" s="64">
        <v>77749.7</v>
      </c>
      <c r="E74" s="64">
        <v>1975.6</v>
      </c>
      <c r="F74" s="65">
        <v>13.64</v>
      </c>
      <c r="G74" s="3" t="s">
        <v>12</v>
      </c>
      <c r="H74" s="3">
        <v>67</v>
      </c>
      <c r="I74" s="63">
        <v>1.5151E-2</v>
      </c>
      <c r="J74" s="63">
        <v>1.5037E-2</v>
      </c>
      <c r="K74" s="64">
        <v>86010.6</v>
      </c>
      <c r="L74" s="64">
        <v>1293.3</v>
      </c>
      <c r="M74" s="65">
        <v>16.82</v>
      </c>
    </row>
    <row r="75" spans="1:13" x14ac:dyDescent="0.35">
      <c r="A75" s="3">
        <v>68</v>
      </c>
      <c r="B75" s="63">
        <v>2.8785999999999999E-2</v>
      </c>
      <c r="C75" s="63">
        <v>2.8376999999999999E-2</v>
      </c>
      <c r="D75" s="64">
        <v>75774.100000000006</v>
      </c>
      <c r="E75" s="64">
        <v>2150.3000000000002</v>
      </c>
      <c r="F75" s="65">
        <v>12.98</v>
      </c>
      <c r="G75" s="3" t="s">
        <v>12</v>
      </c>
      <c r="H75" s="3">
        <v>68</v>
      </c>
      <c r="I75" s="63">
        <v>1.6861000000000001E-2</v>
      </c>
      <c r="J75" s="63">
        <v>1.6719999999999999E-2</v>
      </c>
      <c r="K75" s="64">
        <v>84717.3</v>
      </c>
      <c r="L75" s="64">
        <v>1416.4</v>
      </c>
      <c r="M75" s="65">
        <v>16.07</v>
      </c>
    </row>
    <row r="76" spans="1:13" x14ac:dyDescent="0.35">
      <c r="A76" s="3">
        <v>69</v>
      </c>
      <c r="B76" s="63">
        <v>3.1786000000000002E-2</v>
      </c>
      <c r="C76" s="63">
        <v>3.1288000000000003E-2</v>
      </c>
      <c r="D76" s="64">
        <v>73623.899999999994</v>
      </c>
      <c r="E76" s="64">
        <v>2303.6</v>
      </c>
      <c r="F76" s="65">
        <v>12.34</v>
      </c>
      <c r="G76" s="3" t="s">
        <v>12</v>
      </c>
      <c r="H76" s="3">
        <v>69</v>
      </c>
      <c r="I76" s="63">
        <v>1.8943999999999999E-2</v>
      </c>
      <c r="J76" s="63">
        <v>1.8766000000000001E-2</v>
      </c>
      <c r="K76" s="64">
        <v>83300.899999999994</v>
      </c>
      <c r="L76" s="64">
        <v>1563.2</v>
      </c>
      <c r="M76" s="65">
        <v>15.33</v>
      </c>
    </row>
    <row r="77" spans="1:13" x14ac:dyDescent="0.35">
      <c r="A77" s="3">
        <v>70</v>
      </c>
      <c r="B77" s="63">
        <v>3.5783000000000002E-2</v>
      </c>
      <c r="C77" s="63">
        <v>3.5153999999999998E-2</v>
      </c>
      <c r="D77" s="64">
        <v>71320.3</v>
      </c>
      <c r="E77" s="64">
        <v>2507.1999999999998</v>
      </c>
      <c r="F77" s="65">
        <v>11.72</v>
      </c>
      <c r="G77" s="3" t="s">
        <v>12</v>
      </c>
      <c r="H77" s="3">
        <v>70</v>
      </c>
      <c r="I77" s="63">
        <v>2.1106E-2</v>
      </c>
      <c r="J77" s="63">
        <v>2.0885999999999998E-2</v>
      </c>
      <c r="K77" s="64">
        <v>81737.600000000006</v>
      </c>
      <c r="L77" s="64">
        <v>1707.2</v>
      </c>
      <c r="M77" s="65">
        <v>14.62</v>
      </c>
    </row>
    <row r="78" spans="1:13" x14ac:dyDescent="0.35">
      <c r="A78" s="3">
        <v>71</v>
      </c>
      <c r="B78" s="63">
        <v>3.9348000000000001E-2</v>
      </c>
      <c r="C78" s="63">
        <v>3.8588999999999998E-2</v>
      </c>
      <c r="D78" s="64">
        <v>68813.100000000006</v>
      </c>
      <c r="E78" s="64">
        <v>2655.4</v>
      </c>
      <c r="F78" s="65">
        <v>11.13</v>
      </c>
      <c r="G78" s="3" t="s">
        <v>12</v>
      </c>
      <c r="H78" s="3">
        <v>71</v>
      </c>
      <c r="I78" s="63">
        <v>2.3458E-2</v>
      </c>
      <c r="J78" s="63">
        <v>2.3185999999999998E-2</v>
      </c>
      <c r="K78" s="64">
        <v>80030.5</v>
      </c>
      <c r="L78" s="64">
        <v>1855.6</v>
      </c>
      <c r="M78" s="65">
        <v>13.92</v>
      </c>
    </row>
    <row r="79" spans="1:13" x14ac:dyDescent="0.35">
      <c r="A79" s="3">
        <v>72</v>
      </c>
      <c r="B79" s="63">
        <v>4.3679999999999997E-2</v>
      </c>
      <c r="C79" s="63">
        <v>4.2745999999999999E-2</v>
      </c>
      <c r="D79" s="64">
        <v>66157.7</v>
      </c>
      <c r="E79" s="64">
        <v>2828</v>
      </c>
      <c r="F79" s="65">
        <v>10.56</v>
      </c>
      <c r="G79" s="3" t="s">
        <v>12</v>
      </c>
      <c r="H79" s="3">
        <v>72</v>
      </c>
      <c r="I79" s="63">
        <v>2.6275E-2</v>
      </c>
      <c r="J79" s="63">
        <v>2.5933999999999999E-2</v>
      </c>
      <c r="K79" s="64">
        <v>78174.899999999994</v>
      </c>
      <c r="L79" s="64">
        <v>2027.4</v>
      </c>
      <c r="M79" s="65">
        <v>13.24</v>
      </c>
    </row>
    <row r="80" spans="1:13" x14ac:dyDescent="0.35">
      <c r="A80" s="3">
        <v>73</v>
      </c>
      <c r="B80" s="63">
        <v>4.7874E-2</v>
      </c>
      <c r="C80" s="63">
        <v>4.6754999999999998E-2</v>
      </c>
      <c r="D80" s="64">
        <v>63329.7</v>
      </c>
      <c r="E80" s="64">
        <v>2961</v>
      </c>
      <c r="F80" s="65">
        <v>10.01</v>
      </c>
      <c r="G80" s="3" t="s">
        <v>12</v>
      </c>
      <c r="H80" s="3">
        <v>73</v>
      </c>
      <c r="I80" s="63">
        <v>2.8972000000000001E-2</v>
      </c>
      <c r="J80" s="63">
        <v>2.8558E-2</v>
      </c>
      <c r="K80" s="64">
        <v>76147.5</v>
      </c>
      <c r="L80" s="64">
        <v>2174.6</v>
      </c>
      <c r="M80" s="65">
        <v>12.58</v>
      </c>
    </row>
    <row r="81" spans="1:13" x14ac:dyDescent="0.35">
      <c r="A81" s="3">
        <v>74</v>
      </c>
      <c r="B81" s="63">
        <v>5.3545000000000002E-2</v>
      </c>
      <c r="C81" s="63">
        <v>5.2148E-2</v>
      </c>
      <c r="D81" s="64">
        <v>60368.800000000003</v>
      </c>
      <c r="E81" s="64">
        <v>3148.1</v>
      </c>
      <c r="F81" s="65">
        <v>9.48</v>
      </c>
      <c r="G81" s="3" t="s">
        <v>12</v>
      </c>
      <c r="H81" s="3">
        <v>74</v>
      </c>
      <c r="I81" s="63">
        <v>3.1524999999999997E-2</v>
      </c>
      <c r="J81" s="63">
        <v>3.1036000000000001E-2</v>
      </c>
      <c r="K81" s="64">
        <v>73972.800000000003</v>
      </c>
      <c r="L81" s="64">
        <v>2295.8000000000002</v>
      </c>
      <c r="M81" s="65">
        <v>11.93</v>
      </c>
    </row>
    <row r="82" spans="1:13" x14ac:dyDescent="0.35">
      <c r="A82" s="3">
        <v>75</v>
      </c>
      <c r="B82" s="63">
        <v>5.7981999999999999E-2</v>
      </c>
      <c r="C82" s="63">
        <v>5.6348000000000002E-2</v>
      </c>
      <c r="D82" s="64">
        <v>57220.6</v>
      </c>
      <c r="E82" s="64">
        <v>3224.3</v>
      </c>
      <c r="F82" s="65">
        <v>8.9700000000000006</v>
      </c>
      <c r="G82" s="3" t="s">
        <v>12</v>
      </c>
      <c r="H82" s="3">
        <v>75</v>
      </c>
      <c r="I82" s="63">
        <v>3.4772999999999998E-2</v>
      </c>
      <c r="J82" s="63">
        <v>3.4179000000000001E-2</v>
      </c>
      <c r="K82" s="64">
        <v>71677</v>
      </c>
      <c r="L82" s="64">
        <v>2449.8000000000002</v>
      </c>
      <c r="M82" s="65">
        <v>11.3</v>
      </c>
    </row>
    <row r="83" spans="1:13" x14ac:dyDescent="0.35">
      <c r="A83" s="3">
        <v>76</v>
      </c>
      <c r="B83" s="63">
        <v>6.3120999999999997E-2</v>
      </c>
      <c r="C83" s="63">
        <v>6.1190000000000001E-2</v>
      </c>
      <c r="D83" s="64">
        <v>53996.3</v>
      </c>
      <c r="E83" s="64">
        <v>3304</v>
      </c>
      <c r="F83" s="65">
        <v>8.48</v>
      </c>
      <c r="G83" s="3" t="s">
        <v>12</v>
      </c>
      <c r="H83" s="3">
        <v>76</v>
      </c>
      <c r="I83" s="63">
        <v>3.8301000000000002E-2</v>
      </c>
      <c r="J83" s="63">
        <v>3.7581000000000003E-2</v>
      </c>
      <c r="K83" s="64">
        <v>69227.199999999997</v>
      </c>
      <c r="L83" s="64">
        <v>2601.6</v>
      </c>
      <c r="M83" s="65">
        <v>10.68</v>
      </c>
    </row>
    <row r="84" spans="1:13" x14ac:dyDescent="0.35">
      <c r="A84" s="3">
        <v>77</v>
      </c>
      <c r="B84" s="63">
        <v>6.8314E-2</v>
      </c>
      <c r="C84" s="63">
        <v>6.6058000000000006E-2</v>
      </c>
      <c r="D84" s="64">
        <v>50692.3</v>
      </c>
      <c r="E84" s="64">
        <v>3348.6</v>
      </c>
      <c r="F84" s="65">
        <v>8</v>
      </c>
      <c r="G84" s="3" t="s">
        <v>12</v>
      </c>
      <c r="H84" s="3">
        <v>77</v>
      </c>
      <c r="I84" s="63">
        <v>4.2388000000000002E-2</v>
      </c>
      <c r="J84" s="63">
        <v>4.1508000000000003E-2</v>
      </c>
      <c r="K84" s="64">
        <v>66625.5</v>
      </c>
      <c r="L84" s="64">
        <v>2765.5</v>
      </c>
      <c r="M84" s="65">
        <v>10.08</v>
      </c>
    </row>
    <row r="85" spans="1:13" x14ac:dyDescent="0.35">
      <c r="A85" s="3">
        <v>78</v>
      </c>
      <c r="B85" s="63">
        <v>7.5389999999999999E-2</v>
      </c>
      <c r="C85" s="63">
        <v>7.2650999999999993E-2</v>
      </c>
      <c r="D85" s="64">
        <v>47343.7</v>
      </c>
      <c r="E85" s="64">
        <v>3439.6</v>
      </c>
      <c r="F85" s="65">
        <v>7.53</v>
      </c>
      <c r="G85" s="3" t="s">
        <v>12</v>
      </c>
      <c r="H85" s="3">
        <v>78</v>
      </c>
      <c r="I85" s="63">
        <v>4.7370000000000002E-2</v>
      </c>
      <c r="J85" s="63">
        <v>4.6274000000000003E-2</v>
      </c>
      <c r="K85" s="64">
        <v>63860.1</v>
      </c>
      <c r="L85" s="64">
        <v>2955.1</v>
      </c>
      <c r="M85" s="65">
        <v>9.49</v>
      </c>
    </row>
    <row r="86" spans="1:13" x14ac:dyDescent="0.35">
      <c r="A86" s="3">
        <v>79</v>
      </c>
      <c r="B86" s="63">
        <v>8.4373000000000004E-2</v>
      </c>
      <c r="C86" s="63">
        <v>8.0957000000000001E-2</v>
      </c>
      <c r="D86" s="64">
        <v>43904.1</v>
      </c>
      <c r="E86" s="64">
        <v>3554.4</v>
      </c>
      <c r="F86" s="65">
        <v>7.08</v>
      </c>
      <c r="G86" s="3" t="s">
        <v>12</v>
      </c>
      <c r="H86" s="3">
        <v>79</v>
      </c>
      <c r="I86" s="63">
        <v>5.2629000000000002E-2</v>
      </c>
      <c r="J86" s="63">
        <v>5.1278999999999998E-2</v>
      </c>
      <c r="K86" s="64">
        <v>60905</v>
      </c>
      <c r="L86" s="64">
        <v>3123.2</v>
      </c>
      <c r="M86" s="65">
        <v>8.93</v>
      </c>
    </row>
    <row r="87" spans="1:13" x14ac:dyDescent="0.35">
      <c r="A87" s="3">
        <v>80</v>
      </c>
      <c r="B87" s="63">
        <v>9.4184000000000004E-2</v>
      </c>
      <c r="C87" s="63">
        <v>8.9948E-2</v>
      </c>
      <c r="D87" s="64">
        <v>40349.699999999997</v>
      </c>
      <c r="E87" s="64">
        <v>3629.4</v>
      </c>
      <c r="F87" s="65">
        <v>6.66</v>
      </c>
      <c r="G87" s="3" t="s">
        <v>12</v>
      </c>
      <c r="H87" s="3">
        <v>80</v>
      </c>
      <c r="I87" s="63">
        <v>5.9225E-2</v>
      </c>
      <c r="J87" s="63">
        <v>5.7521000000000003E-2</v>
      </c>
      <c r="K87" s="64">
        <v>57781.8</v>
      </c>
      <c r="L87" s="64">
        <v>3323.7</v>
      </c>
      <c r="M87" s="65">
        <v>8.3800000000000008</v>
      </c>
    </row>
    <row r="88" spans="1:13" x14ac:dyDescent="0.35">
      <c r="A88" s="3">
        <v>81</v>
      </c>
      <c r="B88" s="63">
        <v>0.10144400000000001</v>
      </c>
      <c r="C88" s="63">
        <v>9.6546999999999994E-2</v>
      </c>
      <c r="D88" s="64">
        <v>36720.400000000001</v>
      </c>
      <c r="E88" s="64">
        <v>3545.2</v>
      </c>
      <c r="F88" s="65">
        <v>6.26</v>
      </c>
      <c r="G88" s="3" t="s">
        <v>12</v>
      </c>
      <c r="H88" s="3">
        <v>81</v>
      </c>
      <c r="I88" s="63">
        <v>6.5793000000000004E-2</v>
      </c>
      <c r="J88" s="63">
        <v>6.3697000000000004E-2</v>
      </c>
      <c r="K88" s="64">
        <v>54458.1</v>
      </c>
      <c r="L88" s="64">
        <v>3468.8</v>
      </c>
      <c r="M88" s="65">
        <v>7.86</v>
      </c>
    </row>
    <row r="89" spans="1:13" x14ac:dyDescent="0.35">
      <c r="A89" s="3">
        <v>82</v>
      </c>
      <c r="B89" s="63">
        <v>0.11242199999999999</v>
      </c>
      <c r="C89" s="63">
        <v>0.10643900000000001</v>
      </c>
      <c r="D89" s="64">
        <v>33175.1</v>
      </c>
      <c r="E89" s="64">
        <v>3531.1</v>
      </c>
      <c r="F89" s="65">
        <v>5.88</v>
      </c>
      <c r="G89" s="3" t="s">
        <v>12</v>
      </c>
      <c r="H89" s="3">
        <v>82</v>
      </c>
      <c r="I89" s="63">
        <v>7.3856000000000005E-2</v>
      </c>
      <c r="J89" s="63">
        <v>7.1225999999999998E-2</v>
      </c>
      <c r="K89" s="64">
        <v>50989.3</v>
      </c>
      <c r="L89" s="64">
        <v>3631.7</v>
      </c>
      <c r="M89" s="65">
        <v>7.36</v>
      </c>
    </row>
    <row r="90" spans="1:13" x14ac:dyDescent="0.35">
      <c r="A90" s="3">
        <v>83</v>
      </c>
      <c r="B90" s="63">
        <v>0.123762</v>
      </c>
      <c r="C90" s="63">
        <v>0.11655</v>
      </c>
      <c r="D90" s="64">
        <v>29644</v>
      </c>
      <c r="E90" s="64">
        <v>3455</v>
      </c>
      <c r="F90" s="65">
        <v>5.52</v>
      </c>
      <c r="G90" s="3" t="s">
        <v>12</v>
      </c>
      <c r="H90" s="3">
        <v>83</v>
      </c>
      <c r="I90" s="63">
        <v>8.2280000000000006E-2</v>
      </c>
      <c r="J90" s="63">
        <v>7.9028000000000001E-2</v>
      </c>
      <c r="K90" s="64">
        <v>47357.5</v>
      </c>
      <c r="L90" s="64">
        <v>3742.6</v>
      </c>
      <c r="M90" s="65">
        <v>6.89</v>
      </c>
    </row>
    <row r="91" spans="1:13" x14ac:dyDescent="0.35">
      <c r="A91" s="3">
        <v>84</v>
      </c>
      <c r="B91" s="63">
        <v>0.13448399999999999</v>
      </c>
      <c r="C91" s="63">
        <v>0.12601000000000001</v>
      </c>
      <c r="D91" s="64">
        <v>26189</v>
      </c>
      <c r="E91" s="64">
        <v>3300.1</v>
      </c>
      <c r="F91" s="65">
        <v>5.18</v>
      </c>
      <c r="G91" s="3" t="s">
        <v>12</v>
      </c>
      <c r="H91" s="3">
        <v>84</v>
      </c>
      <c r="I91" s="63">
        <v>9.1263999999999998E-2</v>
      </c>
      <c r="J91" s="63">
        <v>8.7280999999999997E-2</v>
      </c>
      <c r="K91" s="64">
        <v>43614.9</v>
      </c>
      <c r="L91" s="64">
        <v>3806.8</v>
      </c>
      <c r="M91" s="65">
        <v>6.44</v>
      </c>
    </row>
    <row r="92" spans="1:13" x14ac:dyDescent="0.35">
      <c r="A92" s="3">
        <v>85</v>
      </c>
      <c r="B92" s="63">
        <v>0.14932100000000001</v>
      </c>
      <c r="C92" s="63">
        <v>0.13894699999999999</v>
      </c>
      <c r="D92" s="64">
        <v>22888.9</v>
      </c>
      <c r="E92" s="64">
        <v>3180.3</v>
      </c>
      <c r="F92" s="65">
        <v>4.8600000000000003</v>
      </c>
      <c r="G92" s="3" t="s">
        <v>12</v>
      </c>
      <c r="H92" s="3">
        <v>85</v>
      </c>
      <c r="I92" s="63">
        <v>0.101309</v>
      </c>
      <c r="J92" s="63">
        <v>9.6423999999999996E-2</v>
      </c>
      <c r="K92" s="64">
        <v>39808.199999999997</v>
      </c>
      <c r="L92" s="64">
        <v>3838.5</v>
      </c>
      <c r="M92" s="65">
        <v>6.01</v>
      </c>
    </row>
    <row r="93" spans="1:13" x14ac:dyDescent="0.35">
      <c r="A93" s="3">
        <v>86</v>
      </c>
      <c r="B93" s="63">
        <v>0.162471</v>
      </c>
      <c r="C93" s="63">
        <v>0.15026400000000001</v>
      </c>
      <c r="D93" s="64">
        <v>19708.599999999999</v>
      </c>
      <c r="E93" s="64">
        <v>2961.5</v>
      </c>
      <c r="F93" s="65">
        <v>4.5599999999999996</v>
      </c>
      <c r="G93" s="3" t="s">
        <v>12</v>
      </c>
      <c r="H93" s="3">
        <v>86</v>
      </c>
      <c r="I93" s="63">
        <v>0.11479300000000001</v>
      </c>
      <c r="J93" s="63">
        <v>0.10856200000000001</v>
      </c>
      <c r="K93" s="64">
        <v>35969.699999999997</v>
      </c>
      <c r="L93" s="64">
        <v>3904.9</v>
      </c>
      <c r="M93" s="65">
        <v>5.59</v>
      </c>
    </row>
    <row r="94" spans="1:13" x14ac:dyDescent="0.35">
      <c r="A94" s="3">
        <v>87</v>
      </c>
      <c r="B94" s="63">
        <v>0.178479</v>
      </c>
      <c r="C94" s="63">
        <v>0.163857</v>
      </c>
      <c r="D94" s="64">
        <v>16747.099999999999</v>
      </c>
      <c r="E94" s="64">
        <v>2744.1</v>
      </c>
      <c r="F94" s="65">
        <v>4.28</v>
      </c>
      <c r="G94" s="3" t="s">
        <v>12</v>
      </c>
      <c r="H94" s="3">
        <v>87</v>
      </c>
      <c r="I94" s="63">
        <v>0.12654000000000001</v>
      </c>
      <c r="J94" s="63">
        <v>0.11901</v>
      </c>
      <c r="K94" s="64">
        <v>32064.799999999999</v>
      </c>
      <c r="L94" s="64">
        <v>3816</v>
      </c>
      <c r="M94" s="65">
        <v>5.21</v>
      </c>
    </row>
    <row r="95" spans="1:13" x14ac:dyDescent="0.35">
      <c r="A95" s="3">
        <v>88</v>
      </c>
      <c r="B95" s="63">
        <v>0.19255</v>
      </c>
      <c r="C95" s="63">
        <v>0.17563999999999999</v>
      </c>
      <c r="D95" s="64">
        <v>14003</v>
      </c>
      <c r="E95" s="64">
        <v>2459.5</v>
      </c>
      <c r="F95" s="65">
        <v>4.0199999999999996</v>
      </c>
      <c r="G95" s="3" t="s">
        <v>12</v>
      </c>
      <c r="H95" s="3">
        <v>88</v>
      </c>
      <c r="I95" s="63">
        <v>0.14122100000000001</v>
      </c>
      <c r="J95" s="63">
        <v>0.131907</v>
      </c>
      <c r="K95" s="64">
        <v>28248.7</v>
      </c>
      <c r="L95" s="64">
        <v>3726.2</v>
      </c>
      <c r="M95" s="65">
        <v>4.8499999999999996</v>
      </c>
    </row>
    <row r="96" spans="1:13" x14ac:dyDescent="0.35">
      <c r="A96" s="3">
        <v>89</v>
      </c>
      <c r="B96" s="63">
        <v>0.21326700000000001</v>
      </c>
      <c r="C96" s="63">
        <v>0.192717</v>
      </c>
      <c r="D96" s="64">
        <v>11543.5</v>
      </c>
      <c r="E96" s="64">
        <v>2224.6</v>
      </c>
      <c r="F96" s="65">
        <v>3.77</v>
      </c>
      <c r="G96" s="3" t="s">
        <v>12</v>
      </c>
      <c r="H96" s="3">
        <v>89</v>
      </c>
      <c r="I96" s="63">
        <v>0.15779199999999999</v>
      </c>
      <c r="J96" s="63">
        <v>0.14625299999999999</v>
      </c>
      <c r="K96" s="64">
        <v>24522.5</v>
      </c>
      <c r="L96" s="64">
        <v>3586.5</v>
      </c>
      <c r="M96" s="65">
        <v>4.51</v>
      </c>
    </row>
    <row r="97" spans="1:13" x14ac:dyDescent="0.35">
      <c r="A97" s="3">
        <v>90</v>
      </c>
      <c r="B97" s="63">
        <v>0.222691</v>
      </c>
      <c r="C97" s="63">
        <v>0.20038</v>
      </c>
      <c r="D97" s="64">
        <v>9318.7999999999993</v>
      </c>
      <c r="E97" s="64">
        <v>1867.3</v>
      </c>
      <c r="F97" s="65">
        <v>3.55</v>
      </c>
      <c r="G97" s="3" t="s">
        <v>12</v>
      </c>
      <c r="H97" s="3">
        <v>90</v>
      </c>
      <c r="I97" s="63">
        <v>0.17222299999999999</v>
      </c>
      <c r="J97" s="63">
        <v>0.15856899999999999</v>
      </c>
      <c r="K97" s="64">
        <v>20936</v>
      </c>
      <c r="L97" s="64">
        <v>3319.8</v>
      </c>
      <c r="M97" s="65">
        <v>4.2</v>
      </c>
    </row>
    <row r="98" spans="1:13" x14ac:dyDescent="0.35">
      <c r="A98" s="3">
        <v>91</v>
      </c>
      <c r="B98" s="63">
        <v>0.24213999999999999</v>
      </c>
      <c r="C98" s="63">
        <v>0.21598999999999999</v>
      </c>
      <c r="D98" s="64">
        <v>7451.5</v>
      </c>
      <c r="E98" s="64">
        <v>1609.5</v>
      </c>
      <c r="F98" s="65">
        <v>3.31</v>
      </c>
      <c r="G98" s="3" t="s">
        <v>12</v>
      </c>
      <c r="H98" s="3">
        <v>91</v>
      </c>
      <c r="I98" s="63">
        <v>0.19220000000000001</v>
      </c>
      <c r="J98" s="63">
        <v>0.175349</v>
      </c>
      <c r="K98" s="64">
        <v>17616.2</v>
      </c>
      <c r="L98" s="64">
        <v>3089</v>
      </c>
      <c r="M98" s="65">
        <v>3.9</v>
      </c>
    </row>
    <row r="99" spans="1:13" x14ac:dyDescent="0.35">
      <c r="A99" s="3">
        <v>92</v>
      </c>
      <c r="B99" s="63">
        <v>0.269507</v>
      </c>
      <c r="C99" s="63">
        <v>0.23750299999999999</v>
      </c>
      <c r="D99" s="64">
        <v>5842.1</v>
      </c>
      <c r="E99" s="64">
        <v>1387.5</v>
      </c>
      <c r="F99" s="65">
        <v>3.09</v>
      </c>
      <c r="G99" s="3" t="s">
        <v>12</v>
      </c>
      <c r="H99" s="3">
        <v>92</v>
      </c>
      <c r="I99" s="63">
        <v>0.213534</v>
      </c>
      <c r="J99" s="63">
        <v>0.192935</v>
      </c>
      <c r="K99" s="64">
        <v>14527.3</v>
      </c>
      <c r="L99" s="64">
        <v>2802.8</v>
      </c>
      <c r="M99" s="65">
        <v>3.62</v>
      </c>
    </row>
    <row r="100" spans="1:13" x14ac:dyDescent="0.35">
      <c r="A100" s="3">
        <v>93</v>
      </c>
      <c r="B100" s="63">
        <v>0.29199599999999998</v>
      </c>
      <c r="C100" s="63">
        <v>0.25479600000000002</v>
      </c>
      <c r="D100" s="64">
        <v>4454.6000000000004</v>
      </c>
      <c r="E100" s="64">
        <v>1135</v>
      </c>
      <c r="F100" s="65">
        <v>2.9</v>
      </c>
      <c r="G100" s="3" t="s">
        <v>12</v>
      </c>
      <c r="H100" s="3">
        <v>93</v>
      </c>
      <c r="I100" s="63">
        <v>0.23599999999999999</v>
      </c>
      <c r="J100" s="63">
        <v>0.211091</v>
      </c>
      <c r="K100" s="64">
        <v>11724.4</v>
      </c>
      <c r="L100" s="64">
        <v>2474.9</v>
      </c>
      <c r="M100" s="65">
        <v>3.37</v>
      </c>
    </row>
    <row r="101" spans="1:13" x14ac:dyDescent="0.35">
      <c r="A101" s="3">
        <v>94</v>
      </c>
      <c r="B101" s="63">
        <v>0.31366100000000002</v>
      </c>
      <c r="C101" s="63">
        <v>0.27113799999999999</v>
      </c>
      <c r="D101" s="64">
        <v>3319.6</v>
      </c>
      <c r="E101" s="64">
        <v>900.1</v>
      </c>
      <c r="F101" s="65">
        <v>2.72</v>
      </c>
      <c r="G101" s="3" t="s">
        <v>12</v>
      </c>
      <c r="H101" s="3">
        <v>94</v>
      </c>
      <c r="I101" s="63">
        <v>0.26116600000000001</v>
      </c>
      <c r="J101" s="63">
        <v>0.23100100000000001</v>
      </c>
      <c r="K101" s="64">
        <v>9249.5</v>
      </c>
      <c r="L101" s="64">
        <v>2136.6</v>
      </c>
      <c r="M101" s="65">
        <v>3.13</v>
      </c>
    </row>
    <row r="102" spans="1:13" x14ac:dyDescent="0.35">
      <c r="A102" s="3">
        <v>95</v>
      </c>
      <c r="B102" s="63">
        <v>0.34274300000000002</v>
      </c>
      <c r="C102" s="63">
        <v>0.29260000000000003</v>
      </c>
      <c r="D102" s="64">
        <v>2419.5</v>
      </c>
      <c r="E102" s="64">
        <v>707.9</v>
      </c>
      <c r="F102" s="65">
        <v>2.54</v>
      </c>
      <c r="G102" s="3" t="s">
        <v>12</v>
      </c>
      <c r="H102" s="3">
        <v>95</v>
      </c>
      <c r="I102" s="63">
        <v>0.283968</v>
      </c>
      <c r="J102" s="63">
        <v>0.24866199999999999</v>
      </c>
      <c r="K102" s="64">
        <v>7112.9</v>
      </c>
      <c r="L102" s="64">
        <v>1768.7</v>
      </c>
      <c r="M102" s="65">
        <v>2.92</v>
      </c>
    </row>
    <row r="103" spans="1:13" x14ac:dyDescent="0.35">
      <c r="A103" s="3">
        <v>96</v>
      </c>
      <c r="B103" s="63">
        <v>0.36827700000000002</v>
      </c>
      <c r="C103" s="63">
        <v>0.31100800000000001</v>
      </c>
      <c r="D103" s="64">
        <v>1711.6</v>
      </c>
      <c r="E103" s="64">
        <v>532.29999999999995</v>
      </c>
      <c r="F103" s="65">
        <v>2.39</v>
      </c>
      <c r="G103" s="3" t="s">
        <v>12</v>
      </c>
      <c r="H103" s="3">
        <v>96</v>
      </c>
      <c r="I103" s="63">
        <v>0.31036000000000002</v>
      </c>
      <c r="J103" s="63">
        <v>0.26866800000000002</v>
      </c>
      <c r="K103" s="64">
        <v>5344.2</v>
      </c>
      <c r="L103" s="64">
        <v>1435.8</v>
      </c>
      <c r="M103" s="65">
        <v>2.73</v>
      </c>
    </row>
    <row r="104" spans="1:13" x14ac:dyDescent="0.35">
      <c r="A104" s="3">
        <v>97</v>
      </c>
      <c r="B104" s="63">
        <v>0.39989999999999998</v>
      </c>
      <c r="C104" s="63">
        <v>0.333264</v>
      </c>
      <c r="D104" s="64">
        <v>1179.2</v>
      </c>
      <c r="E104" s="64">
        <v>393</v>
      </c>
      <c r="F104" s="65">
        <v>2.2400000000000002</v>
      </c>
      <c r="G104" s="3" t="s">
        <v>12</v>
      </c>
      <c r="H104" s="3">
        <v>97</v>
      </c>
      <c r="I104" s="63">
        <v>0.33819100000000002</v>
      </c>
      <c r="J104" s="63">
        <v>0.28927599999999998</v>
      </c>
      <c r="K104" s="64">
        <v>3908.4</v>
      </c>
      <c r="L104" s="64">
        <v>1130.5999999999999</v>
      </c>
      <c r="M104" s="65">
        <v>2.54</v>
      </c>
    </row>
    <row r="105" spans="1:13" x14ac:dyDescent="0.35">
      <c r="A105" s="3">
        <v>98</v>
      </c>
      <c r="B105" s="63">
        <v>0.40455099999999999</v>
      </c>
      <c r="C105" s="63">
        <v>0.33648800000000001</v>
      </c>
      <c r="D105" s="64">
        <v>786.2</v>
      </c>
      <c r="E105" s="64">
        <v>264.60000000000002</v>
      </c>
      <c r="F105" s="65">
        <v>2.1</v>
      </c>
      <c r="G105" s="3" t="s">
        <v>12</v>
      </c>
      <c r="H105" s="3">
        <v>98</v>
      </c>
      <c r="I105" s="63">
        <v>0.35884300000000002</v>
      </c>
      <c r="J105" s="63">
        <v>0.304253</v>
      </c>
      <c r="K105" s="64">
        <v>2777.8</v>
      </c>
      <c r="L105" s="64">
        <v>845.1</v>
      </c>
      <c r="M105" s="65">
        <v>2.38</v>
      </c>
    </row>
    <row r="106" spans="1:13" x14ac:dyDescent="0.35">
      <c r="A106" s="3">
        <v>99</v>
      </c>
      <c r="B106" s="63">
        <v>0.458789</v>
      </c>
      <c r="C106" s="63">
        <v>0.37318299999999999</v>
      </c>
      <c r="D106" s="64">
        <v>521.70000000000005</v>
      </c>
      <c r="E106" s="64">
        <v>194.7</v>
      </c>
      <c r="F106" s="65">
        <v>1.92</v>
      </c>
      <c r="G106" s="3" t="s">
        <v>12</v>
      </c>
      <c r="H106" s="3">
        <v>99</v>
      </c>
      <c r="I106" s="63">
        <v>0.39602199999999999</v>
      </c>
      <c r="J106" s="63">
        <v>0.330567</v>
      </c>
      <c r="K106" s="64">
        <v>1932.6</v>
      </c>
      <c r="L106" s="64">
        <v>638.9</v>
      </c>
      <c r="M106" s="65">
        <v>2.2000000000000002</v>
      </c>
    </row>
    <row r="107" spans="1:13" x14ac:dyDescent="0.35">
      <c r="A107" s="3">
        <v>100</v>
      </c>
      <c r="B107" s="3">
        <v>0.50507599999999997</v>
      </c>
      <c r="C107" s="3">
        <v>0.40324199999999999</v>
      </c>
      <c r="D107" s="3">
        <v>327</v>
      </c>
      <c r="E107" s="3">
        <v>131.9</v>
      </c>
      <c r="F107" s="3">
        <v>1.76</v>
      </c>
      <c r="G107" s="3" t="s">
        <v>12</v>
      </c>
      <c r="H107" s="3">
        <v>100</v>
      </c>
      <c r="I107" s="3">
        <v>0.45105200000000001</v>
      </c>
      <c r="J107" s="3">
        <v>0.36804700000000001</v>
      </c>
      <c r="K107" s="3">
        <v>1293.8</v>
      </c>
      <c r="L107" s="3">
        <v>476.2</v>
      </c>
      <c r="M107" s="3">
        <v>2.04</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0D1A-1B3F-4885-AD5C-035F9A5301ED}">
  <dimension ref="A1:L14"/>
  <sheetViews>
    <sheetView showGridLines="0" workbookViewId="0"/>
  </sheetViews>
  <sheetFormatPr defaultColWidth="8.81640625" defaultRowHeight="15.5" x14ac:dyDescent="0.35"/>
  <cols>
    <col min="1" max="1" width="14.7265625" style="3" customWidth="1"/>
    <col min="2" max="16384" width="8.81640625" style="3"/>
  </cols>
  <sheetData>
    <row r="1" spans="1:12" s="2" customFormat="1" ht="31" customHeight="1" x14ac:dyDescent="0.4">
      <c r="A1" s="38" t="s">
        <v>66</v>
      </c>
      <c r="B1" s="39"/>
      <c r="C1" s="39"/>
      <c r="D1" s="39"/>
      <c r="E1" s="39"/>
      <c r="F1" s="39"/>
      <c r="G1" s="39"/>
      <c r="H1" s="39"/>
      <c r="I1" s="39"/>
      <c r="J1" s="39"/>
      <c r="K1" s="40"/>
      <c r="L1" s="39"/>
    </row>
    <row r="2" spans="1:12" s="43" customFormat="1" x14ac:dyDescent="0.35">
      <c r="A2" s="41" t="s">
        <v>7</v>
      </c>
      <c r="B2" s="42"/>
      <c r="C2" s="42"/>
      <c r="D2" s="42"/>
      <c r="E2" s="42"/>
      <c r="F2" s="42"/>
      <c r="G2" s="42"/>
      <c r="H2" s="42"/>
      <c r="I2" s="42"/>
      <c r="J2" s="42"/>
      <c r="K2" s="42"/>
      <c r="L2" s="42"/>
    </row>
    <row r="3" spans="1:12" x14ac:dyDescent="0.35">
      <c r="A3" s="44" t="s">
        <v>102</v>
      </c>
      <c r="B3" s="45"/>
      <c r="C3" s="45"/>
      <c r="D3" s="45"/>
      <c r="E3" s="45"/>
      <c r="F3" s="45"/>
      <c r="G3" s="45"/>
      <c r="H3" s="45"/>
      <c r="I3" s="45"/>
      <c r="J3" s="45"/>
      <c r="K3" s="45"/>
      <c r="L3" s="45"/>
    </row>
    <row r="4" spans="1:12" s="6" customFormat="1" ht="31" customHeight="1" x14ac:dyDescent="0.25">
      <c r="A4" s="46" t="s">
        <v>103</v>
      </c>
      <c r="B4" s="47"/>
      <c r="C4" s="47"/>
      <c r="D4" s="47"/>
      <c r="E4" s="47"/>
      <c r="F4" s="47"/>
      <c r="G4" s="47"/>
      <c r="H4" s="47"/>
      <c r="I4" s="47"/>
      <c r="J4" s="47"/>
      <c r="K4" s="47"/>
      <c r="L4" s="47"/>
    </row>
    <row r="5" spans="1:12" x14ac:dyDescent="0.35">
      <c r="A5" s="41" t="s">
        <v>8</v>
      </c>
      <c r="B5" s="45"/>
      <c r="C5" s="45"/>
      <c r="D5" s="45"/>
      <c r="E5" s="45"/>
      <c r="F5" s="45"/>
      <c r="G5" s="45"/>
      <c r="H5" s="45"/>
      <c r="I5" s="45"/>
      <c r="J5" s="45"/>
      <c r="K5" s="45"/>
      <c r="L5" s="45"/>
    </row>
    <row r="6" spans="1:12" s="6" customFormat="1" ht="31" customHeight="1" x14ac:dyDescent="0.25">
      <c r="A6" s="46" t="s">
        <v>144</v>
      </c>
      <c r="B6" s="47"/>
      <c r="C6" s="47"/>
      <c r="D6" s="47"/>
      <c r="E6" s="47"/>
      <c r="F6" s="47"/>
      <c r="G6" s="47"/>
      <c r="H6" s="47"/>
      <c r="I6" s="47"/>
      <c r="J6" s="47"/>
      <c r="K6" s="47"/>
      <c r="L6" s="47"/>
    </row>
    <row r="7" spans="1:12" x14ac:dyDescent="0.35">
      <c r="A7" s="41" t="s">
        <v>9</v>
      </c>
      <c r="B7" s="45"/>
      <c r="C7" s="45"/>
      <c r="D7" s="45"/>
      <c r="E7" s="45"/>
      <c r="F7" s="45"/>
      <c r="G7" s="45"/>
      <c r="H7" s="45"/>
      <c r="I7" s="45"/>
      <c r="J7" s="45"/>
      <c r="K7" s="45"/>
      <c r="L7" s="45"/>
    </row>
    <row r="8" spans="1:12" x14ac:dyDescent="0.35">
      <c r="A8" s="44" t="s">
        <v>104</v>
      </c>
      <c r="B8" s="45"/>
      <c r="C8" s="45"/>
      <c r="D8" s="45"/>
      <c r="E8" s="45"/>
      <c r="F8" s="45"/>
      <c r="G8" s="45"/>
      <c r="H8" s="45"/>
      <c r="I8" s="45"/>
      <c r="J8" s="45"/>
      <c r="K8" s="45"/>
      <c r="L8" s="45"/>
    </row>
    <row r="9" spans="1:12" ht="31" customHeight="1" x14ac:dyDescent="0.35">
      <c r="A9" s="46" t="s">
        <v>105</v>
      </c>
      <c r="B9" s="45"/>
      <c r="C9" s="45"/>
      <c r="D9" s="45"/>
      <c r="E9" s="45"/>
      <c r="F9" s="45"/>
      <c r="G9" s="45"/>
      <c r="H9" s="45"/>
      <c r="I9" s="45"/>
      <c r="J9" s="45"/>
      <c r="K9" s="45"/>
      <c r="L9" s="45"/>
    </row>
    <row r="10" spans="1:12" x14ac:dyDescent="0.35">
      <c r="A10" s="41" t="s">
        <v>10</v>
      </c>
      <c r="B10" s="45"/>
      <c r="C10" s="45"/>
      <c r="D10" s="45"/>
      <c r="E10" s="45"/>
      <c r="F10" s="45"/>
      <c r="G10" s="45"/>
      <c r="H10" s="45"/>
      <c r="I10" s="45"/>
      <c r="J10" s="45"/>
      <c r="K10" s="45"/>
      <c r="L10" s="45"/>
    </row>
    <row r="11" spans="1:12" ht="31" customHeight="1" x14ac:dyDescent="0.35">
      <c r="A11" s="46" t="s">
        <v>106</v>
      </c>
      <c r="B11" s="45"/>
      <c r="C11" s="45"/>
      <c r="D11" s="45"/>
      <c r="E11" s="45"/>
      <c r="F11" s="45"/>
      <c r="G11" s="45"/>
      <c r="H11" s="45"/>
      <c r="I11" s="45"/>
      <c r="J11" s="45"/>
      <c r="K11" s="45"/>
      <c r="L11" s="45"/>
    </row>
    <row r="12" spans="1:12" x14ac:dyDescent="0.35">
      <c r="A12" s="41" t="s">
        <v>11</v>
      </c>
    </row>
    <row r="13" spans="1:12" x14ac:dyDescent="0.35">
      <c r="A13" s="44" t="s">
        <v>107</v>
      </c>
    </row>
    <row r="14" spans="1:12" x14ac:dyDescent="0.35">
      <c r="A14" s="44" t="s">
        <v>108</v>
      </c>
    </row>
  </sheetData>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27</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6.7479999999999997E-3</v>
      </c>
      <c r="C7" s="63">
        <v>6.7250000000000001E-3</v>
      </c>
      <c r="D7" s="64">
        <v>100000</v>
      </c>
      <c r="E7" s="64">
        <v>672.5</v>
      </c>
      <c r="F7" s="65">
        <v>74.25</v>
      </c>
      <c r="G7" s="3" t="s">
        <v>12</v>
      </c>
      <c r="H7" s="3">
        <v>0</v>
      </c>
      <c r="I7" s="63">
        <v>5.3540000000000003E-3</v>
      </c>
      <c r="J7" s="63">
        <v>5.3400000000000001E-3</v>
      </c>
      <c r="K7" s="64">
        <v>100000</v>
      </c>
      <c r="L7" s="64">
        <v>534</v>
      </c>
      <c r="M7" s="65">
        <v>79.38</v>
      </c>
    </row>
    <row r="8" spans="1:13" x14ac:dyDescent="0.35">
      <c r="A8" s="3">
        <v>1</v>
      </c>
      <c r="B8" s="63">
        <v>4.9899999999999999E-4</v>
      </c>
      <c r="C8" s="63">
        <v>4.9899999999999999E-4</v>
      </c>
      <c r="D8" s="64">
        <v>99327.5</v>
      </c>
      <c r="E8" s="64">
        <v>49.5</v>
      </c>
      <c r="F8" s="65">
        <v>73.760000000000005</v>
      </c>
      <c r="G8" s="3" t="s">
        <v>12</v>
      </c>
      <c r="H8" s="3">
        <v>1</v>
      </c>
      <c r="I8" s="63">
        <v>4.26E-4</v>
      </c>
      <c r="J8" s="63">
        <v>4.26E-4</v>
      </c>
      <c r="K8" s="64">
        <v>99466</v>
      </c>
      <c r="L8" s="64">
        <v>42.4</v>
      </c>
      <c r="M8" s="65">
        <v>78.81</v>
      </c>
    </row>
    <row r="9" spans="1:13" x14ac:dyDescent="0.35">
      <c r="A9" s="3">
        <v>2</v>
      </c>
      <c r="B9" s="63">
        <v>3.0699999999999998E-4</v>
      </c>
      <c r="C9" s="63">
        <v>3.0699999999999998E-4</v>
      </c>
      <c r="D9" s="64">
        <v>99277.9</v>
      </c>
      <c r="E9" s="64">
        <v>30.4</v>
      </c>
      <c r="F9" s="65">
        <v>72.790000000000006</v>
      </c>
      <c r="G9" s="3" t="s">
        <v>12</v>
      </c>
      <c r="H9" s="3">
        <v>2</v>
      </c>
      <c r="I9" s="63">
        <v>2.5300000000000002E-4</v>
      </c>
      <c r="J9" s="63">
        <v>2.5300000000000002E-4</v>
      </c>
      <c r="K9" s="64">
        <v>99423.6</v>
      </c>
      <c r="L9" s="64">
        <v>25.2</v>
      </c>
      <c r="M9" s="65">
        <v>77.84</v>
      </c>
    </row>
    <row r="10" spans="1:13" x14ac:dyDescent="0.35">
      <c r="A10" s="3">
        <v>3</v>
      </c>
      <c r="B10" s="63">
        <v>2.3000000000000001E-4</v>
      </c>
      <c r="C10" s="63">
        <v>2.3000000000000001E-4</v>
      </c>
      <c r="D10" s="64">
        <v>99247.5</v>
      </c>
      <c r="E10" s="64">
        <v>22.8</v>
      </c>
      <c r="F10" s="65">
        <v>71.819999999999993</v>
      </c>
      <c r="G10" s="3" t="s">
        <v>12</v>
      </c>
      <c r="H10" s="3">
        <v>3</v>
      </c>
      <c r="I10" s="63">
        <v>1.74E-4</v>
      </c>
      <c r="J10" s="63">
        <v>1.74E-4</v>
      </c>
      <c r="K10" s="64">
        <v>99398.5</v>
      </c>
      <c r="L10" s="64">
        <v>17.3</v>
      </c>
      <c r="M10" s="65">
        <v>76.86</v>
      </c>
    </row>
    <row r="11" spans="1:13" x14ac:dyDescent="0.35">
      <c r="A11" s="3">
        <v>4</v>
      </c>
      <c r="B11" s="63">
        <v>1.9000000000000001E-4</v>
      </c>
      <c r="C11" s="63">
        <v>1.9000000000000001E-4</v>
      </c>
      <c r="D11" s="64">
        <v>99224.6</v>
      </c>
      <c r="E11" s="64">
        <v>18.899999999999999</v>
      </c>
      <c r="F11" s="65">
        <v>70.83</v>
      </c>
      <c r="G11" s="3" t="s">
        <v>12</v>
      </c>
      <c r="H11" s="3">
        <v>4</v>
      </c>
      <c r="I11" s="63">
        <v>1.3200000000000001E-4</v>
      </c>
      <c r="J11" s="63">
        <v>1.3200000000000001E-4</v>
      </c>
      <c r="K11" s="64">
        <v>99381.1</v>
      </c>
      <c r="L11" s="64">
        <v>13.1</v>
      </c>
      <c r="M11" s="65">
        <v>75.87</v>
      </c>
    </row>
    <row r="12" spans="1:13" x14ac:dyDescent="0.35">
      <c r="A12" s="3">
        <v>5</v>
      </c>
      <c r="B12" s="63">
        <v>1.64E-4</v>
      </c>
      <c r="C12" s="63">
        <v>1.64E-4</v>
      </c>
      <c r="D12" s="64">
        <v>99205.7</v>
      </c>
      <c r="E12" s="64">
        <v>16.3</v>
      </c>
      <c r="F12" s="65">
        <v>69.849999999999994</v>
      </c>
      <c r="G12" s="3" t="s">
        <v>12</v>
      </c>
      <c r="H12" s="3">
        <v>5</v>
      </c>
      <c r="I12" s="63">
        <v>1.47E-4</v>
      </c>
      <c r="J12" s="63">
        <v>1.47E-4</v>
      </c>
      <c r="K12" s="64">
        <v>99368</v>
      </c>
      <c r="L12" s="64">
        <v>14.6</v>
      </c>
      <c r="M12" s="65">
        <v>74.88</v>
      </c>
    </row>
    <row r="13" spans="1:13" x14ac:dyDescent="0.35">
      <c r="A13" s="3">
        <v>6</v>
      </c>
      <c r="B13" s="63">
        <v>1.54E-4</v>
      </c>
      <c r="C13" s="63">
        <v>1.54E-4</v>
      </c>
      <c r="D13" s="64">
        <v>99189.5</v>
      </c>
      <c r="E13" s="64">
        <v>15.2</v>
      </c>
      <c r="F13" s="65">
        <v>68.86</v>
      </c>
      <c r="G13" s="3" t="s">
        <v>12</v>
      </c>
      <c r="H13" s="3">
        <v>6</v>
      </c>
      <c r="I13" s="63">
        <v>1.25E-4</v>
      </c>
      <c r="J13" s="63">
        <v>1.25E-4</v>
      </c>
      <c r="K13" s="64">
        <v>99353.4</v>
      </c>
      <c r="L13" s="64">
        <v>12.4</v>
      </c>
      <c r="M13" s="65">
        <v>73.900000000000006</v>
      </c>
    </row>
    <row r="14" spans="1:13" x14ac:dyDescent="0.35">
      <c r="A14" s="3">
        <v>7</v>
      </c>
      <c r="B14" s="63">
        <v>1.21E-4</v>
      </c>
      <c r="C14" s="63">
        <v>1.21E-4</v>
      </c>
      <c r="D14" s="64">
        <v>99174.2</v>
      </c>
      <c r="E14" s="64">
        <v>12</v>
      </c>
      <c r="F14" s="65">
        <v>67.87</v>
      </c>
      <c r="G14" s="3" t="s">
        <v>12</v>
      </c>
      <c r="H14" s="3">
        <v>7</v>
      </c>
      <c r="I14" s="63">
        <v>1.02E-4</v>
      </c>
      <c r="J14" s="63">
        <v>1.02E-4</v>
      </c>
      <c r="K14" s="64">
        <v>99340.9</v>
      </c>
      <c r="L14" s="64">
        <v>10.1</v>
      </c>
      <c r="M14" s="65">
        <v>72.91</v>
      </c>
    </row>
    <row r="15" spans="1:13" x14ac:dyDescent="0.35">
      <c r="A15" s="3">
        <v>8</v>
      </c>
      <c r="B15" s="63">
        <v>1.5300000000000001E-4</v>
      </c>
      <c r="C15" s="63">
        <v>1.5300000000000001E-4</v>
      </c>
      <c r="D15" s="64">
        <v>99162.2</v>
      </c>
      <c r="E15" s="64">
        <v>15.1</v>
      </c>
      <c r="F15" s="65">
        <v>66.88</v>
      </c>
      <c r="G15" s="3" t="s">
        <v>12</v>
      </c>
      <c r="H15" s="3">
        <v>8</v>
      </c>
      <c r="I15" s="63">
        <v>9.2999999999999997E-5</v>
      </c>
      <c r="J15" s="63">
        <v>9.2999999999999997E-5</v>
      </c>
      <c r="K15" s="64">
        <v>99330.8</v>
      </c>
      <c r="L15" s="64">
        <v>9.1999999999999993</v>
      </c>
      <c r="M15" s="65">
        <v>71.91</v>
      </c>
    </row>
    <row r="16" spans="1:13" x14ac:dyDescent="0.35">
      <c r="A16" s="3">
        <v>9</v>
      </c>
      <c r="B16" s="63">
        <v>1.5699999999999999E-4</v>
      </c>
      <c r="C16" s="63">
        <v>1.5699999999999999E-4</v>
      </c>
      <c r="D16" s="64">
        <v>99147.1</v>
      </c>
      <c r="E16" s="64">
        <v>15.6</v>
      </c>
      <c r="F16" s="65">
        <v>65.89</v>
      </c>
      <c r="G16" s="3" t="s">
        <v>12</v>
      </c>
      <c r="H16" s="3">
        <v>9</v>
      </c>
      <c r="I16" s="63">
        <v>1.08E-4</v>
      </c>
      <c r="J16" s="63">
        <v>1.08E-4</v>
      </c>
      <c r="K16" s="64">
        <v>99321.600000000006</v>
      </c>
      <c r="L16" s="64">
        <v>10.8</v>
      </c>
      <c r="M16" s="65">
        <v>70.92</v>
      </c>
    </row>
    <row r="17" spans="1:13" x14ac:dyDescent="0.35">
      <c r="A17" s="3">
        <v>10</v>
      </c>
      <c r="B17" s="63">
        <v>1.64E-4</v>
      </c>
      <c r="C17" s="63">
        <v>1.64E-4</v>
      </c>
      <c r="D17" s="64">
        <v>99131.5</v>
      </c>
      <c r="E17" s="64">
        <v>16.2</v>
      </c>
      <c r="F17" s="65">
        <v>64.900000000000006</v>
      </c>
      <c r="G17" s="3" t="s">
        <v>12</v>
      </c>
      <c r="H17" s="3">
        <v>10</v>
      </c>
      <c r="I17" s="63">
        <v>1.22E-4</v>
      </c>
      <c r="J17" s="63">
        <v>1.22E-4</v>
      </c>
      <c r="K17" s="64">
        <v>99310.8</v>
      </c>
      <c r="L17" s="64">
        <v>12.1</v>
      </c>
      <c r="M17" s="65">
        <v>69.930000000000007</v>
      </c>
    </row>
    <row r="18" spans="1:13" x14ac:dyDescent="0.35">
      <c r="A18" s="3">
        <v>11</v>
      </c>
      <c r="B18" s="63">
        <v>1.5699999999999999E-4</v>
      </c>
      <c r="C18" s="63">
        <v>1.5699999999999999E-4</v>
      </c>
      <c r="D18" s="64">
        <v>99115.199999999997</v>
      </c>
      <c r="E18" s="64">
        <v>15.6</v>
      </c>
      <c r="F18" s="65">
        <v>63.91</v>
      </c>
      <c r="G18" s="3" t="s">
        <v>12</v>
      </c>
      <c r="H18" s="3">
        <v>11</v>
      </c>
      <c r="I18" s="63">
        <v>1.06E-4</v>
      </c>
      <c r="J18" s="63">
        <v>1.06E-4</v>
      </c>
      <c r="K18" s="64">
        <v>99298.7</v>
      </c>
      <c r="L18" s="64">
        <v>10.5</v>
      </c>
      <c r="M18" s="65">
        <v>68.94</v>
      </c>
    </row>
    <row r="19" spans="1:13" x14ac:dyDescent="0.35">
      <c r="A19" s="3">
        <v>12</v>
      </c>
      <c r="B19" s="63">
        <v>1.9100000000000001E-4</v>
      </c>
      <c r="C19" s="63">
        <v>1.9100000000000001E-4</v>
      </c>
      <c r="D19" s="64">
        <v>99099.6</v>
      </c>
      <c r="E19" s="64">
        <v>18.899999999999999</v>
      </c>
      <c r="F19" s="65">
        <v>62.92</v>
      </c>
      <c r="G19" s="3" t="s">
        <v>12</v>
      </c>
      <c r="H19" s="3">
        <v>12</v>
      </c>
      <c r="I19" s="63">
        <v>1.1400000000000001E-4</v>
      </c>
      <c r="J19" s="63">
        <v>1.1400000000000001E-4</v>
      </c>
      <c r="K19" s="64">
        <v>99288.2</v>
      </c>
      <c r="L19" s="64">
        <v>11.3</v>
      </c>
      <c r="M19" s="65">
        <v>67.94</v>
      </c>
    </row>
    <row r="20" spans="1:13" x14ac:dyDescent="0.35">
      <c r="A20" s="3">
        <v>13</v>
      </c>
      <c r="B20" s="63">
        <v>2.1499999999999999E-4</v>
      </c>
      <c r="C20" s="63">
        <v>2.1499999999999999E-4</v>
      </c>
      <c r="D20" s="64">
        <v>99080.7</v>
      </c>
      <c r="E20" s="64">
        <v>21.3</v>
      </c>
      <c r="F20" s="65">
        <v>61.93</v>
      </c>
      <c r="G20" s="3" t="s">
        <v>12</v>
      </c>
      <c r="H20" s="3">
        <v>13</v>
      </c>
      <c r="I20" s="63">
        <v>1.4200000000000001E-4</v>
      </c>
      <c r="J20" s="63">
        <v>1.4200000000000001E-4</v>
      </c>
      <c r="K20" s="64">
        <v>99276.9</v>
      </c>
      <c r="L20" s="64">
        <v>14.1</v>
      </c>
      <c r="M20" s="65">
        <v>66.95</v>
      </c>
    </row>
    <row r="21" spans="1:13" x14ac:dyDescent="0.35">
      <c r="A21" s="3">
        <v>14</v>
      </c>
      <c r="B21" s="63">
        <v>2.5999999999999998E-4</v>
      </c>
      <c r="C21" s="63">
        <v>2.5999999999999998E-4</v>
      </c>
      <c r="D21" s="64">
        <v>99059.4</v>
      </c>
      <c r="E21" s="64">
        <v>25.7</v>
      </c>
      <c r="F21" s="65">
        <v>60.94</v>
      </c>
      <c r="G21" s="3" t="s">
        <v>12</v>
      </c>
      <c r="H21" s="3">
        <v>14</v>
      </c>
      <c r="I21" s="63">
        <v>1.8000000000000001E-4</v>
      </c>
      <c r="J21" s="63">
        <v>1.8000000000000001E-4</v>
      </c>
      <c r="K21" s="64">
        <v>99262.8</v>
      </c>
      <c r="L21" s="64">
        <v>17.899999999999999</v>
      </c>
      <c r="M21" s="65">
        <v>65.959999999999994</v>
      </c>
    </row>
    <row r="22" spans="1:13" x14ac:dyDescent="0.35">
      <c r="A22" s="3">
        <v>15</v>
      </c>
      <c r="B22" s="63">
        <v>3.1300000000000002E-4</v>
      </c>
      <c r="C22" s="63">
        <v>3.1300000000000002E-4</v>
      </c>
      <c r="D22" s="64">
        <v>99033.7</v>
      </c>
      <c r="E22" s="64">
        <v>31</v>
      </c>
      <c r="F22" s="65">
        <v>59.96</v>
      </c>
      <c r="G22" s="3" t="s">
        <v>12</v>
      </c>
      <c r="H22" s="3">
        <v>15</v>
      </c>
      <c r="I22" s="63">
        <v>2.3800000000000001E-4</v>
      </c>
      <c r="J22" s="63">
        <v>2.3800000000000001E-4</v>
      </c>
      <c r="K22" s="64">
        <v>99244.9</v>
      </c>
      <c r="L22" s="64">
        <v>23.6</v>
      </c>
      <c r="M22" s="65">
        <v>64.97</v>
      </c>
    </row>
    <row r="23" spans="1:13" x14ac:dyDescent="0.35">
      <c r="A23" s="3">
        <v>16</v>
      </c>
      <c r="B23" s="63">
        <v>4.2499999999999998E-4</v>
      </c>
      <c r="C23" s="63">
        <v>4.2499999999999998E-4</v>
      </c>
      <c r="D23" s="64">
        <v>99002.7</v>
      </c>
      <c r="E23" s="64">
        <v>42</v>
      </c>
      <c r="F23" s="65">
        <v>58.98</v>
      </c>
      <c r="G23" s="3" t="s">
        <v>12</v>
      </c>
      <c r="H23" s="3">
        <v>16</v>
      </c>
      <c r="I23" s="63">
        <v>2.4600000000000002E-4</v>
      </c>
      <c r="J23" s="63">
        <v>2.4600000000000002E-4</v>
      </c>
      <c r="K23" s="64">
        <v>99221.3</v>
      </c>
      <c r="L23" s="64">
        <v>24.4</v>
      </c>
      <c r="M23" s="65">
        <v>63.99</v>
      </c>
    </row>
    <row r="24" spans="1:13" x14ac:dyDescent="0.35">
      <c r="A24" s="3">
        <v>17</v>
      </c>
      <c r="B24" s="63">
        <v>6.6799999999999997E-4</v>
      </c>
      <c r="C24" s="63">
        <v>6.6699999999999995E-4</v>
      </c>
      <c r="D24" s="64">
        <v>98960.7</v>
      </c>
      <c r="E24" s="64">
        <v>66</v>
      </c>
      <c r="F24" s="65">
        <v>58</v>
      </c>
      <c r="G24" s="3" t="s">
        <v>12</v>
      </c>
      <c r="H24" s="3">
        <v>17</v>
      </c>
      <c r="I24" s="63">
        <v>2.8699999999999998E-4</v>
      </c>
      <c r="J24" s="63">
        <v>2.8699999999999998E-4</v>
      </c>
      <c r="K24" s="64">
        <v>99196.9</v>
      </c>
      <c r="L24" s="64">
        <v>28.5</v>
      </c>
      <c r="M24" s="65">
        <v>63</v>
      </c>
    </row>
    <row r="25" spans="1:13" x14ac:dyDescent="0.35">
      <c r="A25" s="3">
        <v>18</v>
      </c>
      <c r="B25" s="63">
        <v>8.6300000000000005E-4</v>
      </c>
      <c r="C25" s="63">
        <v>8.6300000000000005E-4</v>
      </c>
      <c r="D25" s="64">
        <v>98894.7</v>
      </c>
      <c r="E25" s="64">
        <v>85.3</v>
      </c>
      <c r="F25" s="65">
        <v>57.04</v>
      </c>
      <c r="G25" s="3" t="s">
        <v>12</v>
      </c>
      <c r="H25" s="3">
        <v>18</v>
      </c>
      <c r="I25" s="63">
        <v>3.0800000000000001E-4</v>
      </c>
      <c r="J25" s="63">
        <v>3.0800000000000001E-4</v>
      </c>
      <c r="K25" s="64">
        <v>99168.4</v>
      </c>
      <c r="L25" s="64">
        <v>30.5</v>
      </c>
      <c r="M25" s="65">
        <v>62.02</v>
      </c>
    </row>
    <row r="26" spans="1:13" x14ac:dyDescent="0.35">
      <c r="A26" s="3">
        <v>19</v>
      </c>
      <c r="B26" s="63">
        <v>8.9499999999999996E-4</v>
      </c>
      <c r="C26" s="63">
        <v>8.9499999999999996E-4</v>
      </c>
      <c r="D26" s="64">
        <v>98809.3</v>
      </c>
      <c r="E26" s="64">
        <v>88.4</v>
      </c>
      <c r="F26" s="65">
        <v>56.09</v>
      </c>
      <c r="G26" s="3" t="s">
        <v>12</v>
      </c>
      <c r="H26" s="3">
        <v>19</v>
      </c>
      <c r="I26" s="63">
        <v>3.21E-4</v>
      </c>
      <c r="J26" s="63">
        <v>3.21E-4</v>
      </c>
      <c r="K26" s="64">
        <v>99137.9</v>
      </c>
      <c r="L26" s="64">
        <v>31.8</v>
      </c>
      <c r="M26" s="65">
        <v>61.04</v>
      </c>
    </row>
    <row r="27" spans="1:13" x14ac:dyDescent="0.35">
      <c r="A27" s="3">
        <v>20</v>
      </c>
      <c r="B27" s="63">
        <v>8.9800000000000004E-4</v>
      </c>
      <c r="C27" s="63">
        <v>8.9800000000000004E-4</v>
      </c>
      <c r="D27" s="64">
        <v>98720.9</v>
      </c>
      <c r="E27" s="64">
        <v>88.6</v>
      </c>
      <c r="F27" s="65">
        <v>55.14</v>
      </c>
      <c r="G27" s="3" t="s">
        <v>12</v>
      </c>
      <c r="H27" s="3">
        <v>20</v>
      </c>
      <c r="I27" s="63">
        <v>2.9999999999999997E-4</v>
      </c>
      <c r="J27" s="63">
        <v>2.9999999999999997E-4</v>
      </c>
      <c r="K27" s="64">
        <v>99106.1</v>
      </c>
      <c r="L27" s="64">
        <v>29.7</v>
      </c>
      <c r="M27" s="65">
        <v>60.06</v>
      </c>
    </row>
    <row r="28" spans="1:13" x14ac:dyDescent="0.35">
      <c r="A28" s="3">
        <v>21</v>
      </c>
      <c r="B28" s="63">
        <v>1.01E-3</v>
      </c>
      <c r="C28" s="63">
        <v>1.0089999999999999E-3</v>
      </c>
      <c r="D28" s="64">
        <v>98632.3</v>
      </c>
      <c r="E28" s="64">
        <v>99.5</v>
      </c>
      <c r="F28" s="65">
        <v>54.19</v>
      </c>
      <c r="G28" s="3" t="s">
        <v>12</v>
      </c>
      <c r="H28" s="3">
        <v>21</v>
      </c>
      <c r="I28" s="63">
        <v>3.5500000000000001E-4</v>
      </c>
      <c r="J28" s="63">
        <v>3.5500000000000001E-4</v>
      </c>
      <c r="K28" s="64">
        <v>99076.4</v>
      </c>
      <c r="L28" s="64">
        <v>35.200000000000003</v>
      </c>
      <c r="M28" s="65">
        <v>59.08</v>
      </c>
    </row>
    <row r="29" spans="1:13" x14ac:dyDescent="0.35">
      <c r="A29" s="3">
        <v>22</v>
      </c>
      <c r="B29" s="63">
        <v>9.0200000000000002E-4</v>
      </c>
      <c r="C29" s="63">
        <v>9.01E-4</v>
      </c>
      <c r="D29" s="64">
        <v>98532.800000000003</v>
      </c>
      <c r="E29" s="64">
        <v>88.8</v>
      </c>
      <c r="F29" s="65">
        <v>53.24</v>
      </c>
      <c r="G29" s="3" t="s">
        <v>12</v>
      </c>
      <c r="H29" s="3">
        <v>22</v>
      </c>
      <c r="I29" s="63">
        <v>3.0800000000000001E-4</v>
      </c>
      <c r="J29" s="63">
        <v>3.0800000000000001E-4</v>
      </c>
      <c r="K29" s="64">
        <v>99041.2</v>
      </c>
      <c r="L29" s="64">
        <v>30.5</v>
      </c>
      <c r="M29" s="65">
        <v>58.1</v>
      </c>
    </row>
    <row r="30" spans="1:13" x14ac:dyDescent="0.35">
      <c r="A30" s="3">
        <v>23</v>
      </c>
      <c r="B30" s="63">
        <v>8.8999999999999995E-4</v>
      </c>
      <c r="C30" s="63">
        <v>8.8999999999999995E-4</v>
      </c>
      <c r="D30" s="64">
        <v>98444</v>
      </c>
      <c r="E30" s="64">
        <v>87.6</v>
      </c>
      <c r="F30" s="65">
        <v>52.29</v>
      </c>
      <c r="G30" s="3" t="s">
        <v>12</v>
      </c>
      <c r="H30" s="3">
        <v>23</v>
      </c>
      <c r="I30" s="63">
        <v>3.0499999999999999E-4</v>
      </c>
      <c r="J30" s="63">
        <v>3.0499999999999999E-4</v>
      </c>
      <c r="K30" s="64">
        <v>99010.7</v>
      </c>
      <c r="L30" s="64">
        <v>30.2</v>
      </c>
      <c r="M30" s="65">
        <v>57.12</v>
      </c>
    </row>
    <row r="31" spans="1:13" x14ac:dyDescent="0.35">
      <c r="A31" s="3">
        <v>24</v>
      </c>
      <c r="B31" s="63">
        <v>9.0399999999999996E-4</v>
      </c>
      <c r="C31" s="63">
        <v>9.0399999999999996E-4</v>
      </c>
      <c r="D31" s="64">
        <v>98356.4</v>
      </c>
      <c r="E31" s="64">
        <v>88.9</v>
      </c>
      <c r="F31" s="65">
        <v>51.33</v>
      </c>
      <c r="G31" s="3" t="s">
        <v>12</v>
      </c>
      <c r="H31" s="3">
        <v>24</v>
      </c>
      <c r="I31" s="63">
        <v>3.4299999999999999E-4</v>
      </c>
      <c r="J31" s="63">
        <v>3.4299999999999999E-4</v>
      </c>
      <c r="K31" s="64">
        <v>98980.4</v>
      </c>
      <c r="L31" s="64">
        <v>34</v>
      </c>
      <c r="M31" s="65">
        <v>56.13</v>
      </c>
    </row>
    <row r="32" spans="1:13" x14ac:dyDescent="0.35">
      <c r="A32" s="3">
        <v>25</v>
      </c>
      <c r="B32" s="63">
        <v>9.6100000000000005E-4</v>
      </c>
      <c r="C32" s="63">
        <v>9.6100000000000005E-4</v>
      </c>
      <c r="D32" s="64">
        <v>98267.4</v>
      </c>
      <c r="E32" s="64">
        <v>94.4</v>
      </c>
      <c r="F32" s="65">
        <v>50.38</v>
      </c>
      <c r="G32" s="3" t="s">
        <v>12</v>
      </c>
      <c r="H32" s="3">
        <v>25</v>
      </c>
      <c r="I32" s="63">
        <v>3.39E-4</v>
      </c>
      <c r="J32" s="63">
        <v>3.39E-4</v>
      </c>
      <c r="K32" s="64">
        <v>98946.5</v>
      </c>
      <c r="L32" s="64">
        <v>33.5</v>
      </c>
      <c r="M32" s="65">
        <v>55.15</v>
      </c>
    </row>
    <row r="33" spans="1:13" x14ac:dyDescent="0.35">
      <c r="A33" s="3">
        <v>26</v>
      </c>
      <c r="B33" s="63">
        <v>8.9700000000000001E-4</v>
      </c>
      <c r="C33" s="63">
        <v>8.9700000000000001E-4</v>
      </c>
      <c r="D33" s="64">
        <v>98173</v>
      </c>
      <c r="E33" s="64">
        <v>88</v>
      </c>
      <c r="F33" s="65">
        <v>49.43</v>
      </c>
      <c r="G33" s="3" t="s">
        <v>12</v>
      </c>
      <c r="H33" s="3">
        <v>26</v>
      </c>
      <c r="I33" s="63">
        <v>3.48E-4</v>
      </c>
      <c r="J33" s="63">
        <v>3.48E-4</v>
      </c>
      <c r="K33" s="64">
        <v>98912.9</v>
      </c>
      <c r="L33" s="64">
        <v>34.4</v>
      </c>
      <c r="M33" s="65">
        <v>54.17</v>
      </c>
    </row>
    <row r="34" spans="1:13" x14ac:dyDescent="0.35">
      <c r="A34" s="3">
        <v>27</v>
      </c>
      <c r="B34" s="63">
        <v>9.41E-4</v>
      </c>
      <c r="C34" s="63">
        <v>9.3999999999999997E-4</v>
      </c>
      <c r="D34" s="64">
        <v>98085</v>
      </c>
      <c r="E34" s="64">
        <v>92.2</v>
      </c>
      <c r="F34" s="65">
        <v>48.47</v>
      </c>
      <c r="G34" s="3" t="s">
        <v>12</v>
      </c>
      <c r="H34" s="3">
        <v>27</v>
      </c>
      <c r="I34" s="63">
        <v>3.9500000000000001E-4</v>
      </c>
      <c r="J34" s="63">
        <v>3.9500000000000001E-4</v>
      </c>
      <c r="K34" s="64">
        <v>98878.5</v>
      </c>
      <c r="L34" s="64">
        <v>39.1</v>
      </c>
      <c r="M34" s="65">
        <v>53.19</v>
      </c>
    </row>
    <row r="35" spans="1:13" x14ac:dyDescent="0.35">
      <c r="A35" s="3">
        <v>28</v>
      </c>
      <c r="B35" s="63">
        <v>9.8200000000000002E-4</v>
      </c>
      <c r="C35" s="63">
        <v>9.810000000000001E-4</v>
      </c>
      <c r="D35" s="64">
        <v>97992.8</v>
      </c>
      <c r="E35" s="64">
        <v>96.2</v>
      </c>
      <c r="F35" s="65">
        <v>47.52</v>
      </c>
      <c r="G35" s="3" t="s">
        <v>12</v>
      </c>
      <c r="H35" s="3">
        <v>28</v>
      </c>
      <c r="I35" s="63">
        <v>3.8099999999999999E-4</v>
      </c>
      <c r="J35" s="63">
        <v>3.8099999999999999E-4</v>
      </c>
      <c r="K35" s="64">
        <v>98839.5</v>
      </c>
      <c r="L35" s="64">
        <v>37.700000000000003</v>
      </c>
      <c r="M35" s="65">
        <v>52.21</v>
      </c>
    </row>
    <row r="36" spans="1:13" x14ac:dyDescent="0.35">
      <c r="A36" s="3">
        <v>29</v>
      </c>
      <c r="B36" s="63">
        <v>1.0280000000000001E-3</v>
      </c>
      <c r="C36" s="63">
        <v>1.0269999999999999E-3</v>
      </c>
      <c r="D36" s="64">
        <v>97896.6</v>
      </c>
      <c r="E36" s="64">
        <v>100.6</v>
      </c>
      <c r="F36" s="65">
        <v>46.56</v>
      </c>
      <c r="G36" s="3" t="s">
        <v>12</v>
      </c>
      <c r="H36" s="3">
        <v>29</v>
      </c>
      <c r="I36" s="63">
        <v>4.2099999999999999E-4</v>
      </c>
      <c r="J36" s="63">
        <v>4.2099999999999999E-4</v>
      </c>
      <c r="K36" s="64">
        <v>98801.8</v>
      </c>
      <c r="L36" s="64">
        <v>41.6</v>
      </c>
      <c r="M36" s="65">
        <v>51.23</v>
      </c>
    </row>
    <row r="37" spans="1:13" x14ac:dyDescent="0.35">
      <c r="A37" s="3">
        <v>30</v>
      </c>
      <c r="B37" s="63">
        <v>1.0330000000000001E-3</v>
      </c>
      <c r="C37" s="63">
        <v>1.0319999999999999E-3</v>
      </c>
      <c r="D37" s="64">
        <v>97796</v>
      </c>
      <c r="E37" s="64">
        <v>100.9</v>
      </c>
      <c r="F37" s="65">
        <v>45.61</v>
      </c>
      <c r="G37" s="3" t="s">
        <v>12</v>
      </c>
      <c r="H37" s="3">
        <v>30</v>
      </c>
      <c r="I37" s="63">
        <v>4.4200000000000001E-4</v>
      </c>
      <c r="J37" s="63">
        <v>4.4200000000000001E-4</v>
      </c>
      <c r="K37" s="64">
        <v>98760.2</v>
      </c>
      <c r="L37" s="64">
        <v>43.6</v>
      </c>
      <c r="M37" s="65">
        <v>50.25</v>
      </c>
    </row>
    <row r="38" spans="1:13" x14ac:dyDescent="0.35">
      <c r="A38" s="3">
        <v>31</v>
      </c>
      <c r="B38" s="63">
        <v>1.098E-3</v>
      </c>
      <c r="C38" s="63">
        <v>1.0970000000000001E-3</v>
      </c>
      <c r="D38" s="64">
        <v>97695.1</v>
      </c>
      <c r="E38" s="64">
        <v>107.2</v>
      </c>
      <c r="F38" s="65">
        <v>44.66</v>
      </c>
      <c r="G38" s="3" t="s">
        <v>12</v>
      </c>
      <c r="H38" s="3">
        <v>31</v>
      </c>
      <c r="I38" s="63">
        <v>4.7699999999999999E-4</v>
      </c>
      <c r="J38" s="63">
        <v>4.7699999999999999E-4</v>
      </c>
      <c r="K38" s="64">
        <v>98716.5</v>
      </c>
      <c r="L38" s="64">
        <v>47.1</v>
      </c>
      <c r="M38" s="65">
        <v>49.27</v>
      </c>
    </row>
    <row r="39" spans="1:13" x14ac:dyDescent="0.35">
      <c r="A39" s="3">
        <v>32</v>
      </c>
      <c r="B39" s="63">
        <v>1.108E-3</v>
      </c>
      <c r="C39" s="63">
        <v>1.108E-3</v>
      </c>
      <c r="D39" s="64">
        <v>97587.9</v>
      </c>
      <c r="E39" s="64">
        <v>108.1</v>
      </c>
      <c r="F39" s="65">
        <v>43.71</v>
      </c>
      <c r="G39" s="3" t="s">
        <v>12</v>
      </c>
      <c r="H39" s="3">
        <v>32</v>
      </c>
      <c r="I39" s="63">
        <v>5.4100000000000003E-4</v>
      </c>
      <c r="J39" s="63">
        <v>5.4100000000000003E-4</v>
      </c>
      <c r="K39" s="64">
        <v>98669.5</v>
      </c>
      <c r="L39" s="64">
        <v>53.3</v>
      </c>
      <c r="M39" s="65">
        <v>48.3</v>
      </c>
    </row>
    <row r="40" spans="1:13" x14ac:dyDescent="0.35">
      <c r="A40" s="3">
        <v>33</v>
      </c>
      <c r="B40" s="63">
        <v>1.1249999999999999E-3</v>
      </c>
      <c r="C40" s="63">
        <v>1.124E-3</v>
      </c>
      <c r="D40" s="64">
        <v>97479.8</v>
      </c>
      <c r="E40" s="64">
        <v>109.6</v>
      </c>
      <c r="F40" s="65">
        <v>42.75</v>
      </c>
      <c r="G40" s="3" t="s">
        <v>12</v>
      </c>
      <c r="H40" s="3">
        <v>33</v>
      </c>
      <c r="I40" s="63">
        <v>5.7399999999999997E-4</v>
      </c>
      <c r="J40" s="63">
        <v>5.7399999999999997E-4</v>
      </c>
      <c r="K40" s="64">
        <v>98616.1</v>
      </c>
      <c r="L40" s="64">
        <v>56.6</v>
      </c>
      <c r="M40" s="65">
        <v>47.32</v>
      </c>
    </row>
    <row r="41" spans="1:13" x14ac:dyDescent="0.35">
      <c r="A41" s="3">
        <v>34</v>
      </c>
      <c r="B41" s="63">
        <v>1.1689999999999999E-3</v>
      </c>
      <c r="C41" s="63">
        <v>1.168E-3</v>
      </c>
      <c r="D41" s="64">
        <v>97370.3</v>
      </c>
      <c r="E41" s="64">
        <v>113.7</v>
      </c>
      <c r="F41" s="65">
        <v>41.8</v>
      </c>
      <c r="G41" s="3" t="s">
        <v>12</v>
      </c>
      <c r="H41" s="3">
        <v>34</v>
      </c>
      <c r="I41" s="63">
        <v>6.1700000000000004E-4</v>
      </c>
      <c r="J41" s="63">
        <v>6.1700000000000004E-4</v>
      </c>
      <c r="K41" s="64">
        <v>98559.6</v>
      </c>
      <c r="L41" s="64">
        <v>60.8</v>
      </c>
      <c r="M41" s="65">
        <v>46.35</v>
      </c>
    </row>
    <row r="42" spans="1:13" x14ac:dyDescent="0.35">
      <c r="A42" s="3">
        <v>35</v>
      </c>
      <c r="B42" s="63">
        <v>1.183E-3</v>
      </c>
      <c r="C42" s="63">
        <v>1.1820000000000001E-3</v>
      </c>
      <c r="D42" s="64">
        <v>97256.5</v>
      </c>
      <c r="E42" s="64">
        <v>115</v>
      </c>
      <c r="F42" s="65">
        <v>40.85</v>
      </c>
      <c r="G42" s="3" t="s">
        <v>12</v>
      </c>
      <c r="H42" s="3">
        <v>35</v>
      </c>
      <c r="I42" s="63">
        <v>7.1900000000000002E-4</v>
      </c>
      <c r="J42" s="63">
        <v>7.1900000000000002E-4</v>
      </c>
      <c r="K42" s="64">
        <v>98498.8</v>
      </c>
      <c r="L42" s="64">
        <v>70.8</v>
      </c>
      <c r="M42" s="65">
        <v>45.38</v>
      </c>
    </row>
    <row r="43" spans="1:13" x14ac:dyDescent="0.35">
      <c r="A43" s="3">
        <v>36</v>
      </c>
      <c r="B43" s="63">
        <v>1.2279999999999999E-3</v>
      </c>
      <c r="C43" s="63">
        <v>1.2279999999999999E-3</v>
      </c>
      <c r="D43" s="64">
        <v>97141.6</v>
      </c>
      <c r="E43" s="64">
        <v>119.3</v>
      </c>
      <c r="F43" s="65">
        <v>39.9</v>
      </c>
      <c r="G43" s="3" t="s">
        <v>12</v>
      </c>
      <c r="H43" s="3">
        <v>36</v>
      </c>
      <c r="I43" s="63">
        <v>7.4200000000000004E-4</v>
      </c>
      <c r="J43" s="63">
        <v>7.4200000000000004E-4</v>
      </c>
      <c r="K43" s="64">
        <v>98428</v>
      </c>
      <c r="L43" s="64">
        <v>73</v>
      </c>
      <c r="M43" s="65">
        <v>44.41</v>
      </c>
    </row>
    <row r="44" spans="1:13" x14ac:dyDescent="0.35">
      <c r="A44" s="3">
        <v>37</v>
      </c>
      <c r="B44" s="63">
        <v>1.3439999999999999E-3</v>
      </c>
      <c r="C44" s="63">
        <v>1.343E-3</v>
      </c>
      <c r="D44" s="64">
        <v>97022.3</v>
      </c>
      <c r="E44" s="64">
        <v>130.30000000000001</v>
      </c>
      <c r="F44" s="65">
        <v>38.950000000000003</v>
      </c>
      <c r="G44" s="3" t="s">
        <v>12</v>
      </c>
      <c r="H44" s="3">
        <v>37</v>
      </c>
      <c r="I44" s="63">
        <v>7.9299999999999998E-4</v>
      </c>
      <c r="J44" s="63">
        <v>7.9299999999999998E-4</v>
      </c>
      <c r="K44" s="64">
        <v>98355</v>
      </c>
      <c r="L44" s="64">
        <v>78</v>
      </c>
      <c r="M44" s="65">
        <v>43.44</v>
      </c>
    </row>
    <row r="45" spans="1:13" x14ac:dyDescent="0.35">
      <c r="A45" s="3">
        <v>38</v>
      </c>
      <c r="B45" s="63">
        <v>1.4610000000000001E-3</v>
      </c>
      <c r="C45" s="63">
        <v>1.4599999999999999E-3</v>
      </c>
      <c r="D45" s="64">
        <v>96892</v>
      </c>
      <c r="E45" s="64">
        <v>141.5</v>
      </c>
      <c r="F45" s="65">
        <v>38</v>
      </c>
      <c r="G45" s="3" t="s">
        <v>12</v>
      </c>
      <c r="H45" s="3">
        <v>38</v>
      </c>
      <c r="I45" s="63">
        <v>9.1200000000000005E-4</v>
      </c>
      <c r="J45" s="63">
        <v>9.1200000000000005E-4</v>
      </c>
      <c r="K45" s="64">
        <v>98277</v>
      </c>
      <c r="L45" s="64">
        <v>89.6</v>
      </c>
      <c r="M45" s="65">
        <v>42.48</v>
      </c>
    </row>
    <row r="46" spans="1:13" x14ac:dyDescent="0.35">
      <c r="A46" s="3">
        <v>39</v>
      </c>
      <c r="B46" s="63">
        <v>1.6149999999999999E-3</v>
      </c>
      <c r="C46" s="63">
        <v>1.6130000000000001E-3</v>
      </c>
      <c r="D46" s="64">
        <v>96750.5</v>
      </c>
      <c r="E46" s="64">
        <v>156.1</v>
      </c>
      <c r="F46" s="65">
        <v>37.049999999999997</v>
      </c>
      <c r="G46" s="3" t="s">
        <v>12</v>
      </c>
      <c r="H46" s="3">
        <v>39</v>
      </c>
      <c r="I46" s="63">
        <v>9.7900000000000005E-4</v>
      </c>
      <c r="J46" s="63">
        <v>9.7799999999999992E-4</v>
      </c>
      <c r="K46" s="64">
        <v>98187.5</v>
      </c>
      <c r="L46" s="64">
        <v>96.1</v>
      </c>
      <c r="M46" s="65">
        <v>41.51</v>
      </c>
    </row>
    <row r="47" spans="1:13" x14ac:dyDescent="0.35">
      <c r="A47" s="3">
        <v>40</v>
      </c>
      <c r="B47" s="63">
        <v>1.7719999999999999E-3</v>
      </c>
      <c r="C47" s="63">
        <v>1.7700000000000001E-3</v>
      </c>
      <c r="D47" s="64">
        <v>96594.4</v>
      </c>
      <c r="E47" s="64">
        <v>171</v>
      </c>
      <c r="F47" s="65">
        <v>36.11</v>
      </c>
      <c r="G47" s="3" t="s">
        <v>12</v>
      </c>
      <c r="H47" s="3">
        <v>40</v>
      </c>
      <c r="I47" s="63">
        <v>1.077E-3</v>
      </c>
      <c r="J47" s="63">
        <v>1.077E-3</v>
      </c>
      <c r="K47" s="64">
        <v>98091.4</v>
      </c>
      <c r="L47" s="64">
        <v>105.6</v>
      </c>
      <c r="M47" s="65">
        <v>40.549999999999997</v>
      </c>
    </row>
    <row r="48" spans="1:13" x14ac:dyDescent="0.35">
      <c r="A48" s="3">
        <v>41</v>
      </c>
      <c r="B48" s="63">
        <v>1.902E-3</v>
      </c>
      <c r="C48" s="63">
        <v>1.9009999999999999E-3</v>
      </c>
      <c r="D48" s="64">
        <v>96423.4</v>
      </c>
      <c r="E48" s="64">
        <v>183.3</v>
      </c>
      <c r="F48" s="65">
        <v>35.17</v>
      </c>
      <c r="G48" s="3" t="s">
        <v>12</v>
      </c>
      <c r="H48" s="3">
        <v>41</v>
      </c>
      <c r="I48" s="63">
        <v>1.1609999999999999E-3</v>
      </c>
      <c r="J48" s="63">
        <v>1.16E-3</v>
      </c>
      <c r="K48" s="64">
        <v>97985.8</v>
      </c>
      <c r="L48" s="64">
        <v>113.7</v>
      </c>
      <c r="M48" s="65">
        <v>39.6</v>
      </c>
    </row>
    <row r="49" spans="1:13" x14ac:dyDescent="0.35">
      <c r="A49" s="3">
        <v>42</v>
      </c>
      <c r="B49" s="63">
        <v>2.0709999999999999E-3</v>
      </c>
      <c r="C49" s="63">
        <v>2.0690000000000001E-3</v>
      </c>
      <c r="D49" s="64">
        <v>96240.1</v>
      </c>
      <c r="E49" s="64">
        <v>199.1</v>
      </c>
      <c r="F49" s="65">
        <v>34.24</v>
      </c>
      <c r="G49" s="3" t="s">
        <v>12</v>
      </c>
      <c r="H49" s="3">
        <v>42</v>
      </c>
      <c r="I49" s="63">
        <v>1.305E-3</v>
      </c>
      <c r="J49" s="63">
        <v>1.304E-3</v>
      </c>
      <c r="K49" s="64">
        <v>97872.1</v>
      </c>
      <c r="L49" s="64">
        <v>127.6</v>
      </c>
      <c r="M49" s="65">
        <v>38.64</v>
      </c>
    </row>
    <row r="50" spans="1:13" x14ac:dyDescent="0.35">
      <c r="A50" s="3">
        <v>43</v>
      </c>
      <c r="B50" s="63">
        <v>2.2959999999999999E-3</v>
      </c>
      <c r="C50" s="63">
        <v>2.2929999999999999E-3</v>
      </c>
      <c r="D50" s="64">
        <v>96041</v>
      </c>
      <c r="E50" s="64">
        <v>220.2</v>
      </c>
      <c r="F50" s="65">
        <v>33.31</v>
      </c>
      <c r="G50" s="3" t="s">
        <v>12</v>
      </c>
      <c r="H50" s="3">
        <v>43</v>
      </c>
      <c r="I50" s="63">
        <v>1.4779999999999999E-3</v>
      </c>
      <c r="J50" s="63">
        <v>1.477E-3</v>
      </c>
      <c r="K50" s="64">
        <v>97744.5</v>
      </c>
      <c r="L50" s="64">
        <v>144.4</v>
      </c>
      <c r="M50" s="65">
        <v>37.69</v>
      </c>
    </row>
    <row r="51" spans="1:13" x14ac:dyDescent="0.35">
      <c r="A51" s="3">
        <v>44</v>
      </c>
      <c r="B51" s="63">
        <v>2.3930000000000002E-3</v>
      </c>
      <c r="C51" s="63">
        <v>2.3900000000000002E-3</v>
      </c>
      <c r="D51" s="64">
        <v>95820.800000000003</v>
      </c>
      <c r="E51" s="64">
        <v>229</v>
      </c>
      <c r="F51" s="65">
        <v>32.39</v>
      </c>
      <c r="G51" s="3" t="s">
        <v>12</v>
      </c>
      <c r="H51" s="3">
        <v>44</v>
      </c>
      <c r="I51" s="63">
        <v>1.6149999999999999E-3</v>
      </c>
      <c r="J51" s="63">
        <v>1.614E-3</v>
      </c>
      <c r="K51" s="64">
        <v>97600.1</v>
      </c>
      <c r="L51" s="64">
        <v>157.5</v>
      </c>
      <c r="M51" s="65">
        <v>36.75</v>
      </c>
    </row>
    <row r="52" spans="1:13" x14ac:dyDescent="0.35">
      <c r="A52" s="3">
        <v>45</v>
      </c>
      <c r="B52" s="63">
        <v>2.7430000000000002E-3</v>
      </c>
      <c r="C52" s="63">
        <v>2.7390000000000001E-3</v>
      </c>
      <c r="D52" s="64">
        <v>95591.8</v>
      </c>
      <c r="E52" s="64">
        <v>261.89999999999998</v>
      </c>
      <c r="F52" s="65">
        <v>31.46</v>
      </c>
      <c r="G52" s="3" t="s">
        <v>12</v>
      </c>
      <c r="H52" s="3">
        <v>45</v>
      </c>
      <c r="I52" s="63">
        <v>1.761E-3</v>
      </c>
      <c r="J52" s="63">
        <v>1.7600000000000001E-3</v>
      </c>
      <c r="K52" s="64">
        <v>97442.6</v>
      </c>
      <c r="L52" s="64">
        <v>171.5</v>
      </c>
      <c r="M52" s="65">
        <v>35.81</v>
      </c>
    </row>
    <row r="53" spans="1:13" x14ac:dyDescent="0.35">
      <c r="A53" s="3">
        <v>46</v>
      </c>
      <c r="B53" s="63">
        <v>2.8890000000000001E-3</v>
      </c>
      <c r="C53" s="63">
        <v>2.8839999999999998E-3</v>
      </c>
      <c r="D53" s="64">
        <v>95329.9</v>
      </c>
      <c r="E53" s="64">
        <v>275</v>
      </c>
      <c r="F53" s="65">
        <v>30.55</v>
      </c>
      <c r="G53" s="3" t="s">
        <v>12</v>
      </c>
      <c r="H53" s="3">
        <v>46</v>
      </c>
      <c r="I53" s="63">
        <v>1.8810000000000001E-3</v>
      </c>
      <c r="J53" s="63">
        <v>1.879E-3</v>
      </c>
      <c r="K53" s="64">
        <v>97271.2</v>
      </c>
      <c r="L53" s="64">
        <v>182.8</v>
      </c>
      <c r="M53" s="65">
        <v>34.869999999999997</v>
      </c>
    </row>
    <row r="54" spans="1:13" x14ac:dyDescent="0.35">
      <c r="A54" s="3">
        <v>47</v>
      </c>
      <c r="B54" s="63">
        <v>3.1489999999999999E-3</v>
      </c>
      <c r="C54" s="63">
        <v>3.1440000000000001E-3</v>
      </c>
      <c r="D54" s="64">
        <v>95055</v>
      </c>
      <c r="E54" s="64">
        <v>298.89999999999998</v>
      </c>
      <c r="F54" s="65">
        <v>29.63</v>
      </c>
      <c r="G54" s="3" t="s">
        <v>12</v>
      </c>
      <c r="H54" s="3">
        <v>47</v>
      </c>
      <c r="I54" s="63">
        <v>2.1280000000000001E-3</v>
      </c>
      <c r="J54" s="63">
        <v>2.1250000000000002E-3</v>
      </c>
      <c r="K54" s="64">
        <v>97088.4</v>
      </c>
      <c r="L54" s="64">
        <v>206.3</v>
      </c>
      <c r="M54" s="65">
        <v>33.93</v>
      </c>
    </row>
    <row r="55" spans="1:13" x14ac:dyDescent="0.35">
      <c r="A55" s="3">
        <v>48</v>
      </c>
      <c r="B55" s="63">
        <v>3.3899999999999998E-3</v>
      </c>
      <c r="C55" s="63">
        <v>3.3839999999999999E-3</v>
      </c>
      <c r="D55" s="64">
        <v>94756.1</v>
      </c>
      <c r="E55" s="64">
        <v>320.7</v>
      </c>
      <c r="F55" s="65">
        <v>28.73</v>
      </c>
      <c r="G55" s="3" t="s">
        <v>12</v>
      </c>
      <c r="H55" s="3">
        <v>48</v>
      </c>
      <c r="I55" s="63">
        <v>2.2720000000000001E-3</v>
      </c>
      <c r="J55" s="63">
        <v>2.2690000000000002E-3</v>
      </c>
      <c r="K55" s="64">
        <v>96882.1</v>
      </c>
      <c r="L55" s="64">
        <v>219.9</v>
      </c>
      <c r="M55" s="65">
        <v>33</v>
      </c>
    </row>
    <row r="56" spans="1:13" x14ac:dyDescent="0.35">
      <c r="A56" s="3">
        <v>49</v>
      </c>
      <c r="B56" s="63">
        <v>3.7950000000000002E-3</v>
      </c>
      <c r="C56" s="63">
        <v>3.7880000000000001E-3</v>
      </c>
      <c r="D56" s="64">
        <v>94435.4</v>
      </c>
      <c r="E56" s="64">
        <v>357.7</v>
      </c>
      <c r="F56" s="65">
        <v>27.82</v>
      </c>
      <c r="G56" s="3" t="s">
        <v>12</v>
      </c>
      <c r="H56" s="3">
        <v>49</v>
      </c>
      <c r="I56" s="63">
        <v>2.4689999999999998E-3</v>
      </c>
      <c r="J56" s="63">
        <v>2.4659999999999999E-3</v>
      </c>
      <c r="K56" s="64">
        <v>96662.2</v>
      </c>
      <c r="L56" s="64">
        <v>238.3</v>
      </c>
      <c r="M56" s="65">
        <v>32.08</v>
      </c>
    </row>
    <row r="57" spans="1:13" x14ac:dyDescent="0.35">
      <c r="A57" s="3">
        <v>50</v>
      </c>
      <c r="B57" s="63">
        <v>4.1729999999999996E-3</v>
      </c>
      <c r="C57" s="63">
        <v>4.1640000000000002E-3</v>
      </c>
      <c r="D57" s="64">
        <v>94077.7</v>
      </c>
      <c r="E57" s="64">
        <v>391.8</v>
      </c>
      <c r="F57" s="65">
        <v>26.93</v>
      </c>
      <c r="G57" s="3" t="s">
        <v>12</v>
      </c>
      <c r="H57" s="3">
        <v>50</v>
      </c>
      <c r="I57" s="63">
        <v>2.8519999999999999E-3</v>
      </c>
      <c r="J57" s="63">
        <v>2.8479999999999998E-3</v>
      </c>
      <c r="K57" s="64">
        <v>96423.9</v>
      </c>
      <c r="L57" s="64">
        <v>274.60000000000002</v>
      </c>
      <c r="M57" s="65">
        <v>31.16</v>
      </c>
    </row>
    <row r="58" spans="1:13" x14ac:dyDescent="0.35">
      <c r="A58" s="3">
        <v>51</v>
      </c>
      <c r="B58" s="63">
        <v>4.6969999999999998E-3</v>
      </c>
      <c r="C58" s="63">
        <v>4.6860000000000001E-3</v>
      </c>
      <c r="D58" s="64">
        <v>93685.9</v>
      </c>
      <c r="E58" s="64">
        <v>439</v>
      </c>
      <c r="F58" s="65">
        <v>26.04</v>
      </c>
      <c r="G58" s="3" t="s">
        <v>12</v>
      </c>
      <c r="H58" s="3">
        <v>51</v>
      </c>
      <c r="I58" s="63">
        <v>3.2420000000000001E-3</v>
      </c>
      <c r="J58" s="63">
        <v>3.2369999999999999E-3</v>
      </c>
      <c r="K58" s="64">
        <v>96149.3</v>
      </c>
      <c r="L58" s="64">
        <v>311.2</v>
      </c>
      <c r="M58" s="65">
        <v>30.24</v>
      </c>
    </row>
    <row r="59" spans="1:13" x14ac:dyDescent="0.35">
      <c r="A59" s="3">
        <v>52</v>
      </c>
      <c r="B59" s="63">
        <v>5.3109999999999997E-3</v>
      </c>
      <c r="C59" s="63">
        <v>5.2969999999999996E-3</v>
      </c>
      <c r="D59" s="64">
        <v>93246.8</v>
      </c>
      <c r="E59" s="64">
        <v>493.9</v>
      </c>
      <c r="F59" s="65">
        <v>25.16</v>
      </c>
      <c r="G59" s="3" t="s">
        <v>12</v>
      </c>
      <c r="H59" s="3">
        <v>52</v>
      </c>
      <c r="I59" s="63">
        <v>3.4619999999999998E-3</v>
      </c>
      <c r="J59" s="63">
        <v>3.4559999999999999E-3</v>
      </c>
      <c r="K59" s="64">
        <v>95838.1</v>
      </c>
      <c r="L59" s="64">
        <v>331.3</v>
      </c>
      <c r="M59" s="65">
        <v>29.34</v>
      </c>
    </row>
    <row r="60" spans="1:13" x14ac:dyDescent="0.35">
      <c r="A60" s="3">
        <v>53</v>
      </c>
      <c r="B60" s="63">
        <v>5.986E-3</v>
      </c>
      <c r="C60" s="63">
        <v>5.9680000000000002E-3</v>
      </c>
      <c r="D60" s="64">
        <v>92752.9</v>
      </c>
      <c r="E60" s="64">
        <v>553.6</v>
      </c>
      <c r="F60" s="65">
        <v>24.29</v>
      </c>
      <c r="G60" s="3" t="s">
        <v>12</v>
      </c>
      <c r="H60" s="3">
        <v>53</v>
      </c>
      <c r="I60" s="63">
        <v>3.7569999999999999E-3</v>
      </c>
      <c r="J60" s="63">
        <v>3.7499999999999999E-3</v>
      </c>
      <c r="K60" s="64">
        <v>95506.8</v>
      </c>
      <c r="L60" s="64">
        <v>358.1</v>
      </c>
      <c r="M60" s="65">
        <v>28.44</v>
      </c>
    </row>
    <row r="61" spans="1:13" x14ac:dyDescent="0.35">
      <c r="A61" s="3">
        <v>54</v>
      </c>
      <c r="B61" s="63">
        <v>6.6649999999999999E-3</v>
      </c>
      <c r="C61" s="63">
        <v>6.6420000000000003E-3</v>
      </c>
      <c r="D61" s="64">
        <v>92199.3</v>
      </c>
      <c r="E61" s="64">
        <v>612.4</v>
      </c>
      <c r="F61" s="65">
        <v>23.43</v>
      </c>
      <c r="G61" s="3" t="s">
        <v>12</v>
      </c>
      <c r="H61" s="3">
        <v>54</v>
      </c>
      <c r="I61" s="63">
        <v>4.0899999999999999E-3</v>
      </c>
      <c r="J61" s="63">
        <v>4.0810000000000004E-3</v>
      </c>
      <c r="K61" s="64">
        <v>95148.7</v>
      </c>
      <c r="L61" s="64">
        <v>388.3</v>
      </c>
      <c r="M61" s="65">
        <v>27.55</v>
      </c>
    </row>
    <row r="62" spans="1:13" x14ac:dyDescent="0.35">
      <c r="A62" s="3">
        <v>55</v>
      </c>
      <c r="B62" s="63">
        <v>7.4149999999999997E-3</v>
      </c>
      <c r="C62" s="63">
        <v>7.3879999999999996E-3</v>
      </c>
      <c r="D62" s="64">
        <v>91586.9</v>
      </c>
      <c r="E62" s="64">
        <v>676.6</v>
      </c>
      <c r="F62" s="65">
        <v>22.58</v>
      </c>
      <c r="G62" s="3" t="s">
        <v>12</v>
      </c>
      <c r="H62" s="3">
        <v>55</v>
      </c>
      <c r="I62" s="63">
        <v>4.5640000000000003E-3</v>
      </c>
      <c r="J62" s="63">
        <v>4.5529999999999998E-3</v>
      </c>
      <c r="K62" s="64">
        <v>94760.3</v>
      </c>
      <c r="L62" s="64">
        <v>431.5</v>
      </c>
      <c r="M62" s="65">
        <v>26.66</v>
      </c>
    </row>
    <row r="63" spans="1:13" x14ac:dyDescent="0.35">
      <c r="A63" s="3">
        <v>56</v>
      </c>
      <c r="B63" s="63">
        <v>8.2629999999999995E-3</v>
      </c>
      <c r="C63" s="63">
        <v>8.2290000000000002E-3</v>
      </c>
      <c r="D63" s="64">
        <v>90910.3</v>
      </c>
      <c r="E63" s="64">
        <v>748.1</v>
      </c>
      <c r="F63" s="65">
        <v>21.75</v>
      </c>
      <c r="G63" s="3" t="s">
        <v>12</v>
      </c>
      <c r="H63" s="3">
        <v>56</v>
      </c>
      <c r="I63" s="63">
        <v>4.9069999999999999E-3</v>
      </c>
      <c r="J63" s="63">
        <v>4.895E-3</v>
      </c>
      <c r="K63" s="64">
        <v>94328.9</v>
      </c>
      <c r="L63" s="64">
        <v>461.8</v>
      </c>
      <c r="M63" s="65">
        <v>25.78</v>
      </c>
    </row>
    <row r="64" spans="1:13" x14ac:dyDescent="0.35">
      <c r="A64" s="3">
        <v>57</v>
      </c>
      <c r="B64" s="63">
        <v>9.1319999999999995E-3</v>
      </c>
      <c r="C64" s="63">
        <v>9.0900000000000009E-3</v>
      </c>
      <c r="D64" s="64">
        <v>90162.2</v>
      </c>
      <c r="E64" s="64">
        <v>819.6</v>
      </c>
      <c r="F64" s="65">
        <v>20.93</v>
      </c>
      <c r="G64" s="3" t="s">
        <v>12</v>
      </c>
      <c r="H64" s="3">
        <v>57</v>
      </c>
      <c r="I64" s="63">
        <v>5.5519999999999996E-3</v>
      </c>
      <c r="J64" s="63">
        <v>5.5360000000000001E-3</v>
      </c>
      <c r="K64" s="64">
        <v>93867.1</v>
      </c>
      <c r="L64" s="64">
        <v>519.70000000000005</v>
      </c>
      <c r="M64" s="65">
        <v>24.9</v>
      </c>
    </row>
    <row r="65" spans="1:13" x14ac:dyDescent="0.35">
      <c r="A65" s="3">
        <v>58</v>
      </c>
      <c r="B65" s="63">
        <v>9.953E-3</v>
      </c>
      <c r="C65" s="63">
        <v>9.9030000000000003E-3</v>
      </c>
      <c r="D65" s="64">
        <v>89342.6</v>
      </c>
      <c r="E65" s="64">
        <v>884.8</v>
      </c>
      <c r="F65" s="65">
        <v>20.11</v>
      </c>
      <c r="G65" s="3" t="s">
        <v>12</v>
      </c>
      <c r="H65" s="3">
        <v>58</v>
      </c>
      <c r="I65" s="63">
        <v>6.0920000000000002E-3</v>
      </c>
      <c r="J65" s="63">
        <v>6.0730000000000003E-3</v>
      </c>
      <c r="K65" s="64">
        <v>93347.4</v>
      </c>
      <c r="L65" s="64">
        <v>566.9</v>
      </c>
      <c r="M65" s="65">
        <v>24.04</v>
      </c>
    </row>
    <row r="66" spans="1:13" x14ac:dyDescent="0.35">
      <c r="A66" s="3">
        <v>59</v>
      </c>
      <c r="B66" s="63">
        <v>1.111E-2</v>
      </c>
      <c r="C66" s="63">
        <v>1.1049E-2</v>
      </c>
      <c r="D66" s="64">
        <v>88457.8</v>
      </c>
      <c r="E66" s="64">
        <v>977.4</v>
      </c>
      <c r="F66" s="65">
        <v>19.309999999999999</v>
      </c>
      <c r="G66" s="3" t="s">
        <v>12</v>
      </c>
      <c r="H66" s="3">
        <v>59</v>
      </c>
      <c r="I66" s="63">
        <v>6.6290000000000003E-3</v>
      </c>
      <c r="J66" s="63">
        <v>6.607E-3</v>
      </c>
      <c r="K66" s="64">
        <v>92780.5</v>
      </c>
      <c r="L66" s="64">
        <v>613</v>
      </c>
      <c r="M66" s="65">
        <v>23.18</v>
      </c>
    </row>
    <row r="67" spans="1:13" x14ac:dyDescent="0.35">
      <c r="A67" s="3">
        <v>60</v>
      </c>
      <c r="B67" s="63">
        <v>1.2482E-2</v>
      </c>
      <c r="C67" s="63">
        <v>1.2404E-2</v>
      </c>
      <c r="D67" s="64">
        <v>87480.5</v>
      </c>
      <c r="E67" s="64">
        <v>1085.0999999999999</v>
      </c>
      <c r="F67" s="65">
        <v>18.52</v>
      </c>
      <c r="G67" s="3" t="s">
        <v>12</v>
      </c>
      <c r="H67" s="3">
        <v>60</v>
      </c>
      <c r="I67" s="63">
        <v>7.4450000000000002E-3</v>
      </c>
      <c r="J67" s="63">
        <v>7.417E-3</v>
      </c>
      <c r="K67" s="64">
        <v>92167.5</v>
      </c>
      <c r="L67" s="64">
        <v>683.6</v>
      </c>
      <c r="M67" s="65">
        <v>22.33</v>
      </c>
    </row>
    <row r="68" spans="1:13" x14ac:dyDescent="0.35">
      <c r="A68" s="3">
        <v>61</v>
      </c>
      <c r="B68" s="63">
        <v>1.3755E-2</v>
      </c>
      <c r="C68" s="63">
        <v>1.3661E-2</v>
      </c>
      <c r="D68" s="64">
        <v>86395.3</v>
      </c>
      <c r="E68" s="64">
        <v>1180.3</v>
      </c>
      <c r="F68" s="65">
        <v>17.75</v>
      </c>
      <c r="G68" s="3" t="s">
        <v>12</v>
      </c>
      <c r="H68" s="3">
        <v>61</v>
      </c>
      <c r="I68" s="63">
        <v>8.2019999999999992E-3</v>
      </c>
      <c r="J68" s="63">
        <v>8.1679999999999999E-3</v>
      </c>
      <c r="K68" s="64">
        <v>91483.8</v>
      </c>
      <c r="L68" s="64">
        <v>747.3</v>
      </c>
      <c r="M68" s="65">
        <v>21.49</v>
      </c>
    </row>
    <row r="69" spans="1:13" x14ac:dyDescent="0.35">
      <c r="A69" s="3">
        <v>62</v>
      </c>
      <c r="B69" s="63">
        <v>1.5363E-2</v>
      </c>
      <c r="C69" s="63">
        <v>1.5245999999999999E-2</v>
      </c>
      <c r="D69" s="64">
        <v>85215</v>
      </c>
      <c r="E69" s="64">
        <v>1299.2</v>
      </c>
      <c r="F69" s="65">
        <v>16.98</v>
      </c>
      <c r="G69" s="3" t="s">
        <v>12</v>
      </c>
      <c r="H69" s="3">
        <v>62</v>
      </c>
      <c r="I69" s="63">
        <v>9.1409999999999998E-3</v>
      </c>
      <c r="J69" s="63">
        <v>9.1000000000000004E-3</v>
      </c>
      <c r="K69" s="64">
        <v>90736.6</v>
      </c>
      <c r="L69" s="64">
        <v>825.7</v>
      </c>
      <c r="M69" s="65">
        <v>20.67</v>
      </c>
    </row>
    <row r="70" spans="1:13" x14ac:dyDescent="0.35">
      <c r="A70" s="3">
        <v>63</v>
      </c>
      <c r="B70" s="63">
        <v>1.7288000000000001E-2</v>
      </c>
      <c r="C70" s="63">
        <v>1.7139999999999999E-2</v>
      </c>
      <c r="D70" s="64">
        <v>83915.8</v>
      </c>
      <c r="E70" s="64">
        <v>1438.3</v>
      </c>
      <c r="F70" s="65">
        <v>16.239999999999998</v>
      </c>
      <c r="G70" s="3" t="s">
        <v>12</v>
      </c>
      <c r="H70" s="3">
        <v>63</v>
      </c>
      <c r="I70" s="63">
        <v>9.8799999999999999E-3</v>
      </c>
      <c r="J70" s="63">
        <v>9.8320000000000005E-3</v>
      </c>
      <c r="K70" s="64">
        <v>89910.9</v>
      </c>
      <c r="L70" s="64">
        <v>884</v>
      </c>
      <c r="M70" s="65">
        <v>19.850000000000001</v>
      </c>
    </row>
    <row r="71" spans="1:13" x14ac:dyDescent="0.35">
      <c r="A71" s="3">
        <v>64</v>
      </c>
      <c r="B71" s="63">
        <v>1.9414000000000001E-2</v>
      </c>
      <c r="C71" s="63">
        <v>1.9227000000000001E-2</v>
      </c>
      <c r="D71" s="64">
        <v>82477.5</v>
      </c>
      <c r="E71" s="64">
        <v>1585.8</v>
      </c>
      <c r="F71" s="65">
        <v>15.51</v>
      </c>
      <c r="G71" s="3" t="s">
        <v>12</v>
      </c>
      <c r="H71" s="3">
        <v>64</v>
      </c>
      <c r="I71" s="63">
        <v>1.1113E-2</v>
      </c>
      <c r="J71" s="63">
        <v>1.1051999999999999E-2</v>
      </c>
      <c r="K71" s="64">
        <v>89026.9</v>
      </c>
      <c r="L71" s="64">
        <v>983.9</v>
      </c>
      <c r="M71" s="65">
        <v>19.04</v>
      </c>
    </row>
    <row r="72" spans="1:13" x14ac:dyDescent="0.35">
      <c r="A72" s="3">
        <v>65</v>
      </c>
      <c r="B72" s="63">
        <v>2.1638999999999999E-2</v>
      </c>
      <c r="C72" s="63">
        <v>2.1406999999999999E-2</v>
      </c>
      <c r="D72" s="64">
        <v>80891.7</v>
      </c>
      <c r="E72" s="64">
        <v>1731.7</v>
      </c>
      <c r="F72" s="65">
        <v>14.81</v>
      </c>
      <c r="G72" s="3" t="s">
        <v>12</v>
      </c>
      <c r="H72" s="3">
        <v>65</v>
      </c>
      <c r="I72" s="63">
        <v>1.2755000000000001E-2</v>
      </c>
      <c r="J72" s="63">
        <v>1.2675000000000001E-2</v>
      </c>
      <c r="K72" s="64">
        <v>88043</v>
      </c>
      <c r="L72" s="64">
        <v>1115.9000000000001</v>
      </c>
      <c r="M72" s="65">
        <v>18.25</v>
      </c>
    </row>
    <row r="73" spans="1:13" x14ac:dyDescent="0.35">
      <c r="A73" s="3">
        <v>66</v>
      </c>
      <c r="B73" s="63">
        <v>2.3841000000000001E-2</v>
      </c>
      <c r="C73" s="63">
        <v>2.3560999999999999E-2</v>
      </c>
      <c r="D73" s="64">
        <v>79160</v>
      </c>
      <c r="E73" s="64">
        <v>1865.1</v>
      </c>
      <c r="F73" s="65">
        <v>14.12</v>
      </c>
      <c r="G73" s="3" t="s">
        <v>12</v>
      </c>
      <c r="H73" s="3">
        <v>66</v>
      </c>
      <c r="I73" s="63">
        <v>1.3984999999999999E-2</v>
      </c>
      <c r="J73" s="63">
        <v>1.3887999999999999E-2</v>
      </c>
      <c r="K73" s="64">
        <v>86927.1</v>
      </c>
      <c r="L73" s="64">
        <v>1207.2</v>
      </c>
      <c r="M73" s="65">
        <v>17.48</v>
      </c>
    </row>
    <row r="74" spans="1:13" x14ac:dyDescent="0.35">
      <c r="A74" s="3">
        <v>67</v>
      </c>
      <c r="B74" s="63">
        <v>2.6828000000000001E-2</v>
      </c>
      <c r="C74" s="63">
        <v>2.6473E-2</v>
      </c>
      <c r="D74" s="64">
        <v>77295</v>
      </c>
      <c r="E74" s="64">
        <v>2046.3</v>
      </c>
      <c r="F74" s="65">
        <v>13.45</v>
      </c>
      <c r="G74" s="3" t="s">
        <v>12</v>
      </c>
      <c r="H74" s="3">
        <v>67</v>
      </c>
      <c r="I74" s="63">
        <v>1.5384999999999999E-2</v>
      </c>
      <c r="J74" s="63">
        <v>1.5266999999999999E-2</v>
      </c>
      <c r="K74" s="64">
        <v>85719.9</v>
      </c>
      <c r="L74" s="64">
        <v>1308.7</v>
      </c>
      <c r="M74" s="65">
        <v>16.72</v>
      </c>
    </row>
    <row r="75" spans="1:13" x14ac:dyDescent="0.35">
      <c r="A75" s="3">
        <v>68</v>
      </c>
      <c r="B75" s="63">
        <v>2.9817E-2</v>
      </c>
      <c r="C75" s="63">
        <v>2.9378999999999999E-2</v>
      </c>
      <c r="D75" s="64">
        <v>75248.7</v>
      </c>
      <c r="E75" s="64">
        <v>2210.6999999999998</v>
      </c>
      <c r="F75" s="65">
        <v>12.8</v>
      </c>
      <c r="G75" s="3" t="s">
        <v>12</v>
      </c>
      <c r="H75" s="3">
        <v>68</v>
      </c>
      <c r="I75" s="63">
        <v>1.7520999999999998E-2</v>
      </c>
      <c r="J75" s="63">
        <v>1.7368999999999999E-2</v>
      </c>
      <c r="K75" s="64">
        <v>84411.199999999997</v>
      </c>
      <c r="L75" s="64">
        <v>1466.1</v>
      </c>
      <c r="M75" s="65">
        <v>15.97</v>
      </c>
    </row>
    <row r="76" spans="1:13" x14ac:dyDescent="0.35">
      <c r="A76" s="3">
        <v>69</v>
      </c>
      <c r="B76" s="63">
        <v>3.3036999999999997E-2</v>
      </c>
      <c r="C76" s="63">
        <v>3.2500000000000001E-2</v>
      </c>
      <c r="D76" s="64">
        <v>73038</v>
      </c>
      <c r="E76" s="64">
        <v>2373.8000000000002</v>
      </c>
      <c r="F76" s="65">
        <v>12.17</v>
      </c>
      <c r="G76" s="3" t="s">
        <v>12</v>
      </c>
      <c r="H76" s="3">
        <v>69</v>
      </c>
      <c r="I76" s="63">
        <v>1.9286999999999999E-2</v>
      </c>
      <c r="J76" s="63">
        <v>1.9102999999999998E-2</v>
      </c>
      <c r="K76" s="64">
        <v>82945</v>
      </c>
      <c r="L76" s="64">
        <v>1584.5</v>
      </c>
      <c r="M76" s="65">
        <v>15.24</v>
      </c>
    </row>
    <row r="77" spans="1:13" x14ac:dyDescent="0.35">
      <c r="A77" s="3">
        <v>70</v>
      </c>
      <c r="B77" s="63">
        <v>3.6727000000000003E-2</v>
      </c>
      <c r="C77" s="63">
        <v>3.6063999999999999E-2</v>
      </c>
      <c r="D77" s="64">
        <v>70664.3</v>
      </c>
      <c r="E77" s="64">
        <v>2548.5</v>
      </c>
      <c r="F77" s="65">
        <v>11.57</v>
      </c>
      <c r="G77" s="3" t="s">
        <v>12</v>
      </c>
      <c r="H77" s="3">
        <v>70</v>
      </c>
      <c r="I77" s="63">
        <v>2.1578E-2</v>
      </c>
      <c r="J77" s="63">
        <v>2.1347000000000001E-2</v>
      </c>
      <c r="K77" s="64">
        <v>81360.600000000006</v>
      </c>
      <c r="L77" s="64">
        <v>1736.8</v>
      </c>
      <c r="M77" s="65">
        <v>14.53</v>
      </c>
    </row>
    <row r="78" spans="1:13" x14ac:dyDescent="0.35">
      <c r="A78" s="3">
        <v>71</v>
      </c>
      <c r="B78" s="63">
        <v>4.0570000000000002E-2</v>
      </c>
      <c r="C78" s="63">
        <v>3.9763E-2</v>
      </c>
      <c r="D78" s="64">
        <v>68115.8</v>
      </c>
      <c r="E78" s="64">
        <v>2708.5</v>
      </c>
      <c r="F78" s="65">
        <v>10.98</v>
      </c>
      <c r="G78" s="3" t="s">
        <v>12</v>
      </c>
      <c r="H78" s="3">
        <v>71</v>
      </c>
      <c r="I78" s="63">
        <v>2.3852000000000002E-2</v>
      </c>
      <c r="J78" s="63">
        <v>2.3571000000000002E-2</v>
      </c>
      <c r="K78" s="64">
        <v>79623.7</v>
      </c>
      <c r="L78" s="64">
        <v>1876.8</v>
      </c>
      <c r="M78" s="65">
        <v>13.84</v>
      </c>
    </row>
    <row r="79" spans="1:13" x14ac:dyDescent="0.35">
      <c r="A79" s="3">
        <v>72</v>
      </c>
      <c r="B79" s="63">
        <v>4.4935000000000003E-2</v>
      </c>
      <c r="C79" s="63">
        <v>4.3947E-2</v>
      </c>
      <c r="D79" s="64">
        <v>65407.3</v>
      </c>
      <c r="E79" s="64">
        <v>2874.5</v>
      </c>
      <c r="F79" s="65">
        <v>10.41</v>
      </c>
      <c r="G79" s="3" t="s">
        <v>12</v>
      </c>
      <c r="H79" s="3">
        <v>72</v>
      </c>
      <c r="I79" s="63">
        <v>2.6637999999999998E-2</v>
      </c>
      <c r="J79" s="63">
        <v>2.6287999999999999E-2</v>
      </c>
      <c r="K79" s="64">
        <v>77746.899999999994</v>
      </c>
      <c r="L79" s="64">
        <v>2043.8</v>
      </c>
      <c r="M79" s="65">
        <v>13.16</v>
      </c>
    </row>
    <row r="80" spans="1:13" x14ac:dyDescent="0.35">
      <c r="A80" s="3">
        <v>73</v>
      </c>
      <c r="B80" s="63">
        <v>4.9367000000000001E-2</v>
      </c>
      <c r="C80" s="63">
        <v>4.8177999999999999E-2</v>
      </c>
      <c r="D80" s="64">
        <v>62532.800000000003</v>
      </c>
      <c r="E80" s="64">
        <v>3012.7</v>
      </c>
      <c r="F80" s="65">
        <v>9.8699999999999992</v>
      </c>
      <c r="G80" s="3" t="s">
        <v>12</v>
      </c>
      <c r="H80" s="3">
        <v>73</v>
      </c>
      <c r="I80" s="63">
        <v>2.9391E-2</v>
      </c>
      <c r="J80" s="63">
        <v>2.8965000000000001E-2</v>
      </c>
      <c r="K80" s="64">
        <v>75703.100000000006</v>
      </c>
      <c r="L80" s="64">
        <v>2192.8000000000002</v>
      </c>
      <c r="M80" s="65">
        <v>12.5</v>
      </c>
    </row>
    <row r="81" spans="1:13" x14ac:dyDescent="0.35">
      <c r="A81" s="3">
        <v>74</v>
      </c>
      <c r="B81" s="63">
        <v>5.4649999999999997E-2</v>
      </c>
      <c r="C81" s="63">
        <v>5.3197000000000001E-2</v>
      </c>
      <c r="D81" s="64">
        <v>59520.1</v>
      </c>
      <c r="E81" s="64">
        <v>3166.3</v>
      </c>
      <c r="F81" s="65">
        <v>9.34</v>
      </c>
      <c r="G81" s="3" t="s">
        <v>12</v>
      </c>
      <c r="H81" s="3">
        <v>74</v>
      </c>
      <c r="I81" s="63">
        <v>3.1959000000000001E-2</v>
      </c>
      <c r="J81" s="63">
        <v>3.1455999999999998E-2</v>
      </c>
      <c r="K81" s="64">
        <v>73510.399999999994</v>
      </c>
      <c r="L81" s="64">
        <v>2312.4</v>
      </c>
      <c r="M81" s="65">
        <v>11.86</v>
      </c>
    </row>
    <row r="82" spans="1:13" x14ac:dyDescent="0.35">
      <c r="A82" s="3">
        <v>75</v>
      </c>
      <c r="B82" s="63">
        <v>5.8719E-2</v>
      </c>
      <c r="C82" s="63">
        <v>5.7043999999999997E-2</v>
      </c>
      <c r="D82" s="64">
        <v>56353.9</v>
      </c>
      <c r="E82" s="64">
        <v>3214.6</v>
      </c>
      <c r="F82" s="65">
        <v>8.84</v>
      </c>
      <c r="G82" s="3" t="s">
        <v>12</v>
      </c>
      <c r="H82" s="3">
        <v>75</v>
      </c>
      <c r="I82" s="63">
        <v>3.5219E-2</v>
      </c>
      <c r="J82" s="63">
        <v>3.4609000000000001E-2</v>
      </c>
      <c r="K82" s="64">
        <v>71198</v>
      </c>
      <c r="L82" s="64">
        <v>2464.1</v>
      </c>
      <c r="M82" s="65">
        <v>11.23</v>
      </c>
    </row>
    <row r="83" spans="1:13" x14ac:dyDescent="0.35">
      <c r="A83" s="3">
        <v>76</v>
      </c>
      <c r="B83" s="63">
        <v>6.4716999999999997E-2</v>
      </c>
      <c r="C83" s="63">
        <v>6.2687999999999994E-2</v>
      </c>
      <c r="D83" s="64">
        <v>53139.199999999997</v>
      </c>
      <c r="E83" s="64">
        <v>3331.2</v>
      </c>
      <c r="F83" s="65">
        <v>8.35</v>
      </c>
      <c r="G83" s="3" t="s">
        <v>12</v>
      </c>
      <c r="H83" s="3">
        <v>76</v>
      </c>
      <c r="I83" s="63">
        <v>3.8766000000000002E-2</v>
      </c>
      <c r="J83" s="63">
        <v>3.8029E-2</v>
      </c>
      <c r="K83" s="64">
        <v>68733.899999999994</v>
      </c>
      <c r="L83" s="64">
        <v>2613.9</v>
      </c>
      <c r="M83" s="65">
        <v>10.61</v>
      </c>
    </row>
    <row r="84" spans="1:13" x14ac:dyDescent="0.35">
      <c r="A84" s="3">
        <v>77</v>
      </c>
      <c r="B84" s="63">
        <v>7.0302000000000003E-2</v>
      </c>
      <c r="C84" s="63">
        <v>6.7915000000000003E-2</v>
      </c>
      <c r="D84" s="64">
        <v>49808</v>
      </c>
      <c r="E84" s="64">
        <v>3382.7</v>
      </c>
      <c r="F84" s="65">
        <v>7.87</v>
      </c>
      <c r="G84" s="3" t="s">
        <v>12</v>
      </c>
      <c r="H84" s="3">
        <v>77</v>
      </c>
      <c r="I84" s="63">
        <v>4.2913E-2</v>
      </c>
      <c r="J84" s="63">
        <v>4.2012000000000001E-2</v>
      </c>
      <c r="K84" s="64">
        <v>66120.100000000006</v>
      </c>
      <c r="L84" s="64">
        <v>2777.8</v>
      </c>
      <c r="M84" s="65">
        <v>10.01</v>
      </c>
    </row>
    <row r="85" spans="1:13" x14ac:dyDescent="0.35">
      <c r="A85" s="3">
        <v>78</v>
      </c>
      <c r="B85" s="63">
        <v>7.8769000000000006E-2</v>
      </c>
      <c r="C85" s="63">
        <v>7.5785000000000005E-2</v>
      </c>
      <c r="D85" s="64">
        <v>46425.3</v>
      </c>
      <c r="E85" s="64">
        <v>3518.3</v>
      </c>
      <c r="F85" s="65">
        <v>7.41</v>
      </c>
      <c r="G85" s="3" t="s">
        <v>12</v>
      </c>
      <c r="H85" s="3">
        <v>78</v>
      </c>
      <c r="I85" s="63">
        <v>4.8488000000000003E-2</v>
      </c>
      <c r="J85" s="63">
        <v>4.734E-2</v>
      </c>
      <c r="K85" s="64">
        <v>63342.3</v>
      </c>
      <c r="L85" s="64">
        <v>2998.6</v>
      </c>
      <c r="M85" s="65">
        <v>9.43</v>
      </c>
    </row>
    <row r="86" spans="1:13" x14ac:dyDescent="0.35">
      <c r="A86" s="3">
        <v>79</v>
      </c>
      <c r="B86" s="63">
        <v>8.7443999999999994E-2</v>
      </c>
      <c r="C86" s="63">
        <v>8.3780999999999994E-2</v>
      </c>
      <c r="D86" s="64">
        <v>42907</v>
      </c>
      <c r="E86" s="64">
        <v>3594.8</v>
      </c>
      <c r="F86" s="65">
        <v>6.97</v>
      </c>
      <c r="G86" s="3" t="s">
        <v>12</v>
      </c>
      <c r="H86" s="3">
        <v>79</v>
      </c>
      <c r="I86" s="63">
        <v>5.3970999999999998E-2</v>
      </c>
      <c r="J86" s="63">
        <v>5.2553000000000002E-2</v>
      </c>
      <c r="K86" s="64">
        <v>60343.6</v>
      </c>
      <c r="L86" s="64">
        <v>3171.2</v>
      </c>
      <c r="M86" s="65">
        <v>8.8699999999999992</v>
      </c>
    </row>
    <row r="87" spans="1:13" x14ac:dyDescent="0.35">
      <c r="A87" s="3">
        <v>80</v>
      </c>
      <c r="B87" s="63">
        <v>9.6049999999999996E-2</v>
      </c>
      <c r="C87" s="63">
        <v>9.1648999999999994E-2</v>
      </c>
      <c r="D87" s="64">
        <v>39312.199999999997</v>
      </c>
      <c r="E87" s="64">
        <v>3602.9</v>
      </c>
      <c r="F87" s="65">
        <v>6.57</v>
      </c>
      <c r="G87" s="3" t="s">
        <v>12</v>
      </c>
      <c r="H87" s="3">
        <v>80</v>
      </c>
      <c r="I87" s="63">
        <v>5.9762999999999997E-2</v>
      </c>
      <c r="J87" s="63">
        <v>5.8028999999999997E-2</v>
      </c>
      <c r="K87" s="64">
        <v>57172.4</v>
      </c>
      <c r="L87" s="64">
        <v>3317.7</v>
      </c>
      <c r="M87" s="65">
        <v>8.34</v>
      </c>
    </row>
    <row r="88" spans="1:13" x14ac:dyDescent="0.35">
      <c r="A88" s="3">
        <v>81</v>
      </c>
      <c r="B88" s="63">
        <v>0.10419299999999999</v>
      </c>
      <c r="C88" s="63">
        <v>9.9032999999999996E-2</v>
      </c>
      <c r="D88" s="64">
        <v>35709.300000000003</v>
      </c>
      <c r="E88" s="64">
        <v>3536.4</v>
      </c>
      <c r="F88" s="65">
        <v>6.18</v>
      </c>
      <c r="G88" s="3" t="s">
        <v>12</v>
      </c>
      <c r="H88" s="3">
        <v>81</v>
      </c>
      <c r="I88" s="63">
        <v>6.6602999999999996E-2</v>
      </c>
      <c r="J88" s="63">
        <v>6.4457E-2</v>
      </c>
      <c r="K88" s="64">
        <v>53854.8</v>
      </c>
      <c r="L88" s="64">
        <v>3471.3</v>
      </c>
      <c r="M88" s="65">
        <v>7.82</v>
      </c>
    </row>
    <row r="89" spans="1:13" x14ac:dyDescent="0.35">
      <c r="A89" s="3">
        <v>82</v>
      </c>
      <c r="B89" s="63">
        <v>0.11540599999999999</v>
      </c>
      <c r="C89" s="63">
        <v>0.10911</v>
      </c>
      <c r="D89" s="64">
        <v>32172.9</v>
      </c>
      <c r="E89" s="64">
        <v>3510.4</v>
      </c>
      <c r="F89" s="65">
        <v>5.8</v>
      </c>
      <c r="G89" s="3" t="s">
        <v>12</v>
      </c>
      <c r="H89" s="3">
        <v>82</v>
      </c>
      <c r="I89" s="63">
        <v>7.4334999999999998E-2</v>
      </c>
      <c r="J89" s="63">
        <v>7.1672E-2</v>
      </c>
      <c r="K89" s="64">
        <v>50383.5</v>
      </c>
      <c r="L89" s="64">
        <v>3611.1</v>
      </c>
      <c r="M89" s="65">
        <v>7.32</v>
      </c>
    </row>
    <row r="90" spans="1:13" x14ac:dyDescent="0.35">
      <c r="A90" s="3">
        <v>83</v>
      </c>
      <c r="B90" s="63">
        <v>0.12637599999999999</v>
      </c>
      <c r="C90" s="63">
        <v>0.118865</v>
      </c>
      <c r="D90" s="64">
        <v>28662.5</v>
      </c>
      <c r="E90" s="64">
        <v>3407</v>
      </c>
      <c r="F90" s="65">
        <v>5.45</v>
      </c>
      <c r="G90" s="3" t="s">
        <v>12</v>
      </c>
      <c r="H90" s="3">
        <v>83</v>
      </c>
      <c r="I90" s="63">
        <v>8.3040000000000003E-2</v>
      </c>
      <c r="J90" s="63">
        <v>7.9728999999999994E-2</v>
      </c>
      <c r="K90" s="64">
        <v>46772.4</v>
      </c>
      <c r="L90" s="64">
        <v>3729.1</v>
      </c>
      <c r="M90" s="65">
        <v>6.85</v>
      </c>
    </row>
    <row r="91" spans="1:13" x14ac:dyDescent="0.35">
      <c r="A91" s="3">
        <v>84</v>
      </c>
      <c r="B91" s="63">
        <v>0.136792</v>
      </c>
      <c r="C91" s="63">
        <v>0.12803500000000001</v>
      </c>
      <c r="D91" s="64">
        <v>25255.5</v>
      </c>
      <c r="E91" s="64">
        <v>3233.6</v>
      </c>
      <c r="F91" s="65">
        <v>5.12</v>
      </c>
      <c r="G91" s="3" t="s">
        <v>12</v>
      </c>
      <c r="H91" s="3">
        <v>84</v>
      </c>
      <c r="I91" s="63">
        <v>9.264E-2</v>
      </c>
      <c r="J91" s="63">
        <v>8.8539000000000007E-2</v>
      </c>
      <c r="K91" s="64">
        <v>43043.3</v>
      </c>
      <c r="L91" s="64">
        <v>3811</v>
      </c>
      <c r="M91" s="65">
        <v>6.4</v>
      </c>
    </row>
    <row r="92" spans="1:13" x14ac:dyDescent="0.35">
      <c r="A92" s="3">
        <v>85</v>
      </c>
      <c r="B92" s="63">
        <v>0.15167600000000001</v>
      </c>
      <c r="C92" s="63">
        <v>0.140984</v>
      </c>
      <c r="D92" s="64">
        <v>22021.9</v>
      </c>
      <c r="E92" s="64">
        <v>3104.7</v>
      </c>
      <c r="F92" s="65">
        <v>4.8</v>
      </c>
      <c r="G92" s="3" t="s">
        <v>12</v>
      </c>
      <c r="H92" s="3">
        <v>85</v>
      </c>
      <c r="I92" s="63">
        <v>0.103102</v>
      </c>
      <c r="J92" s="63">
        <v>9.8047999999999996E-2</v>
      </c>
      <c r="K92" s="64">
        <v>39232.300000000003</v>
      </c>
      <c r="L92" s="64">
        <v>3846.6</v>
      </c>
      <c r="M92" s="65">
        <v>5.97</v>
      </c>
    </row>
    <row r="93" spans="1:13" x14ac:dyDescent="0.35">
      <c r="A93" s="3">
        <v>86</v>
      </c>
      <c r="B93" s="63">
        <v>0.16614100000000001</v>
      </c>
      <c r="C93" s="63">
        <v>0.15339800000000001</v>
      </c>
      <c r="D93" s="64">
        <v>18917.2</v>
      </c>
      <c r="E93" s="64">
        <v>2901.9</v>
      </c>
      <c r="F93" s="65">
        <v>4.5</v>
      </c>
      <c r="G93" s="3" t="s">
        <v>12</v>
      </c>
      <c r="H93" s="3">
        <v>86</v>
      </c>
      <c r="I93" s="63">
        <v>0.11580799999999999</v>
      </c>
      <c r="J93" s="63">
        <v>0.109469</v>
      </c>
      <c r="K93" s="64">
        <v>35385.599999999999</v>
      </c>
      <c r="L93" s="64">
        <v>3873.6</v>
      </c>
      <c r="M93" s="65">
        <v>5.57</v>
      </c>
    </row>
    <row r="94" spans="1:13" x14ac:dyDescent="0.35">
      <c r="A94" s="3">
        <v>87</v>
      </c>
      <c r="B94" s="63">
        <v>0.180565</v>
      </c>
      <c r="C94" s="63">
        <v>0.16561300000000001</v>
      </c>
      <c r="D94" s="64">
        <v>16015.3</v>
      </c>
      <c r="E94" s="64">
        <v>2652.4</v>
      </c>
      <c r="F94" s="65">
        <v>4.2300000000000004</v>
      </c>
      <c r="G94" s="3" t="s">
        <v>12</v>
      </c>
      <c r="H94" s="3">
        <v>87</v>
      </c>
      <c r="I94" s="63">
        <v>0.127385</v>
      </c>
      <c r="J94" s="63">
        <v>0.119758</v>
      </c>
      <c r="K94" s="64">
        <v>31512</v>
      </c>
      <c r="L94" s="64">
        <v>3773.8</v>
      </c>
      <c r="M94" s="65">
        <v>5.19</v>
      </c>
    </row>
    <row r="95" spans="1:13" x14ac:dyDescent="0.35">
      <c r="A95" s="3">
        <v>88</v>
      </c>
      <c r="B95" s="63">
        <v>0.19683</v>
      </c>
      <c r="C95" s="63">
        <v>0.17919399999999999</v>
      </c>
      <c r="D95" s="64">
        <v>13363</v>
      </c>
      <c r="E95" s="64">
        <v>2394.6</v>
      </c>
      <c r="F95" s="65">
        <v>3.97</v>
      </c>
      <c r="G95" s="3" t="s">
        <v>12</v>
      </c>
      <c r="H95" s="3">
        <v>88</v>
      </c>
      <c r="I95" s="63">
        <v>0.14202300000000001</v>
      </c>
      <c r="J95" s="63">
        <v>0.132606</v>
      </c>
      <c r="K95" s="64">
        <v>27738.2</v>
      </c>
      <c r="L95" s="64">
        <v>3678.3</v>
      </c>
      <c r="M95" s="65">
        <v>4.83</v>
      </c>
    </row>
    <row r="96" spans="1:13" x14ac:dyDescent="0.35">
      <c r="A96" s="3">
        <v>89</v>
      </c>
      <c r="B96" s="63">
        <v>0.21534200000000001</v>
      </c>
      <c r="C96" s="63">
        <v>0.19441</v>
      </c>
      <c r="D96" s="64">
        <v>10968.4</v>
      </c>
      <c r="E96" s="64">
        <v>2132.4</v>
      </c>
      <c r="F96" s="65">
        <v>3.73</v>
      </c>
      <c r="G96" s="3" t="s">
        <v>12</v>
      </c>
      <c r="H96" s="3">
        <v>89</v>
      </c>
      <c r="I96" s="63">
        <v>0.158694</v>
      </c>
      <c r="J96" s="63">
        <v>0.14702799999999999</v>
      </c>
      <c r="K96" s="64">
        <v>24059.9</v>
      </c>
      <c r="L96" s="64">
        <v>3537.5</v>
      </c>
      <c r="M96" s="65">
        <v>4.49</v>
      </c>
    </row>
    <row r="97" spans="1:13" x14ac:dyDescent="0.35">
      <c r="A97" s="3">
        <v>90</v>
      </c>
      <c r="B97" s="63">
        <v>0.22523599999999999</v>
      </c>
      <c r="C97" s="63">
        <v>0.20243800000000001</v>
      </c>
      <c r="D97" s="64">
        <v>8836</v>
      </c>
      <c r="E97" s="64">
        <v>1788.8</v>
      </c>
      <c r="F97" s="65">
        <v>3.5</v>
      </c>
      <c r="G97" s="3" t="s">
        <v>12</v>
      </c>
      <c r="H97" s="3">
        <v>90</v>
      </c>
      <c r="I97" s="63">
        <v>0.17460300000000001</v>
      </c>
      <c r="J97" s="63">
        <v>0.160584</v>
      </c>
      <c r="K97" s="64">
        <v>20522.400000000001</v>
      </c>
      <c r="L97" s="64">
        <v>3295.6</v>
      </c>
      <c r="M97" s="65">
        <v>4.18</v>
      </c>
    </row>
    <row r="98" spans="1:13" x14ac:dyDescent="0.35">
      <c r="A98" s="3">
        <v>91</v>
      </c>
      <c r="B98" s="63">
        <v>0.24479200000000001</v>
      </c>
      <c r="C98" s="63">
        <v>0.21809700000000001</v>
      </c>
      <c r="D98" s="64">
        <v>7047.3</v>
      </c>
      <c r="E98" s="64">
        <v>1537</v>
      </c>
      <c r="F98" s="65">
        <v>3.27</v>
      </c>
      <c r="G98" s="3" t="s">
        <v>12</v>
      </c>
      <c r="H98" s="3">
        <v>91</v>
      </c>
      <c r="I98" s="63">
        <v>0.19381799999999999</v>
      </c>
      <c r="J98" s="63">
        <v>0.17669499999999999</v>
      </c>
      <c r="K98" s="64">
        <v>17226.900000000001</v>
      </c>
      <c r="L98" s="64">
        <v>3043.9</v>
      </c>
      <c r="M98" s="65">
        <v>3.88</v>
      </c>
    </row>
    <row r="99" spans="1:13" x14ac:dyDescent="0.35">
      <c r="A99" s="3">
        <v>92</v>
      </c>
      <c r="B99" s="63">
        <v>0.27628599999999998</v>
      </c>
      <c r="C99" s="63">
        <v>0.242752</v>
      </c>
      <c r="D99" s="64">
        <v>5510.3</v>
      </c>
      <c r="E99" s="64">
        <v>1337.6</v>
      </c>
      <c r="F99" s="65">
        <v>3.04</v>
      </c>
      <c r="G99" s="3" t="s">
        <v>12</v>
      </c>
      <c r="H99" s="3">
        <v>92</v>
      </c>
      <c r="I99" s="63">
        <v>0.213446</v>
      </c>
      <c r="J99" s="63">
        <v>0.19286300000000001</v>
      </c>
      <c r="K99" s="64">
        <v>14183</v>
      </c>
      <c r="L99" s="64">
        <v>2735.4</v>
      </c>
      <c r="M99" s="65">
        <v>3.61</v>
      </c>
    </row>
    <row r="100" spans="1:13" x14ac:dyDescent="0.35">
      <c r="A100" s="3">
        <v>93</v>
      </c>
      <c r="B100" s="63">
        <v>0.29877999999999999</v>
      </c>
      <c r="C100" s="63">
        <v>0.25994699999999998</v>
      </c>
      <c r="D100" s="64">
        <v>4172.7</v>
      </c>
      <c r="E100" s="64">
        <v>1084.7</v>
      </c>
      <c r="F100" s="65">
        <v>2.85</v>
      </c>
      <c r="G100" s="3" t="s">
        <v>12</v>
      </c>
      <c r="H100" s="3">
        <v>93</v>
      </c>
      <c r="I100" s="63">
        <v>0.23544899999999999</v>
      </c>
      <c r="J100" s="63">
        <v>0.21065</v>
      </c>
      <c r="K100" s="64">
        <v>11447.6</v>
      </c>
      <c r="L100" s="64">
        <v>2411.4</v>
      </c>
      <c r="M100" s="65">
        <v>3.35</v>
      </c>
    </row>
    <row r="101" spans="1:13" x14ac:dyDescent="0.35">
      <c r="A101" s="3">
        <v>94</v>
      </c>
      <c r="B101" s="63">
        <v>0.31972200000000001</v>
      </c>
      <c r="C101" s="63">
        <v>0.27565499999999998</v>
      </c>
      <c r="D101" s="64">
        <v>3088</v>
      </c>
      <c r="E101" s="64">
        <v>851.2</v>
      </c>
      <c r="F101" s="65">
        <v>2.68</v>
      </c>
      <c r="G101" s="3" t="s">
        <v>12</v>
      </c>
      <c r="H101" s="3">
        <v>94</v>
      </c>
      <c r="I101" s="63">
        <v>0.26493100000000003</v>
      </c>
      <c r="J101" s="63">
        <v>0.23394200000000001</v>
      </c>
      <c r="K101" s="64">
        <v>9036.2000000000007</v>
      </c>
      <c r="L101" s="64">
        <v>2113.9</v>
      </c>
      <c r="M101" s="65">
        <v>3.12</v>
      </c>
    </row>
    <row r="102" spans="1:13" x14ac:dyDescent="0.35">
      <c r="A102" s="3">
        <v>95</v>
      </c>
      <c r="B102" s="63">
        <v>0.348883</v>
      </c>
      <c r="C102" s="63">
        <v>0.29706300000000002</v>
      </c>
      <c r="D102" s="64">
        <v>2236.8000000000002</v>
      </c>
      <c r="E102" s="64">
        <v>664.5</v>
      </c>
      <c r="F102" s="65">
        <v>2.5</v>
      </c>
      <c r="G102" s="3" t="s">
        <v>12</v>
      </c>
      <c r="H102" s="3">
        <v>95</v>
      </c>
      <c r="I102" s="63">
        <v>0.28578900000000002</v>
      </c>
      <c r="J102" s="63">
        <v>0.25005699999999997</v>
      </c>
      <c r="K102" s="64">
        <v>6922.2</v>
      </c>
      <c r="L102" s="64">
        <v>1730.9</v>
      </c>
      <c r="M102" s="65">
        <v>2.92</v>
      </c>
    </row>
    <row r="103" spans="1:13" x14ac:dyDescent="0.35">
      <c r="A103" s="3">
        <v>96</v>
      </c>
      <c r="B103" s="63">
        <v>0.38160500000000003</v>
      </c>
      <c r="C103" s="63">
        <v>0.320461</v>
      </c>
      <c r="D103" s="64">
        <v>1572.3</v>
      </c>
      <c r="E103" s="64">
        <v>503.9</v>
      </c>
      <c r="F103" s="65">
        <v>2.35</v>
      </c>
      <c r="G103" s="3" t="s">
        <v>12</v>
      </c>
      <c r="H103" s="3">
        <v>96</v>
      </c>
      <c r="I103" s="63">
        <v>0.31512099999999998</v>
      </c>
      <c r="J103" s="63">
        <v>0.272229</v>
      </c>
      <c r="K103" s="64">
        <v>5191.3</v>
      </c>
      <c r="L103" s="64">
        <v>1413.2</v>
      </c>
      <c r="M103" s="65">
        <v>2.72</v>
      </c>
    </row>
    <row r="104" spans="1:13" x14ac:dyDescent="0.35">
      <c r="A104" s="3">
        <v>97</v>
      </c>
      <c r="B104" s="63">
        <v>0.40732600000000002</v>
      </c>
      <c r="C104" s="63">
        <v>0.33840599999999998</v>
      </c>
      <c r="D104" s="64">
        <v>1068.4000000000001</v>
      </c>
      <c r="E104" s="64">
        <v>361.6</v>
      </c>
      <c r="F104" s="65">
        <v>2.23</v>
      </c>
      <c r="G104" s="3" t="s">
        <v>12</v>
      </c>
      <c r="H104" s="3">
        <v>97</v>
      </c>
      <c r="I104" s="63">
        <v>0.33640300000000001</v>
      </c>
      <c r="J104" s="63">
        <v>0.287966</v>
      </c>
      <c r="K104" s="64">
        <v>3778.1</v>
      </c>
      <c r="L104" s="64">
        <v>1088</v>
      </c>
      <c r="M104" s="65">
        <v>2.5499999999999998</v>
      </c>
    </row>
    <row r="105" spans="1:13" x14ac:dyDescent="0.35">
      <c r="A105" s="3">
        <v>98</v>
      </c>
      <c r="B105" s="63">
        <v>0.40986600000000001</v>
      </c>
      <c r="C105" s="63">
        <v>0.34015699999999999</v>
      </c>
      <c r="D105" s="64">
        <v>706.9</v>
      </c>
      <c r="E105" s="64">
        <v>240.4</v>
      </c>
      <c r="F105" s="65">
        <v>2.11</v>
      </c>
      <c r="G105" s="3" t="s">
        <v>12</v>
      </c>
      <c r="H105" s="3">
        <v>98</v>
      </c>
      <c r="I105" s="63">
        <v>0.361342</v>
      </c>
      <c r="J105" s="63">
        <v>0.30604799999999999</v>
      </c>
      <c r="K105" s="64">
        <v>2690.1</v>
      </c>
      <c r="L105" s="64">
        <v>823.3</v>
      </c>
      <c r="M105" s="65">
        <v>2.38</v>
      </c>
    </row>
    <row r="106" spans="1:13" x14ac:dyDescent="0.35">
      <c r="A106" s="3">
        <v>99</v>
      </c>
      <c r="B106" s="63">
        <v>0.46078400000000003</v>
      </c>
      <c r="C106" s="63">
        <v>0.374502</v>
      </c>
      <c r="D106" s="64">
        <v>466.4</v>
      </c>
      <c r="E106" s="64">
        <v>174.7</v>
      </c>
      <c r="F106" s="65">
        <v>1.94</v>
      </c>
      <c r="G106" s="3" t="s">
        <v>12</v>
      </c>
      <c r="H106" s="3">
        <v>99</v>
      </c>
      <c r="I106" s="63">
        <v>0.40151799999999999</v>
      </c>
      <c r="J106" s="63">
        <v>0.33438699999999999</v>
      </c>
      <c r="K106" s="64">
        <v>1866.8</v>
      </c>
      <c r="L106" s="64">
        <v>624.20000000000005</v>
      </c>
      <c r="M106" s="65">
        <v>2.21</v>
      </c>
    </row>
    <row r="107" spans="1:13" x14ac:dyDescent="0.35">
      <c r="A107" s="3">
        <v>100</v>
      </c>
      <c r="B107" s="3">
        <v>0.49541299999999999</v>
      </c>
      <c r="C107" s="3">
        <v>0.397059</v>
      </c>
      <c r="D107" s="3">
        <v>291.8</v>
      </c>
      <c r="E107" s="3">
        <v>115.8</v>
      </c>
      <c r="F107" s="3">
        <v>1.8</v>
      </c>
      <c r="G107" s="3" t="s">
        <v>12</v>
      </c>
      <c r="H107" s="3">
        <v>100</v>
      </c>
      <c r="I107" s="3">
        <v>0.43676100000000001</v>
      </c>
      <c r="J107" s="3">
        <v>0.35847699999999999</v>
      </c>
      <c r="K107" s="3">
        <v>1242.5999999999999</v>
      </c>
      <c r="L107" s="3">
        <v>445.4</v>
      </c>
      <c r="M107" s="3">
        <v>2.0699999999999998</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26</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6.868E-3</v>
      </c>
      <c r="C7" s="63">
        <v>6.8450000000000004E-3</v>
      </c>
      <c r="D7" s="64">
        <v>100000</v>
      </c>
      <c r="E7" s="64">
        <v>684.5</v>
      </c>
      <c r="F7" s="65">
        <v>74.099999999999994</v>
      </c>
      <c r="G7" s="3" t="s">
        <v>12</v>
      </c>
      <c r="H7" s="3">
        <v>0</v>
      </c>
      <c r="I7" s="63">
        <v>5.4120000000000001E-3</v>
      </c>
      <c r="J7" s="63">
        <v>5.3969999999999999E-3</v>
      </c>
      <c r="K7" s="64">
        <v>100000</v>
      </c>
      <c r="L7" s="64">
        <v>539.70000000000005</v>
      </c>
      <c r="M7" s="65">
        <v>79.319999999999993</v>
      </c>
    </row>
    <row r="8" spans="1:13" x14ac:dyDescent="0.35">
      <c r="A8" s="3">
        <v>1</v>
      </c>
      <c r="B8" s="63">
        <v>5.0000000000000001E-4</v>
      </c>
      <c r="C8" s="63">
        <v>5.0000000000000001E-4</v>
      </c>
      <c r="D8" s="64">
        <v>99315.5</v>
      </c>
      <c r="E8" s="64">
        <v>49.7</v>
      </c>
      <c r="F8" s="65">
        <v>73.61</v>
      </c>
      <c r="G8" s="3" t="s">
        <v>12</v>
      </c>
      <c r="H8" s="3">
        <v>1</v>
      </c>
      <c r="I8" s="63">
        <v>4.6099999999999998E-4</v>
      </c>
      <c r="J8" s="63">
        <v>4.6000000000000001E-4</v>
      </c>
      <c r="K8" s="64">
        <v>99460.3</v>
      </c>
      <c r="L8" s="64">
        <v>45.8</v>
      </c>
      <c r="M8" s="65">
        <v>78.75</v>
      </c>
    </row>
    <row r="9" spans="1:13" x14ac:dyDescent="0.35">
      <c r="A9" s="3">
        <v>2</v>
      </c>
      <c r="B9" s="63">
        <v>3.0699999999999998E-4</v>
      </c>
      <c r="C9" s="63">
        <v>3.0699999999999998E-4</v>
      </c>
      <c r="D9" s="64">
        <v>99265.9</v>
      </c>
      <c r="E9" s="64">
        <v>30.5</v>
      </c>
      <c r="F9" s="65">
        <v>72.64</v>
      </c>
      <c r="G9" s="3" t="s">
        <v>12</v>
      </c>
      <c r="H9" s="3">
        <v>2</v>
      </c>
      <c r="I9" s="63">
        <v>2.6600000000000001E-4</v>
      </c>
      <c r="J9" s="63">
        <v>2.6600000000000001E-4</v>
      </c>
      <c r="K9" s="64">
        <v>99414.5</v>
      </c>
      <c r="L9" s="64">
        <v>26.4</v>
      </c>
      <c r="M9" s="65">
        <v>77.78</v>
      </c>
    </row>
    <row r="10" spans="1:13" x14ac:dyDescent="0.35">
      <c r="A10" s="3">
        <v>3</v>
      </c>
      <c r="B10" s="63">
        <v>2.33E-4</v>
      </c>
      <c r="C10" s="63">
        <v>2.33E-4</v>
      </c>
      <c r="D10" s="64">
        <v>99235.4</v>
      </c>
      <c r="E10" s="64">
        <v>23.1</v>
      </c>
      <c r="F10" s="65">
        <v>71.67</v>
      </c>
      <c r="G10" s="3" t="s">
        <v>12</v>
      </c>
      <c r="H10" s="3">
        <v>3</v>
      </c>
      <c r="I10" s="63">
        <v>1.7699999999999999E-4</v>
      </c>
      <c r="J10" s="63">
        <v>1.7699999999999999E-4</v>
      </c>
      <c r="K10" s="64">
        <v>99388.1</v>
      </c>
      <c r="L10" s="64">
        <v>17.600000000000001</v>
      </c>
      <c r="M10" s="65">
        <v>76.8</v>
      </c>
    </row>
    <row r="11" spans="1:13" x14ac:dyDescent="0.35">
      <c r="A11" s="3">
        <v>4</v>
      </c>
      <c r="B11" s="63">
        <v>1.93E-4</v>
      </c>
      <c r="C11" s="63">
        <v>1.93E-4</v>
      </c>
      <c r="D11" s="64">
        <v>99212.3</v>
      </c>
      <c r="E11" s="64">
        <v>19.100000000000001</v>
      </c>
      <c r="F11" s="65">
        <v>70.680000000000007</v>
      </c>
      <c r="G11" s="3" t="s">
        <v>12</v>
      </c>
      <c r="H11" s="3">
        <v>4</v>
      </c>
      <c r="I11" s="63">
        <v>1.3300000000000001E-4</v>
      </c>
      <c r="J11" s="63">
        <v>1.3300000000000001E-4</v>
      </c>
      <c r="K11" s="64">
        <v>99370.5</v>
      </c>
      <c r="L11" s="64">
        <v>13.2</v>
      </c>
      <c r="M11" s="65">
        <v>75.819999999999993</v>
      </c>
    </row>
    <row r="12" spans="1:13" x14ac:dyDescent="0.35">
      <c r="A12" s="3">
        <v>5</v>
      </c>
      <c r="B12" s="63">
        <v>1.54E-4</v>
      </c>
      <c r="C12" s="63">
        <v>1.54E-4</v>
      </c>
      <c r="D12" s="64">
        <v>99193.2</v>
      </c>
      <c r="E12" s="64">
        <v>15.3</v>
      </c>
      <c r="F12" s="65">
        <v>69.7</v>
      </c>
      <c r="G12" s="3" t="s">
        <v>12</v>
      </c>
      <c r="H12" s="3">
        <v>5</v>
      </c>
      <c r="I12" s="63">
        <v>1.5200000000000001E-4</v>
      </c>
      <c r="J12" s="63">
        <v>1.5200000000000001E-4</v>
      </c>
      <c r="K12" s="64">
        <v>99357.3</v>
      </c>
      <c r="L12" s="64">
        <v>15.1</v>
      </c>
      <c r="M12" s="65">
        <v>74.83</v>
      </c>
    </row>
    <row r="13" spans="1:13" x14ac:dyDescent="0.35">
      <c r="A13" s="3">
        <v>6</v>
      </c>
      <c r="B13" s="63">
        <v>1.6000000000000001E-4</v>
      </c>
      <c r="C13" s="63">
        <v>1.6000000000000001E-4</v>
      </c>
      <c r="D13" s="64">
        <v>99177.9</v>
      </c>
      <c r="E13" s="64">
        <v>15.8</v>
      </c>
      <c r="F13" s="65">
        <v>68.709999999999994</v>
      </c>
      <c r="G13" s="3" t="s">
        <v>12</v>
      </c>
      <c r="H13" s="3">
        <v>6</v>
      </c>
      <c r="I13" s="63">
        <v>1.2899999999999999E-4</v>
      </c>
      <c r="J13" s="63">
        <v>1.2899999999999999E-4</v>
      </c>
      <c r="K13" s="64">
        <v>99342.3</v>
      </c>
      <c r="L13" s="64">
        <v>12.8</v>
      </c>
      <c r="M13" s="65">
        <v>73.84</v>
      </c>
    </row>
    <row r="14" spans="1:13" x14ac:dyDescent="0.35">
      <c r="A14" s="3">
        <v>7</v>
      </c>
      <c r="B14" s="63">
        <v>1.3200000000000001E-4</v>
      </c>
      <c r="C14" s="63">
        <v>1.3200000000000001E-4</v>
      </c>
      <c r="D14" s="64">
        <v>99162.1</v>
      </c>
      <c r="E14" s="64">
        <v>13.1</v>
      </c>
      <c r="F14" s="65">
        <v>67.72</v>
      </c>
      <c r="G14" s="3" t="s">
        <v>12</v>
      </c>
      <c r="H14" s="3">
        <v>7</v>
      </c>
      <c r="I14" s="63">
        <v>9.5000000000000005E-5</v>
      </c>
      <c r="J14" s="63">
        <v>9.5000000000000005E-5</v>
      </c>
      <c r="K14" s="64">
        <v>99329.5</v>
      </c>
      <c r="L14" s="64">
        <v>9.5</v>
      </c>
      <c r="M14" s="65">
        <v>72.849999999999994</v>
      </c>
    </row>
    <row r="15" spans="1:13" x14ac:dyDescent="0.35">
      <c r="A15" s="3">
        <v>8</v>
      </c>
      <c r="B15" s="63">
        <v>1.5699999999999999E-4</v>
      </c>
      <c r="C15" s="63">
        <v>1.5699999999999999E-4</v>
      </c>
      <c r="D15" s="64">
        <v>99149</v>
      </c>
      <c r="E15" s="64">
        <v>15.5</v>
      </c>
      <c r="F15" s="65">
        <v>66.73</v>
      </c>
      <c r="G15" s="3" t="s">
        <v>12</v>
      </c>
      <c r="H15" s="3">
        <v>8</v>
      </c>
      <c r="I15" s="63">
        <v>9.2999999999999997E-5</v>
      </c>
      <c r="J15" s="63">
        <v>9.2999999999999997E-5</v>
      </c>
      <c r="K15" s="64">
        <v>99320</v>
      </c>
      <c r="L15" s="64">
        <v>9.1999999999999993</v>
      </c>
      <c r="M15" s="65">
        <v>71.86</v>
      </c>
    </row>
    <row r="16" spans="1:13" x14ac:dyDescent="0.35">
      <c r="A16" s="3">
        <v>9</v>
      </c>
      <c r="B16" s="63">
        <v>1.63E-4</v>
      </c>
      <c r="C16" s="63">
        <v>1.63E-4</v>
      </c>
      <c r="D16" s="64">
        <v>99133.5</v>
      </c>
      <c r="E16" s="64">
        <v>16.2</v>
      </c>
      <c r="F16" s="65">
        <v>65.739999999999995</v>
      </c>
      <c r="G16" s="3" t="s">
        <v>12</v>
      </c>
      <c r="H16" s="3">
        <v>9</v>
      </c>
      <c r="I16" s="63">
        <v>1.07E-4</v>
      </c>
      <c r="J16" s="63">
        <v>1.07E-4</v>
      </c>
      <c r="K16" s="64">
        <v>99310.8</v>
      </c>
      <c r="L16" s="64">
        <v>10.6</v>
      </c>
      <c r="M16" s="65">
        <v>70.86</v>
      </c>
    </row>
    <row r="17" spans="1:13" x14ac:dyDescent="0.35">
      <c r="A17" s="3">
        <v>10</v>
      </c>
      <c r="B17" s="63">
        <v>1.5100000000000001E-4</v>
      </c>
      <c r="C17" s="63">
        <v>1.5100000000000001E-4</v>
      </c>
      <c r="D17" s="64">
        <v>99117.3</v>
      </c>
      <c r="E17" s="64">
        <v>14.9</v>
      </c>
      <c r="F17" s="65">
        <v>64.75</v>
      </c>
      <c r="G17" s="3" t="s">
        <v>12</v>
      </c>
      <c r="H17" s="3">
        <v>10</v>
      </c>
      <c r="I17" s="63">
        <v>1.13E-4</v>
      </c>
      <c r="J17" s="63">
        <v>1.13E-4</v>
      </c>
      <c r="K17" s="64">
        <v>99300.2</v>
      </c>
      <c r="L17" s="64">
        <v>11.2</v>
      </c>
      <c r="M17" s="65">
        <v>69.87</v>
      </c>
    </row>
    <row r="18" spans="1:13" x14ac:dyDescent="0.35">
      <c r="A18" s="3">
        <v>11</v>
      </c>
      <c r="B18" s="63">
        <v>1.6000000000000001E-4</v>
      </c>
      <c r="C18" s="63">
        <v>1.6000000000000001E-4</v>
      </c>
      <c r="D18" s="64">
        <v>99102.399999999994</v>
      </c>
      <c r="E18" s="64">
        <v>15.8</v>
      </c>
      <c r="F18" s="65">
        <v>63.76</v>
      </c>
      <c r="G18" s="3" t="s">
        <v>12</v>
      </c>
      <c r="H18" s="3">
        <v>11</v>
      </c>
      <c r="I18" s="63">
        <v>1.07E-4</v>
      </c>
      <c r="J18" s="63">
        <v>1.07E-4</v>
      </c>
      <c r="K18" s="64">
        <v>99289</v>
      </c>
      <c r="L18" s="64">
        <v>10.7</v>
      </c>
      <c r="M18" s="65">
        <v>68.88</v>
      </c>
    </row>
    <row r="19" spans="1:13" x14ac:dyDescent="0.35">
      <c r="A19" s="3">
        <v>12</v>
      </c>
      <c r="B19" s="63">
        <v>2.0699999999999999E-4</v>
      </c>
      <c r="C19" s="63">
        <v>2.0699999999999999E-4</v>
      </c>
      <c r="D19" s="64">
        <v>99086.5</v>
      </c>
      <c r="E19" s="64">
        <v>20.5</v>
      </c>
      <c r="F19" s="65">
        <v>62.77</v>
      </c>
      <c r="G19" s="3" t="s">
        <v>12</v>
      </c>
      <c r="H19" s="3">
        <v>12</v>
      </c>
      <c r="I19" s="63">
        <v>1.18E-4</v>
      </c>
      <c r="J19" s="63">
        <v>1.18E-4</v>
      </c>
      <c r="K19" s="64">
        <v>99278.3</v>
      </c>
      <c r="L19" s="64">
        <v>11.7</v>
      </c>
      <c r="M19" s="65">
        <v>67.89</v>
      </c>
    </row>
    <row r="20" spans="1:13" x14ac:dyDescent="0.35">
      <c r="A20" s="3">
        <v>13</v>
      </c>
      <c r="B20" s="63">
        <v>2.1499999999999999E-4</v>
      </c>
      <c r="C20" s="63">
        <v>2.1499999999999999E-4</v>
      </c>
      <c r="D20" s="64">
        <v>99066</v>
      </c>
      <c r="E20" s="64">
        <v>21.3</v>
      </c>
      <c r="F20" s="65">
        <v>61.78</v>
      </c>
      <c r="G20" s="3" t="s">
        <v>12</v>
      </c>
      <c r="H20" s="3">
        <v>13</v>
      </c>
      <c r="I20" s="63">
        <v>1.4200000000000001E-4</v>
      </c>
      <c r="J20" s="63">
        <v>1.4200000000000001E-4</v>
      </c>
      <c r="K20" s="64">
        <v>99266.6</v>
      </c>
      <c r="L20" s="64">
        <v>14.1</v>
      </c>
      <c r="M20" s="65">
        <v>66.89</v>
      </c>
    </row>
    <row r="21" spans="1:13" x14ac:dyDescent="0.35">
      <c r="A21" s="3">
        <v>14</v>
      </c>
      <c r="B21" s="63">
        <v>2.7700000000000001E-4</v>
      </c>
      <c r="C21" s="63">
        <v>2.7700000000000001E-4</v>
      </c>
      <c r="D21" s="64">
        <v>99044.7</v>
      </c>
      <c r="E21" s="64">
        <v>27.4</v>
      </c>
      <c r="F21" s="65">
        <v>60.79</v>
      </c>
      <c r="G21" s="3" t="s">
        <v>12</v>
      </c>
      <c r="H21" s="3">
        <v>14</v>
      </c>
      <c r="I21" s="63">
        <v>1.8799999999999999E-4</v>
      </c>
      <c r="J21" s="63">
        <v>1.8799999999999999E-4</v>
      </c>
      <c r="K21" s="64">
        <v>99252.5</v>
      </c>
      <c r="L21" s="64">
        <v>18.7</v>
      </c>
      <c r="M21" s="65">
        <v>65.900000000000006</v>
      </c>
    </row>
    <row r="22" spans="1:13" x14ac:dyDescent="0.35">
      <c r="A22" s="3">
        <v>15</v>
      </c>
      <c r="B22" s="63">
        <v>3.2400000000000001E-4</v>
      </c>
      <c r="C22" s="63">
        <v>3.2400000000000001E-4</v>
      </c>
      <c r="D22" s="64">
        <v>99017.3</v>
      </c>
      <c r="E22" s="64">
        <v>32.1</v>
      </c>
      <c r="F22" s="65">
        <v>59.81</v>
      </c>
      <c r="G22" s="3" t="s">
        <v>12</v>
      </c>
      <c r="H22" s="3">
        <v>15</v>
      </c>
      <c r="I22" s="63">
        <v>2.03E-4</v>
      </c>
      <c r="J22" s="63">
        <v>2.02E-4</v>
      </c>
      <c r="K22" s="64">
        <v>99233.8</v>
      </c>
      <c r="L22" s="64">
        <v>20.100000000000001</v>
      </c>
      <c r="M22" s="65">
        <v>64.91</v>
      </c>
    </row>
    <row r="23" spans="1:13" x14ac:dyDescent="0.35">
      <c r="A23" s="3">
        <v>16</v>
      </c>
      <c r="B23" s="63">
        <v>4.0000000000000002E-4</v>
      </c>
      <c r="C23" s="63">
        <v>4.0000000000000002E-4</v>
      </c>
      <c r="D23" s="64">
        <v>98985.2</v>
      </c>
      <c r="E23" s="64">
        <v>39.6</v>
      </c>
      <c r="F23" s="65">
        <v>58.83</v>
      </c>
      <c r="G23" s="3" t="s">
        <v>12</v>
      </c>
      <c r="H23" s="3">
        <v>16</v>
      </c>
      <c r="I23" s="63">
        <v>2.3699999999999999E-4</v>
      </c>
      <c r="J23" s="63">
        <v>2.3699999999999999E-4</v>
      </c>
      <c r="K23" s="64">
        <v>99213.7</v>
      </c>
      <c r="L23" s="64">
        <v>23.5</v>
      </c>
      <c r="M23" s="65">
        <v>63.93</v>
      </c>
    </row>
    <row r="24" spans="1:13" x14ac:dyDescent="0.35">
      <c r="A24" s="3">
        <v>17</v>
      </c>
      <c r="B24" s="63">
        <v>6.8599999999999998E-4</v>
      </c>
      <c r="C24" s="63">
        <v>6.8599999999999998E-4</v>
      </c>
      <c r="D24" s="64">
        <v>98945.600000000006</v>
      </c>
      <c r="E24" s="64">
        <v>67.900000000000006</v>
      </c>
      <c r="F24" s="65">
        <v>57.85</v>
      </c>
      <c r="G24" s="3" t="s">
        <v>12</v>
      </c>
      <c r="H24" s="3">
        <v>17</v>
      </c>
      <c r="I24" s="63">
        <v>2.7799999999999998E-4</v>
      </c>
      <c r="J24" s="63">
        <v>2.7799999999999998E-4</v>
      </c>
      <c r="K24" s="64">
        <v>99190.2</v>
      </c>
      <c r="L24" s="64">
        <v>27.5</v>
      </c>
      <c r="M24" s="65">
        <v>62.94</v>
      </c>
    </row>
    <row r="25" spans="1:13" x14ac:dyDescent="0.35">
      <c r="A25" s="3">
        <v>18</v>
      </c>
      <c r="B25" s="63">
        <v>8.2299999999999995E-4</v>
      </c>
      <c r="C25" s="63">
        <v>8.2200000000000003E-4</v>
      </c>
      <c r="D25" s="64">
        <v>98877.7</v>
      </c>
      <c r="E25" s="64">
        <v>81.3</v>
      </c>
      <c r="F25" s="65">
        <v>56.89</v>
      </c>
      <c r="G25" s="3" t="s">
        <v>12</v>
      </c>
      <c r="H25" s="3">
        <v>18</v>
      </c>
      <c r="I25" s="63">
        <v>2.99E-4</v>
      </c>
      <c r="J25" s="63">
        <v>2.99E-4</v>
      </c>
      <c r="K25" s="64">
        <v>99162.7</v>
      </c>
      <c r="L25" s="64">
        <v>29.7</v>
      </c>
      <c r="M25" s="65">
        <v>61.96</v>
      </c>
    </row>
    <row r="26" spans="1:13" x14ac:dyDescent="0.35">
      <c r="A26" s="3">
        <v>19</v>
      </c>
      <c r="B26" s="63">
        <v>8.4800000000000001E-4</v>
      </c>
      <c r="C26" s="63">
        <v>8.4800000000000001E-4</v>
      </c>
      <c r="D26" s="64">
        <v>98796.4</v>
      </c>
      <c r="E26" s="64">
        <v>83.7</v>
      </c>
      <c r="F26" s="65">
        <v>55.94</v>
      </c>
      <c r="G26" s="3" t="s">
        <v>12</v>
      </c>
      <c r="H26" s="3">
        <v>19</v>
      </c>
      <c r="I26" s="63">
        <v>3.1700000000000001E-4</v>
      </c>
      <c r="J26" s="63">
        <v>3.1700000000000001E-4</v>
      </c>
      <c r="K26" s="64">
        <v>99133</v>
      </c>
      <c r="L26" s="64">
        <v>31.4</v>
      </c>
      <c r="M26" s="65">
        <v>60.98</v>
      </c>
    </row>
    <row r="27" spans="1:13" x14ac:dyDescent="0.35">
      <c r="A27" s="3">
        <v>20</v>
      </c>
      <c r="B27" s="63">
        <v>8.7699999999999996E-4</v>
      </c>
      <c r="C27" s="63">
        <v>8.7699999999999996E-4</v>
      </c>
      <c r="D27" s="64">
        <v>98712.6</v>
      </c>
      <c r="E27" s="64">
        <v>86.6</v>
      </c>
      <c r="F27" s="65">
        <v>54.99</v>
      </c>
      <c r="G27" s="3" t="s">
        <v>12</v>
      </c>
      <c r="H27" s="3">
        <v>20</v>
      </c>
      <c r="I27" s="63">
        <v>2.8499999999999999E-4</v>
      </c>
      <c r="J27" s="63">
        <v>2.8499999999999999E-4</v>
      </c>
      <c r="K27" s="64">
        <v>99101.6</v>
      </c>
      <c r="L27" s="64">
        <v>28.2</v>
      </c>
      <c r="M27" s="65">
        <v>60</v>
      </c>
    </row>
    <row r="28" spans="1:13" x14ac:dyDescent="0.35">
      <c r="A28" s="3">
        <v>21</v>
      </c>
      <c r="B28" s="63">
        <v>9.3199999999999999E-4</v>
      </c>
      <c r="C28" s="63">
        <v>9.3099999999999997E-4</v>
      </c>
      <c r="D28" s="64">
        <v>98626.1</v>
      </c>
      <c r="E28" s="64">
        <v>91.9</v>
      </c>
      <c r="F28" s="65">
        <v>54.03</v>
      </c>
      <c r="G28" s="3" t="s">
        <v>12</v>
      </c>
      <c r="H28" s="3">
        <v>21</v>
      </c>
      <c r="I28" s="63">
        <v>3.39E-4</v>
      </c>
      <c r="J28" s="63">
        <v>3.39E-4</v>
      </c>
      <c r="K28" s="64">
        <v>99073.4</v>
      </c>
      <c r="L28" s="64">
        <v>33.6</v>
      </c>
      <c r="M28" s="65">
        <v>59.01</v>
      </c>
    </row>
    <row r="29" spans="1:13" x14ac:dyDescent="0.35">
      <c r="A29" s="3">
        <v>22</v>
      </c>
      <c r="B29" s="63">
        <v>8.9700000000000001E-4</v>
      </c>
      <c r="C29" s="63">
        <v>8.9700000000000001E-4</v>
      </c>
      <c r="D29" s="64">
        <v>98534.2</v>
      </c>
      <c r="E29" s="64">
        <v>88.4</v>
      </c>
      <c r="F29" s="65">
        <v>53.08</v>
      </c>
      <c r="G29" s="3" t="s">
        <v>12</v>
      </c>
      <c r="H29" s="3">
        <v>22</v>
      </c>
      <c r="I29" s="63">
        <v>3.0499999999999999E-4</v>
      </c>
      <c r="J29" s="63">
        <v>3.0499999999999999E-4</v>
      </c>
      <c r="K29" s="64">
        <v>99039.8</v>
      </c>
      <c r="L29" s="64">
        <v>30.2</v>
      </c>
      <c r="M29" s="65">
        <v>58.03</v>
      </c>
    </row>
    <row r="30" spans="1:13" x14ac:dyDescent="0.35">
      <c r="A30" s="3">
        <v>23</v>
      </c>
      <c r="B30" s="63">
        <v>8.7200000000000005E-4</v>
      </c>
      <c r="C30" s="63">
        <v>8.7100000000000003E-4</v>
      </c>
      <c r="D30" s="64">
        <v>98445.8</v>
      </c>
      <c r="E30" s="64">
        <v>85.8</v>
      </c>
      <c r="F30" s="65">
        <v>52.13</v>
      </c>
      <c r="G30" s="3" t="s">
        <v>12</v>
      </c>
      <c r="H30" s="3">
        <v>23</v>
      </c>
      <c r="I30" s="63">
        <v>3.1599999999999998E-4</v>
      </c>
      <c r="J30" s="63">
        <v>3.1599999999999998E-4</v>
      </c>
      <c r="K30" s="64">
        <v>99009.600000000006</v>
      </c>
      <c r="L30" s="64">
        <v>31.3</v>
      </c>
      <c r="M30" s="65">
        <v>57.05</v>
      </c>
    </row>
    <row r="31" spans="1:13" x14ac:dyDescent="0.35">
      <c r="A31" s="3">
        <v>24</v>
      </c>
      <c r="B31" s="63">
        <v>8.83E-4</v>
      </c>
      <c r="C31" s="63">
        <v>8.8199999999999997E-4</v>
      </c>
      <c r="D31" s="64">
        <v>98360.1</v>
      </c>
      <c r="E31" s="64">
        <v>86.8</v>
      </c>
      <c r="F31" s="65">
        <v>51.18</v>
      </c>
      <c r="G31" s="3" t="s">
        <v>12</v>
      </c>
      <c r="H31" s="3">
        <v>24</v>
      </c>
      <c r="I31" s="63">
        <v>3.2299999999999999E-4</v>
      </c>
      <c r="J31" s="63">
        <v>3.2299999999999999E-4</v>
      </c>
      <c r="K31" s="64">
        <v>98978.3</v>
      </c>
      <c r="L31" s="64">
        <v>32</v>
      </c>
      <c r="M31" s="65">
        <v>56.07</v>
      </c>
    </row>
    <row r="32" spans="1:13" x14ac:dyDescent="0.35">
      <c r="A32" s="3">
        <v>25</v>
      </c>
      <c r="B32" s="63">
        <v>9.0899999999999998E-4</v>
      </c>
      <c r="C32" s="63">
        <v>9.0899999999999998E-4</v>
      </c>
      <c r="D32" s="64">
        <v>98273.3</v>
      </c>
      <c r="E32" s="64">
        <v>89.3</v>
      </c>
      <c r="F32" s="65">
        <v>50.22</v>
      </c>
      <c r="G32" s="3" t="s">
        <v>12</v>
      </c>
      <c r="H32" s="3">
        <v>25</v>
      </c>
      <c r="I32" s="63">
        <v>3.28E-4</v>
      </c>
      <c r="J32" s="63">
        <v>3.28E-4</v>
      </c>
      <c r="K32" s="64">
        <v>98946.4</v>
      </c>
      <c r="L32" s="64">
        <v>32.5</v>
      </c>
      <c r="M32" s="65">
        <v>55.09</v>
      </c>
    </row>
    <row r="33" spans="1:13" x14ac:dyDescent="0.35">
      <c r="A33" s="3">
        <v>26</v>
      </c>
      <c r="B33" s="63">
        <v>9.2299999999999999E-4</v>
      </c>
      <c r="C33" s="63">
        <v>9.2199999999999997E-4</v>
      </c>
      <c r="D33" s="64">
        <v>98184</v>
      </c>
      <c r="E33" s="64">
        <v>90.6</v>
      </c>
      <c r="F33" s="65">
        <v>49.27</v>
      </c>
      <c r="G33" s="3" t="s">
        <v>12</v>
      </c>
      <c r="H33" s="3">
        <v>26</v>
      </c>
      <c r="I33" s="63">
        <v>3.6000000000000002E-4</v>
      </c>
      <c r="J33" s="63">
        <v>3.6000000000000002E-4</v>
      </c>
      <c r="K33" s="64">
        <v>98913.9</v>
      </c>
      <c r="L33" s="64">
        <v>35.6</v>
      </c>
      <c r="M33" s="65">
        <v>54.11</v>
      </c>
    </row>
    <row r="34" spans="1:13" x14ac:dyDescent="0.35">
      <c r="A34" s="3">
        <v>27</v>
      </c>
      <c r="B34" s="63">
        <v>9.5500000000000001E-4</v>
      </c>
      <c r="C34" s="63">
        <v>9.5500000000000001E-4</v>
      </c>
      <c r="D34" s="64">
        <v>98093.4</v>
      </c>
      <c r="E34" s="64">
        <v>93.7</v>
      </c>
      <c r="F34" s="65">
        <v>48.31</v>
      </c>
      <c r="G34" s="3" t="s">
        <v>12</v>
      </c>
      <c r="H34" s="3">
        <v>27</v>
      </c>
      <c r="I34" s="63">
        <v>4.1599999999999997E-4</v>
      </c>
      <c r="J34" s="63">
        <v>4.1599999999999997E-4</v>
      </c>
      <c r="K34" s="64">
        <v>98878.3</v>
      </c>
      <c r="L34" s="64">
        <v>41.1</v>
      </c>
      <c r="M34" s="65">
        <v>53.13</v>
      </c>
    </row>
    <row r="35" spans="1:13" x14ac:dyDescent="0.35">
      <c r="A35" s="3">
        <v>28</v>
      </c>
      <c r="B35" s="63">
        <v>9.8700000000000003E-4</v>
      </c>
      <c r="C35" s="63">
        <v>9.8700000000000003E-4</v>
      </c>
      <c r="D35" s="64">
        <v>97999.7</v>
      </c>
      <c r="E35" s="64">
        <v>96.7</v>
      </c>
      <c r="F35" s="65">
        <v>47.36</v>
      </c>
      <c r="G35" s="3" t="s">
        <v>12</v>
      </c>
      <c r="H35" s="3">
        <v>28</v>
      </c>
      <c r="I35" s="63">
        <v>3.88E-4</v>
      </c>
      <c r="J35" s="63">
        <v>3.88E-4</v>
      </c>
      <c r="K35" s="64">
        <v>98837.2</v>
      </c>
      <c r="L35" s="64">
        <v>38.4</v>
      </c>
      <c r="M35" s="65">
        <v>52.15</v>
      </c>
    </row>
    <row r="36" spans="1:13" x14ac:dyDescent="0.35">
      <c r="A36" s="3">
        <v>29</v>
      </c>
      <c r="B36" s="63">
        <v>9.7999999999999997E-4</v>
      </c>
      <c r="C36" s="63">
        <v>9.7900000000000005E-4</v>
      </c>
      <c r="D36" s="64">
        <v>97903</v>
      </c>
      <c r="E36" s="64">
        <v>95.9</v>
      </c>
      <c r="F36" s="65">
        <v>46.4</v>
      </c>
      <c r="G36" s="3" t="s">
        <v>12</v>
      </c>
      <c r="H36" s="3">
        <v>29</v>
      </c>
      <c r="I36" s="63">
        <v>4.1399999999999998E-4</v>
      </c>
      <c r="J36" s="63">
        <v>4.1300000000000001E-4</v>
      </c>
      <c r="K36" s="64">
        <v>98798.9</v>
      </c>
      <c r="L36" s="64">
        <v>40.799999999999997</v>
      </c>
      <c r="M36" s="65">
        <v>51.17</v>
      </c>
    </row>
    <row r="37" spans="1:13" x14ac:dyDescent="0.35">
      <c r="A37" s="3">
        <v>30</v>
      </c>
      <c r="B37" s="63">
        <v>1.0449999999999999E-3</v>
      </c>
      <c r="C37" s="63">
        <v>1.0449999999999999E-3</v>
      </c>
      <c r="D37" s="64">
        <v>97807.2</v>
      </c>
      <c r="E37" s="64">
        <v>102.2</v>
      </c>
      <c r="F37" s="65">
        <v>45.45</v>
      </c>
      <c r="G37" s="3" t="s">
        <v>12</v>
      </c>
      <c r="H37" s="3">
        <v>30</v>
      </c>
      <c r="I37" s="63">
        <v>4.55E-4</v>
      </c>
      <c r="J37" s="63">
        <v>4.55E-4</v>
      </c>
      <c r="K37" s="64">
        <v>98758</v>
      </c>
      <c r="L37" s="64">
        <v>45</v>
      </c>
      <c r="M37" s="65">
        <v>50.19</v>
      </c>
    </row>
    <row r="38" spans="1:13" x14ac:dyDescent="0.35">
      <c r="A38" s="3">
        <v>31</v>
      </c>
      <c r="B38" s="63">
        <v>1.1119999999999999E-3</v>
      </c>
      <c r="C38" s="63">
        <v>1.111E-3</v>
      </c>
      <c r="D38" s="64">
        <v>97705</v>
      </c>
      <c r="E38" s="64">
        <v>108.6</v>
      </c>
      <c r="F38" s="65">
        <v>44.5</v>
      </c>
      <c r="G38" s="3" t="s">
        <v>12</v>
      </c>
      <c r="H38" s="3">
        <v>31</v>
      </c>
      <c r="I38" s="63">
        <v>4.6299999999999998E-4</v>
      </c>
      <c r="J38" s="63">
        <v>4.6200000000000001E-4</v>
      </c>
      <c r="K38" s="64">
        <v>98713</v>
      </c>
      <c r="L38" s="64">
        <v>45.6</v>
      </c>
      <c r="M38" s="65">
        <v>49.21</v>
      </c>
    </row>
    <row r="39" spans="1:13" x14ac:dyDescent="0.35">
      <c r="A39" s="3">
        <v>32</v>
      </c>
      <c r="B39" s="63">
        <v>1.1199999999999999E-3</v>
      </c>
      <c r="C39" s="63">
        <v>1.1199999999999999E-3</v>
      </c>
      <c r="D39" s="64">
        <v>97596.4</v>
      </c>
      <c r="E39" s="64">
        <v>109.3</v>
      </c>
      <c r="F39" s="65">
        <v>43.54</v>
      </c>
      <c r="G39" s="3" t="s">
        <v>12</v>
      </c>
      <c r="H39" s="3">
        <v>32</v>
      </c>
      <c r="I39" s="63">
        <v>5.6499999999999996E-4</v>
      </c>
      <c r="J39" s="63">
        <v>5.6499999999999996E-4</v>
      </c>
      <c r="K39" s="64">
        <v>98667.4</v>
      </c>
      <c r="L39" s="64">
        <v>55.8</v>
      </c>
      <c r="M39" s="65">
        <v>48.23</v>
      </c>
    </row>
    <row r="40" spans="1:13" x14ac:dyDescent="0.35">
      <c r="A40" s="3">
        <v>33</v>
      </c>
      <c r="B40" s="63">
        <v>1.1440000000000001E-3</v>
      </c>
      <c r="C40" s="63">
        <v>1.1429999999999999E-3</v>
      </c>
      <c r="D40" s="64">
        <v>97487.1</v>
      </c>
      <c r="E40" s="64">
        <v>111.4</v>
      </c>
      <c r="F40" s="65">
        <v>42.59</v>
      </c>
      <c r="G40" s="3" t="s">
        <v>12</v>
      </c>
      <c r="H40" s="3">
        <v>33</v>
      </c>
      <c r="I40" s="63">
        <v>6.0099999999999997E-4</v>
      </c>
      <c r="J40" s="63">
        <v>6.0099999999999997E-4</v>
      </c>
      <c r="K40" s="64">
        <v>98611.6</v>
      </c>
      <c r="L40" s="64">
        <v>59.3</v>
      </c>
      <c r="M40" s="65">
        <v>47.26</v>
      </c>
    </row>
    <row r="41" spans="1:13" x14ac:dyDescent="0.35">
      <c r="A41" s="3">
        <v>34</v>
      </c>
      <c r="B41" s="63">
        <v>1.191E-3</v>
      </c>
      <c r="C41" s="63">
        <v>1.1900000000000001E-3</v>
      </c>
      <c r="D41" s="64">
        <v>97375.7</v>
      </c>
      <c r="E41" s="64">
        <v>115.9</v>
      </c>
      <c r="F41" s="65">
        <v>41.64</v>
      </c>
      <c r="G41" s="3" t="s">
        <v>12</v>
      </c>
      <c r="H41" s="3">
        <v>34</v>
      </c>
      <c r="I41" s="63">
        <v>6.1799999999999995E-4</v>
      </c>
      <c r="J41" s="63">
        <v>6.1799999999999995E-4</v>
      </c>
      <c r="K41" s="64">
        <v>98552.3</v>
      </c>
      <c r="L41" s="64">
        <v>60.9</v>
      </c>
      <c r="M41" s="65">
        <v>46.29</v>
      </c>
    </row>
    <row r="42" spans="1:13" x14ac:dyDescent="0.35">
      <c r="A42" s="3">
        <v>35</v>
      </c>
      <c r="B42" s="63">
        <v>1.219E-3</v>
      </c>
      <c r="C42" s="63">
        <v>1.2179999999999999E-3</v>
      </c>
      <c r="D42" s="64">
        <v>97259.8</v>
      </c>
      <c r="E42" s="64">
        <v>118.5</v>
      </c>
      <c r="F42" s="65">
        <v>40.69</v>
      </c>
      <c r="G42" s="3" t="s">
        <v>12</v>
      </c>
      <c r="H42" s="3">
        <v>35</v>
      </c>
      <c r="I42" s="63">
        <v>7.0200000000000004E-4</v>
      </c>
      <c r="J42" s="63">
        <v>7.0200000000000004E-4</v>
      </c>
      <c r="K42" s="64">
        <v>98491.4</v>
      </c>
      <c r="L42" s="64">
        <v>69.099999999999994</v>
      </c>
      <c r="M42" s="65">
        <v>45.32</v>
      </c>
    </row>
    <row r="43" spans="1:13" x14ac:dyDescent="0.35">
      <c r="A43" s="3">
        <v>36</v>
      </c>
      <c r="B43" s="63">
        <v>1.297E-3</v>
      </c>
      <c r="C43" s="63">
        <v>1.2960000000000001E-3</v>
      </c>
      <c r="D43" s="64">
        <v>97141.3</v>
      </c>
      <c r="E43" s="64">
        <v>125.9</v>
      </c>
      <c r="F43" s="65">
        <v>39.74</v>
      </c>
      <c r="G43" s="3" t="s">
        <v>12</v>
      </c>
      <c r="H43" s="3">
        <v>36</v>
      </c>
      <c r="I43" s="63">
        <v>7.3700000000000002E-4</v>
      </c>
      <c r="J43" s="63">
        <v>7.3700000000000002E-4</v>
      </c>
      <c r="K43" s="64">
        <v>98422.3</v>
      </c>
      <c r="L43" s="64">
        <v>72.5</v>
      </c>
      <c r="M43" s="65">
        <v>44.35</v>
      </c>
    </row>
    <row r="44" spans="1:13" x14ac:dyDescent="0.35">
      <c r="A44" s="3">
        <v>37</v>
      </c>
      <c r="B44" s="63">
        <v>1.338E-3</v>
      </c>
      <c r="C44" s="63">
        <v>1.3370000000000001E-3</v>
      </c>
      <c r="D44" s="64">
        <v>97015.4</v>
      </c>
      <c r="E44" s="64">
        <v>129.69999999999999</v>
      </c>
      <c r="F44" s="65">
        <v>38.79</v>
      </c>
      <c r="G44" s="3" t="s">
        <v>12</v>
      </c>
      <c r="H44" s="3">
        <v>37</v>
      </c>
      <c r="I44" s="63">
        <v>7.9500000000000003E-4</v>
      </c>
      <c r="J44" s="63">
        <v>7.94E-4</v>
      </c>
      <c r="K44" s="64">
        <v>98349.8</v>
      </c>
      <c r="L44" s="64">
        <v>78.099999999999994</v>
      </c>
      <c r="M44" s="65">
        <v>43.38</v>
      </c>
    </row>
    <row r="45" spans="1:13" x14ac:dyDescent="0.35">
      <c r="A45" s="3">
        <v>38</v>
      </c>
      <c r="B45" s="63">
        <v>1.4430000000000001E-3</v>
      </c>
      <c r="C45" s="63">
        <v>1.4419999999999999E-3</v>
      </c>
      <c r="D45" s="64">
        <v>96885.8</v>
      </c>
      <c r="E45" s="64">
        <v>139.69999999999999</v>
      </c>
      <c r="F45" s="65">
        <v>37.840000000000003</v>
      </c>
      <c r="G45" s="3" t="s">
        <v>12</v>
      </c>
      <c r="H45" s="3">
        <v>38</v>
      </c>
      <c r="I45" s="63">
        <v>8.9800000000000004E-4</v>
      </c>
      <c r="J45" s="63">
        <v>8.9700000000000001E-4</v>
      </c>
      <c r="K45" s="64">
        <v>98271.7</v>
      </c>
      <c r="L45" s="64">
        <v>88.2</v>
      </c>
      <c r="M45" s="65">
        <v>42.41</v>
      </c>
    </row>
    <row r="46" spans="1:13" x14ac:dyDescent="0.35">
      <c r="A46" s="3">
        <v>39</v>
      </c>
      <c r="B46" s="63">
        <v>1.64E-3</v>
      </c>
      <c r="C46" s="63">
        <v>1.639E-3</v>
      </c>
      <c r="D46" s="64">
        <v>96746.1</v>
      </c>
      <c r="E46" s="64">
        <v>158.6</v>
      </c>
      <c r="F46" s="65">
        <v>36.89</v>
      </c>
      <c r="G46" s="3" t="s">
        <v>12</v>
      </c>
      <c r="H46" s="3">
        <v>39</v>
      </c>
      <c r="I46" s="63">
        <v>1.0009999999999999E-3</v>
      </c>
      <c r="J46" s="63">
        <v>1.0009999999999999E-3</v>
      </c>
      <c r="K46" s="64">
        <v>98183.5</v>
      </c>
      <c r="L46" s="64">
        <v>98.3</v>
      </c>
      <c r="M46" s="65">
        <v>41.45</v>
      </c>
    </row>
    <row r="47" spans="1:13" x14ac:dyDescent="0.35">
      <c r="A47" s="3">
        <v>40</v>
      </c>
      <c r="B47" s="63">
        <v>1.7700000000000001E-3</v>
      </c>
      <c r="C47" s="63">
        <v>1.768E-3</v>
      </c>
      <c r="D47" s="64">
        <v>96587.5</v>
      </c>
      <c r="E47" s="64">
        <v>170.8</v>
      </c>
      <c r="F47" s="65">
        <v>35.950000000000003</v>
      </c>
      <c r="G47" s="3" t="s">
        <v>12</v>
      </c>
      <c r="H47" s="3">
        <v>40</v>
      </c>
      <c r="I47" s="63">
        <v>1.1150000000000001E-3</v>
      </c>
      <c r="J47" s="63">
        <v>1.114E-3</v>
      </c>
      <c r="K47" s="64">
        <v>98085.3</v>
      </c>
      <c r="L47" s="64">
        <v>109.3</v>
      </c>
      <c r="M47" s="65">
        <v>40.49</v>
      </c>
    </row>
    <row r="48" spans="1:13" x14ac:dyDescent="0.35">
      <c r="A48" s="3">
        <v>41</v>
      </c>
      <c r="B48" s="63">
        <v>1.9189999999999999E-3</v>
      </c>
      <c r="C48" s="63">
        <v>1.9170000000000001E-3</v>
      </c>
      <c r="D48" s="64">
        <v>96416.7</v>
      </c>
      <c r="E48" s="64">
        <v>184.8</v>
      </c>
      <c r="F48" s="65">
        <v>35.020000000000003</v>
      </c>
      <c r="G48" s="3" t="s">
        <v>12</v>
      </c>
      <c r="H48" s="3">
        <v>41</v>
      </c>
      <c r="I48" s="63">
        <v>1.222E-3</v>
      </c>
      <c r="J48" s="63">
        <v>1.2210000000000001E-3</v>
      </c>
      <c r="K48" s="64">
        <v>97976</v>
      </c>
      <c r="L48" s="64">
        <v>119.6</v>
      </c>
      <c r="M48" s="65">
        <v>39.54</v>
      </c>
    </row>
    <row r="49" spans="1:13" x14ac:dyDescent="0.35">
      <c r="A49" s="3">
        <v>42</v>
      </c>
      <c r="B49" s="63">
        <v>2.0579999999999999E-3</v>
      </c>
      <c r="C49" s="63">
        <v>2.0560000000000001E-3</v>
      </c>
      <c r="D49" s="64">
        <v>96231.9</v>
      </c>
      <c r="E49" s="64">
        <v>197.9</v>
      </c>
      <c r="F49" s="65">
        <v>34.08</v>
      </c>
      <c r="G49" s="3" t="s">
        <v>12</v>
      </c>
      <c r="H49" s="3">
        <v>42</v>
      </c>
      <c r="I49" s="63">
        <v>1.3140000000000001E-3</v>
      </c>
      <c r="J49" s="63">
        <v>1.3129999999999999E-3</v>
      </c>
      <c r="K49" s="64">
        <v>97856.4</v>
      </c>
      <c r="L49" s="64">
        <v>128.5</v>
      </c>
      <c r="M49" s="65">
        <v>38.590000000000003</v>
      </c>
    </row>
    <row r="50" spans="1:13" x14ac:dyDescent="0.35">
      <c r="A50" s="3">
        <v>43</v>
      </c>
      <c r="B50" s="63">
        <v>2.31E-3</v>
      </c>
      <c r="C50" s="63">
        <v>2.307E-3</v>
      </c>
      <c r="D50" s="64">
        <v>96034</v>
      </c>
      <c r="E50" s="64">
        <v>221.6</v>
      </c>
      <c r="F50" s="65">
        <v>33.15</v>
      </c>
      <c r="G50" s="3" t="s">
        <v>12</v>
      </c>
      <c r="H50" s="3">
        <v>43</v>
      </c>
      <c r="I50" s="63">
        <v>1.485E-3</v>
      </c>
      <c r="J50" s="63">
        <v>1.4840000000000001E-3</v>
      </c>
      <c r="K50" s="64">
        <v>97727.9</v>
      </c>
      <c r="L50" s="64">
        <v>145</v>
      </c>
      <c r="M50" s="65">
        <v>37.64</v>
      </c>
    </row>
    <row r="51" spans="1:13" x14ac:dyDescent="0.35">
      <c r="A51" s="3">
        <v>44</v>
      </c>
      <c r="B51" s="63">
        <v>2.3999999999999998E-3</v>
      </c>
      <c r="C51" s="63">
        <v>2.398E-3</v>
      </c>
      <c r="D51" s="64">
        <v>95812.5</v>
      </c>
      <c r="E51" s="64">
        <v>229.7</v>
      </c>
      <c r="F51" s="65">
        <v>32.229999999999997</v>
      </c>
      <c r="G51" s="3" t="s">
        <v>12</v>
      </c>
      <c r="H51" s="3">
        <v>44</v>
      </c>
      <c r="I51" s="63">
        <v>1.598E-3</v>
      </c>
      <c r="J51" s="63">
        <v>1.5969999999999999E-3</v>
      </c>
      <c r="K51" s="64">
        <v>97582.9</v>
      </c>
      <c r="L51" s="64">
        <v>155.80000000000001</v>
      </c>
      <c r="M51" s="65">
        <v>36.69</v>
      </c>
    </row>
    <row r="52" spans="1:13" x14ac:dyDescent="0.35">
      <c r="A52" s="3">
        <v>45</v>
      </c>
      <c r="B52" s="63">
        <v>2.7009999999999998E-3</v>
      </c>
      <c r="C52" s="63">
        <v>2.6979999999999999E-3</v>
      </c>
      <c r="D52" s="64">
        <v>95582.8</v>
      </c>
      <c r="E52" s="64">
        <v>257.89999999999998</v>
      </c>
      <c r="F52" s="65">
        <v>31.3</v>
      </c>
      <c r="G52" s="3" t="s">
        <v>12</v>
      </c>
      <c r="H52" s="3">
        <v>45</v>
      </c>
      <c r="I52" s="63">
        <v>1.805E-3</v>
      </c>
      <c r="J52" s="63">
        <v>1.8029999999999999E-3</v>
      </c>
      <c r="K52" s="64">
        <v>97427.1</v>
      </c>
      <c r="L52" s="64">
        <v>175.7</v>
      </c>
      <c r="M52" s="65">
        <v>35.75</v>
      </c>
    </row>
    <row r="53" spans="1:13" x14ac:dyDescent="0.35">
      <c r="A53" s="3">
        <v>46</v>
      </c>
      <c r="B53" s="63">
        <v>2.8809999999999999E-3</v>
      </c>
      <c r="C53" s="63">
        <v>2.8760000000000001E-3</v>
      </c>
      <c r="D53" s="64">
        <v>95324.9</v>
      </c>
      <c r="E53" s="64">
        <v>274.2</v>
      </c>
      <c r="F53" s="65">
        <v>30.39</v>
      </c>
      <c r="G53" s="3" t="s">
        <v>12</v>
      </c>
      <c r="H53" s="3">
        <v>46</v>
      </c>
      <c r="I53" s="63">
        <v>1.9400000000000001E-3</v>
      </c>
      <c r="J53" s="63">
        <v>1.9380000000000001E-3</v>
      </c>
      <c r="K53" s="64">
        <v>97251.4</v>
      </c>
      <c r="L53" s="64">
        <v>188.5</v>
      </c>
      <c r="M53" s="65">
        <v>34.81</v>
      </c>
    </row>
    <row r="54" spans="1:13" x14ac:dyDescent="0.35">
      <c r="A54" s="3">
        <v>47</v>
      </c>
      <c r="B54" s="63">
        <v>3.026E-3</v>
      </c>
      <c r="C54" s="63">
        <v>3.0219999999999999E-3</v>
      </c>
      <c r="D54" s="64">
        <v>95050.7</v>
      </c>
      <c r="E54" s="64">
        <v>287.2</v>
      </c>
      <c r="F54" s="65">
        <v>29.47</v>
      </c>
      <c r="G54" s="3" t="s">
        <v>12</v>
      </c>
      <c r="H54" s="3">
        <v>47</v>
      </c>
      <c r="I54" s="63">
        <v>2.0869999999999999E-3</v>
      </c>
      <c r="J54" s="63">
        <v>2.0839999999999999E-3</v>
      </c>
      <c r="K54" s="64">
        <v>97062.9</v>
      </c>
      <c r="L54" s="64">
        <v>202.3</v>
      </c>
      <c r="M54" s="65">
        <v>33.880000000000003</v>
      </c>
    </row>
    <row r="55" spans="1:13" x14ac:dyDescent="0.35">
      <c r="A55" s="3">
        <v>48</v>
      </c>
      <c r="B55" s="63">
        <v>3.359E-3</v>
      </c>
      <c r="C55" s="63">
        <v>3.3530000000000001E-3</v>
      </c>
      <c r="D55" s="64">
        <v>94763.5</v>
      </c>
      <c r="E55" s="64">
        <v>317.8</v>
      </c>
      <c r="F55" s="65">
        <v>28.56</v>
      </c>
      <c r="G55" s="3" t="s">
        <v>12</v>
      </c>
      <c r="H55" s="3">
        <v>48</v>
      </c>
      <c r="I55" s="63">
        <v>2.274E-3</v>
      </c>
      <c r="J55" s="63">
        <v>2.2720000000000001E-3</v>
      </c>
      <c r="K55" s="64">
        <v>96860.6</v>
      </c>
      <c r="L55" s="64">
        <v>220</v>
      </c>
      <c r="M55" s="65">
        <v>32.950000000000003</v>
      </c>
    </row>
    <row r="56" spans="1:13" x14ac:dyDescent="0.35">
      <c r="A56" s="3">
        <v>49</v>
      </c>
      <c r="B56" s="63">
        <v>3.8899999999999998E-3</v>
      </c>
      <c r="C56" s="63">
        <v>3.8830000000000002E-3</v>
      </c>
      <c r="D56" s="64">
        <v>94445.8</v>
      </c>
      <c r="E56" s="64">
        <v>366.7</v>
      </c>
      <c r="F56" s="65">
        <v>27.66</v>
      </c>
      <c r="G56" s="3" t="s">
        <v>12</v>
      </c>
      <c r="H56" s="3">
        <v>49</v>
      </c>
      <c r="I56" s="63">
        <v>2.5249999999999999E-3</v>
      </c>
      <c r="J56" s="63">
        <v>2.5219999999999999E-3</v>
      </c>
      <c r="K56" s="64">
        <v>96640.6</v>
      </c>
      <c r="L56" s="64">
        <v>243.7</v>
      </c>
      <c r="M56" s="65">
        <v>32.020000000000003</v>
      </c>
    </row>
    <row r="57" spans="1:13" x14ac:dyDescent="0.35">
      <c r="A57" s="3">
        <v>50</v>
      </c>
      <c r="B57" s="63">
        <v>4.2719999999999998E-3</v>
      </c>
      <c r="C57" s="63">
        <v>4.2630000000000003E-3</v>
      </c>
      <c r="D57" s="64">
        <v>94079.1</v>
      </c>
      <c r="E57" s="64">
        <v>401</v>
      </c>
      <c r="F57" s="65">
        <v>26.76</v>
      </c>
      <c r="G57" s="3" t="s">
        <v>12</v>
      </c>
      <c r="H57" s="3">
        <v>50</v>
      </c>
      <c r="I57" s="63">
        <v>2.9459999999999998E-3</v>
      </c>
      <c r="J57" s="63">
        <v>2.941E-3</v>
      </c>
      <c r="K57" s="64">
        <v>96396.9</v>
      </c>
      <c r="L57" s="64">
        <v>283.5</v>
      </c>
      <c r="M57" s="65">
        <v>31.1</v>
      </c>
    </row>
    <row r="58" spans="1:13" x14ac:dyDescent="0.35">
      <c r="A58" s="3">
        <v>51</v>
      </c>
      <c r="B58" s="63">
        <v>4.7730000000000003E-3</v>
      </c>
      <c r="C58" s="63">
        <v>4.7619999999999997E-3</v>
      </c>
      <c r="D58" s="64">
        <v>93678</v>
      </c>
      <c r="E58" s="64">
        <v>446.1</v>
      </c>
      <c r="F58" s="65">
        <v>25.87</v>
      </c>
      <c r="G58" s="3" t="s">
        <v>12</v>
      </c>
      <c r="H58" s="3">
        <v>51</v>
      </c>
      <c r="I58" s="63">
        <v>3.2049999999999999E-3</v>
      </c>
      <c r="J58" s="63">
        <v>3.2000000000000002E-3</v>
      </c>
      <c r="K58" s="64">
        <v>96113.3</v>
      </c>
      <c r="L58" s="64">
        <v>307.60000000000002</v>
      </c>
      <c r="M58" s="65">
        <v>30.19</v>
      </c>
    </row>
    <row r="59" spans="1:13" x14ac:dyDescent="0.35">
      <c r="A59" s="3">
        <v>52</v>
      </c>
      <c r="B59" s="63">
        <v>5.4749999999999998E-3</v>
      </c>
      <c r="C59" s="63">
        <v>5.4599999999999996E-3</v>
      </c>
      <c r="D59" s="64">
        <v>93231.9</v>
      </c>
      <c r="E59" s="64">
        <v>509</v>
      </c>
      <c r="F59" s="65">
        <v>25</v>
      </c>
      <c r="G59" s="3" t="s">
        <v>12</v>
      </c>
      <c r="H59" s="3">
        <v>52</v>
      </c>
      <c r="I59" s="63">
        <v>3.467E-3</v>
      </c>
      <c r="J59" s="63">
        <v>3.4610000000000001E-3</v>
      </c>
      <c r="K59" s="64">
        <v>95805.8</v>
      </c>
      <c r="L59" s="64">
        <v>331.6</v>
      </c>
      <c r="M59" s="65">
        <v>29.29</v>
      </c>
    </row>
    <row r="60" spans="1:13" x14ac:dyDescent="0.35">
      <c r="A60" s="3">
        <v>53</v>
      </c>
      <c r="B60" s="63">
        <v>6.0860000000000003E-3</v>
      </c>
      <c r="C60" s="63">
        <v>6.0679999999999996E-3</v>
      </c>
      <c r="D60" s="64">
        <v>92722.9</v>
      </c>
      <c r="E60" s="64">
        <v>562.6</v>
      </c>
      <c r="F60" s="65">
        <v>24.13</v>
      </c>
      <c r="G60" s="3" t="s">
        <v>12</v>
      </c>
      <c r="H60" s="3">
        <v>53</v>
      </c>
      <c r="I60" s="63">
        <v>3.8860000000000001E-3</v>
      </c>
      <c r="J60" s="63">
        <v>3.8779999999999999E-3</v>
      </c>
      <c r="K60" s="64">
        <v>95474.1</v>
      </c>
      <c r="L60" s="64">
        <v>370.3</v>
      </c>
      <c r="M60" s="65">
        <v>28.39</v>
      </c>
    </row>
    <row r="61" spans="1:13" x14ac:dyDescent="0.35">
      <c r="A61" s="3">
        <v>54</v>
      </c>
      <c r="B61" s="63">
        <v>6.7289999999999997E-3</v>
      </c>
      <c r="C61" s="63">
        <v>6.7070000000000003E-3</v>
      </c>
      <c r="D61" s="64">
        <v>92160.3</v>
      </c>
      <c r="E61" s="64">
        <v>618.1</v>
      </c>
      <c r="F61" s="65">
        <v>23.27</v>
      </c>
      <c r="G61" s="3" t="s">
        <v>12</v>
      </c>
      <c r="H61" s="3">
        <v>54</v>
      </c>
      <c r="I61" s="63">
        <v>4.15E-3</v>
      </c>
      <c r="J61" s="63">
        <v>4.1409999999999997E-3</v>
      </c>
      <c r="K61" s="64">
        <v>95103.9</v>
      </c>
      <c r="L61" s="64">
        <v>393.9</v>
      </c>
      <c r="M61" s="65">
        <v>27.5</v>
      </c>
    </row>
    <row r="62" spans="1:13" x14ac:dyDescent="0.35">
      <c r="A62" s="3">
        <v>55</v>
      </c>
      <c r="B62" s="63">
        <v>7.5259999999999997E-3</v>
      </c>
      <c r="C62" s="63">
        <v>7.4980000000000003E-3</v>
      </c>
      <c r="D62" s="64">
        <v>91542.2</v>
      </c>
      <c r="E62" s="64">
        <v>686.4</v>
      </c>
      <c r="F62" s="65">
        <v>22.43</v>
      </c>
      <c r="G62" s="3" t="s">
        <v>12</v>
      </c>
      <c r="H62" s="3">
        <v>55</v>
      </c>
      <c r="I62" s="63">
        <v>4.6150000000000002E-3</v>
      </c>
      <c r="J62" s="63">
        <v>4.6049999999999997E-3</v>
      </c>
      <c r="K62" s="64">
        <v>94710</v>
      </c>
      <c r="L62" s="64">
        <v>436.1</v>
      </c>
      <c r="M62" s="65">
        <v>26.61</v>
      </c>
    </row>
    <row r="63" spans="1:13" x14ac:dyDescent="0.35">
      <c r="A63" s="3">
        <v>56</v>
      </c>
      <c r="B63" s="63">
        <v>8.2950000000000003E-3</v>
      </c>
      <c r="C63" s="63">
        <v>8.2609999999999992E-3</v>
      </c>
      <c r="D63" s="64">
        <v>90855.8</v>
      </c>
      <c r="E63" s="64">
        <v>750.5</v>
      </c>
      <c r="F63" s="65">
        <v>21.59</v>
      </c>
      <c r="G63" s="3" t="s">
        <v>12</v>
      </c>
      <c r="H63" s="3">
        <v>56</v>
      </c>
      <c r="I63" s="63">
        <v>4.9589999999999999E-3</v>
      </c>
      <c r="J63" s="63">
        <v>4.9459999999999999E-3</v>
      </c>
      <c r="K63" s="64">
        <v>94273.9</v>
      </c>
      <c r="L63" s="64">
        <v>466.3</v>
      </c>
      <c r="M63" s="65">
        <v>25.73</v>
      </c>
    </row>
    <row r="64" spans="1:13" x14ac:dyDescent="0.35">
      <c r="A64" s="3">
        <v>57</v>
      </c>
      <c r="B64" s="63">
        <v>9.2339999999999992E-3</v>
      </c>
      <c r="C64" s="63">
        <v>9.1909999999999995E-3</v>
      </c>
      <c r="D64" s="64">
        <v>90105.3</v>
      </c>
      <c r="E64" s="64">
        <v>828.2</v>
      </c>
      <c r="F64" s="65">
        <v>20.77</v>
      </c>
      <c r="G64" s="3" t="s">
        <v>12</v>
      </c>
      <c r="H64" s="3">
        <v>57</v>
      </c>
      <c r="I64" s="63">
        <v>5.5620000000000001E-3</v>
      </c>
      <c r="J64" s="63">
        <v>5.5469999999999998E-3</v>
      </c>
      <c r="K64" s="64">
        <v>93807.6</v>
      </c>
      <c r="L64" s="64">
        <v>520.4</v>
      </c>
      <c r="M64" s="65">
        <v>24.85</v>
      </c>
    </row>
    <row r="65" spans="1:13" x14ac:dyDescent="0.35">
      <c r="A65" s="3">
        <v>58</v>
      </c>
      <c r="B65" s="63">
        <v>1.0093E-2</v>
      </c>
      <c r="C65" s="63">
        <v>1.0042000000000001E-2</v>
      </c>
      <c r="D65" s="64">
        <v>89277.1</v>
      </c>
      <c r="E65" s="64">
        <v>896.5</v>
      </c>
      <c r="F65" s="65">
        <v>19.96</v>
      </c>
      <c r="G65" s="3" t="s">
        <v>12</v>
      </c>
      <c r="H65" s="3">
        <v>58</v>
      </c>
      <c r="I65" s="63">
        <v>6.0260000000000001E-3</v>
      </c>
      <c r="J65" s="63">
        <v>6.0070000000000002E-3</v>
      </c>
      <c r="K65" s="64">
        <v>93287.2</v>
      </c>
      <c r="L65" s="64">
        <v>560.4</v>
      </c>
      <c r="M65" s="65">
        <v>23.99</v>
      </c>
    </row>
    <row r="66" spans="1:13" x14ac:dyDescent="0.35">
      <c r="A66" s="3">
        <v>59</v>
      </c>
      <c r="B66" s="63">
        <v>1.1337E-2</v>
      </c>
      <c r="C66" s="63">
        <v>1.1273E-2</v>
      </c>
      <c r="D66" s="64">
        <v>88380.6</v>
      </c>
      <c r="E66" s="64">
        <v>996.3</v>
      </c>
      <c r="F66" s="65">
        <v>19.16</v>
      </c>
      <c r="G66" s="3" t="s">
        <v>12</v>
      </c>
      <c r="H66" s="3">
        <v>59</v>
      </c>
      <c r="I66" s="63">
        <v>6.7489999999999998E-3</v>
      </c>
      <c r="J66" s="63">
        <v>6.7260000000000002E-3</v>
      </c>
      <c r="K66" s="64">
        <v>92726.8</v>
      </c>
      <c r="L66" s="64">
        <v>623.70000000000005</v>
      </c>
      <c r="M66" s="65">
        <v>23.13</v>
      </c>
    </row>
    <row r="67" spans="1:13" x14ac:dyDescent="0.35">
      <c r="A67" s="3">
        <v>60</v>
      </c>
      <c r="B67" s="63">
        <v>1.2736000000000001E-2</v>
      </c>
      <c r="C67" s="63">
        <v>1.2655E-2</v>
      </c>
      <c r="D67" s="64">
        <v>87384.2</v>
      </c>
      <c r="E67" s="64">
        <v>1105.8</v>
      </c>
      <c r="F67" s="65">
        <v>18.37</v>
      </c>
      <c r="G67" s="3" t="s">
        <v>12</v>
      </c>
      <c r="H67" s="3">
        <v>60</v>
      </c>
      <c r="I67" s="63">
        <v>7.4780000000000003E-3</v>
      </c>
      <c r="J67" s="63">
        <v>7.45E-3</v>
      </c>
      <c r="K67" s="64">
        <v>92103.1</v>
      </c>
      <c r="L67" s="64">
        <v>686.1</v>
      </c>
      <c r="M67" s="65">
        <v>22.29</v>
      </c>
    </row>
    <row r="68" spans="1:13" x14ac:dyDescent="0.35">
      <c r="A68" s="3">
        <v>61</v>
      </c>
      <c r="B68" s="63">
        <v>1.4172000000000001E-2</v>
      </c>
      <c r="C68" s="63">
        <v>1.4071999999999999E-2</v>
      </c>
      <c r="D68" s="64">
        <v>86278.399999999994</v>
      </c>
      <c r="E68" s="64">
        <v>1214.0999999999999</v>
      </c>
      <c r="F68" s="65">
        <v>17.600000000000001</v>
      </c>
      <c r="G68" s="3" t="s">
        <v>12</v>
      </c>
      <c r="H68" s="3">
        <v>61</v>
      </c>
      <c r="I68" s="63">
        <v>8.3289999999999996E-3</v>
      </c>
      <c r="J68" s="63">
        <v>8.2950000000000003E-3</v>
      </c>
      <c r="K68" s="64">
        <v>91417</v>
      </c>
      <c r="L68" s="64">
        <v>758.3</v>
      </c>
      <c r="M68" s="65">
        <v>21.45</v>
      </c>
    </row>
    <row r="69" spans="1:13" x14ac:dyDescent="0.35">
      <c r="A69" s="3">
        <v>62</v>
      </c>
      <c r="B69" s="63">
        <v>1.5956000000000001E-2</v>
      </c>
      <c r="C69" s="63">
        <v>1.5828999999999999E-2</v>
      </c>
      <c r="D69" s="64">
        <v>85064.3</v>
      </c>
      <c r="E69" s="64">
        <v>1346.5</v>
      </c>
      <c r="F69" s="65">
        <v>16.84</v>
      </c>
      <c r="G69" s="3" t="s">
        <v>12</v>
      </c>
      <c r="H69" s="3">
        <v>62</v>
      </c>
      <c r="I69" s="63">
        <v>9.2689999999999995E-3</v>
      </c>
      <c r="J69" s="63">
        <v>9.2259999999999998E-3</v>
      </c>
      <c r="K69" s="64">
        <v>90658.7</v>
      </c>
      <c r="L69" s="64">
        <v>836.4</v>
      </c>
      <c r="M69" s="65">
        <v>20.62</v>
      </c>
    </row>
    <row r="70" spans="1:13" x14ac:dyDescent="0.35">
      <c r="A70" s="3">
        <v>63</v>
      </c>
      <c r="B70" s="63">
        <v>1.7729000000000002E-2</v>
      </c>
      <c r="C70" s="63">
        <v>1.7572999999999998E-2</v>
      </c>
      <c r="D70" s="64">
        <v>83717.8</v>
      </c>
      <c r="E70" s="64">
        <v>1471.2</v>
      </c>
      <c r="F70" s="65">
        <v>16.100000000000001</v>
      </c>
      <c r="G70" s="3" t="s">
        <v>12</v>
      </c>
      <c r="H70" s="3">
        <v>63</v>
      </c>
      <c r="I70" s="63">
        <v>1.0208999999999999E-2</v>
      </c>
      <c r="J70" s="63">
        <v>1.0156999999999999E-2</v>
      </c>
      <c r="K70" s="64">
        <v>89822.3</v>
      </c>
      <c r="L70" s="64">
        <v>912.4</v>
      </c>
      <c r="M70" s="65">
        <v>19.809999999999999</v>
      </c>
    </row>
    <row r="71" spans="1:13" x14ac:dyDescent="0.35">
      <c r="A71" s="3">
        <v>64</v>
      </c>
      <c r="B71" s="63">
        <v>2.0083E-2</v>
      </c>
      <c r="C71" s="63">
        <v>1.9883000000000001E-2</v>
      </c>
      <c r="D71" s="64">
        <v>82246.600000000006</v>
      </c>
      <c r="E71" s="64">
        <v>1635.3</v>
      </c>
      <c r="F71" s="65">
        <v>15.38</v>
      </c>
      <c r="G71" s="3" t="s">
        <v>12</v>
      </c>
      <c r="H71" s="3">
        <v>64</v>
      </c>
      <c r="I71" s="63">
        <v>1.1483E-2</v>
      </c>
      <c r="J71" s="63">
        <v>1.1417999999999999E-2</v>
      </c>
      <c r="K71" s="64">
        <v>88909.9</v>
      </c>
      <c r="L71" s="64">
        <v>1015.2</v>
      </c>
      <c r="M71" s="65">
        <v>19.010000000000002</v>
      </c>
    </row>
    <row r="72" spans="1:13" x14ac:dyDescent="0.35">
      <c r="A72" s="3">
        <v>65</v>
      </c>
      <c r="B72" s="63">
        <v>2.24E-2</v>
      </c>
      <c r="C72" s="63">
        <v>2.2152000000000002E-2</v>
      </c>
      <c r="D72" s="64">
        <v>80611.199999999997</v>
      </c>
      <c r="E72" s="64">
        <v>1785.7</v>
      </c>
      <c r="F72" s="65">
        <v>14.68</v>
      </c>
      <c r="G72" s="3" t="s">
        <v>12</v>
      </c>
      <c r="H72" s="3">
        <v>65</v>
      </c>
      <c r="I72" s="63">
        <v>1.3021E-2</v>
      </c>
      <c r="J72" s="63">
        <v>1.2937000000000001E-2</v>
      </c>
      <c r="K72" s="64">
        <v>87894.8</v>
      </c>
      <c r="L72" s="64">
        <v>1137.0999999999999</v>
      </c>
      <c r="M72" s="65">
        <v>18.22</v>
      </c>
    </row>
    <row r="73" spans="1:13" x14ac:dyDescent="0.35">
      <c r="A73" s="3">
        <v>66</v>
      </c>
      <c r="B73" s="63">
        <v>2.4823999999999999E-2</v>
      </c>
      <c r="C73" s="63">
        <v>2.4518999999999999E-2</v>
      </c>
      <c r="D73" s="64">
        <v>78825.5</v>
      </c>
      <c r="E73" s="64">
        <v>1932.8</v>
      </c>
      <c r="F73" s="65">
        <v>14.01</v>
      </c>
      <c r="G73" s="3" t="s">
        <v>12</v>
      </c>
      <c r="H73" s="3">
        <v>66</v>
      </c>
      <c r="I73" s="63">
        <v>1.4315E-2</v>
      </c>
      <c r="J73" s="63">
        <v>1.4213E-2</v>
      </c>
      <c r="K73" s="64">
        <v>86757.7</v>
      </c>
      <c r="L73" s="64">
        <v>1233.0999999999999</v>
      </c>
      <c r="M73" s="65">
        <v>17.46</v>
      </c>
    </row>
    <row r="74" spans="1:13" x14ac:dyDescent="0.35">
      <c r="A74" s="3">
        <v>67</v>
      </c>
      <c r="B74" s="63">
        <v>2.7761000000000001E-2</v>
      </c>
      <c r="C74" s="63">
        <v>2.7380000000000002E-2</v>
      </c>
      <c r="D74" s="64">
        <v>76892.7</v>
      </c>
      <c r="E74" s="64">
        <v>2105.4</v>
      </c>
      <c r="F74" s="65">
        <v>13.35</v>
      </c>
      <c r="G74" s="3" t="s">
        <v>12</v>
      </c>
      <c r="H74" s="3">
        <v>67</v>
      </c>
      <c r="I74" s="63">
        <v>1.5805E-2</v>
      </c>
      <c r="J74" s="63">
        <v>1.5682000000000001E-2</v>
      </c>
      <c r="K74" s="64">
        <v>85524.6</v>
      </c>
      <c r="L74" s="64">
        <v>1341.2</v>
      </c>
      <c r="M74" s="65">
        <v>16.7</v>
      </c>
    </row>
    <row r="75" spans="1:13" x14ac:dyDescent="0.35">
      <c r="A75" s="3">
        <v>68</v>
      </c>
      <c r="B75" s="63">
        <v>3.0582000000000002E-2</v>
      </c>
      <c r="C75" s="63">
        <v>3.0120999999999998E-2</v>
      </c>
      <c r="D75" s="64">
        <v>74787.399999999994</v>
      </c>
      <c r="E75" s="64">
        <v>2252.6999999999998</v>
      </c>
      <c r="F75" s="65">
        <v>12.71</v>
      </c>
      <c r="G75" s="3" t="s">
        <v>12</v>
      </c>
      <c r="H75" s="3">
        <v>68</v>
      </c>
      <c r="I75" s="63">
        <v>1.7950000000000001E-2</v>
      </c>
      <c r="J75" s="63">
        <v>1.779E-2</v>
      </c>
      <c r="K75" s="64">
        <v>84183.5</v>
      </c>
      <c r="L75" s="64">
        <v>1497.7</v>
      </c>
      <c r="M75" s="65">
        <v>15.96</v>
      </c>
    </row>
    <row r="76" spans="1:13" x14ac:dyDescent="0.35">
      <c r="A76" s="3">
        <v>69</v>
      </c>
      <c r="B76" s="63">
        <v>3.3784000000000002E-2</v>
      </c>
      <c r="C76" s="63">
        <v>3.3223000000000003E-2</v>
      </c>
      <c r="D76" s="64">
        <v>72534.7</v>
      </c>
      <c r="E76" s="64">
        <v>2409.8000000000002</v>
      </c>
      <c r="F76" s="65">
        <v>12.09</v>
      </c>
      <c r="G76" s="3" t="s">
        <v>12</v>
      </c>
      <c r="H76" s="3">
        <v>69</v>
      </c>
      <c r="I76" s="63">
        <v>1.9636000000000001E-2</v>
      </c>
      <c r="J76" s="63">
        <v>1.9445E-2</v>
      </c>
      <c r="K76" s="64">
        <v>82685.8</v>
      </c>
      <c r="L76" s="64">
        <v>1607.8</v>
      </c>
      <c r="M76" s="65">
        <v>15.24</v>
      </c>
    </row>
    <row r="77" spans="1:13" x14ac:dyDescent="0.35">
      <c r="A77" s="3">
        <v>70</v>
      </c>
      <c r="B77" s="63">
        <v>3.7711000000000001E-2</v>
      </c>
      <c r="C77" s="63">
        <v>3.7012999999999997E-2</v>
      </c>
      <c r="D77" s="64">
        <v>70124.899999999994</v>
      </c>
      <c r="E77" s="64">
        <v>2595.6</v>
      </c>
      <c r="F77" s="65">
        <v>11.48</v>
      </c>
      <c r="G77" s="3" t="s">
        <v>12</v>
      </c>
      <c r="H77" s="3">
        <v>70</v>
      </c>
      <c r="I77" s="63">
        <v>2.1967E-2</v>
      </c>
      <c r="J77" s="63">
        <v>2.1728999999999998E-2</v>
      </c>
      <c r="K77" s="64">
        <v>81078</v>
      </c>
      <c r="L77" s="64">
        <v>1761.7</v>
      </c>
      <c r="M77" s="65">
        <v>14.53</v>
      </c>
    </row>
    <row r="78" spans="1:13" x14ac:dyDescent="0.35">
      <c r="A78" s="3">
        <v>71</v>
      </c>
      <c r="B78" s="63">
        <v>4.1410000000000002E-2</v>
      </c>
      <c r="C78" s="63">
        <v>4.0570000000000002E-2</v>
      </c>
      <c r="D78" s="64">
        <v>67529.3</v>
      </c>
      <c r="E78" s="64">
        <v>2739.7</v>
      </c>
      <c r="F78" s="65">
        <v>10.91</v>
      </c>
      <c r="G78" s="3" t="s">
        <v>12</v>
      </c>
      <c r="H78" s="3">
        <v>71</v>
      </c>
      <c r="I78" s="63">
        <v>2.4111E-2</v>
      </c>
      <c r="J78" s="63">
        <v>2.3824000000000001E-2</v>
      </c>
      <c r="K78" s="64">
        <v>79316.3</v>
      </c>
      <c r="L78" s="64">
        <v>1889.6</v>
      </c>
      <c r="M78" s="65">
        <v>13.84</v>
      </c>
    </row>
    <row r="79" spans="1:13" x14ac:dyDescent="0.35">
      <c r="A79" s="3">
        <v>72</v>
      </c>
      <c r="B79" s="63">
        <v>4.5662000000000001E-2</v>
      </c>
      <c r="C79" s="63">
        <v>4.4643000000000002E-2</v>
      </c>
      <c r="D79" s="64">
        <v>64789.7</v>
      </c>
      <c r="E79" s="64">
        <v>2892.4</v>
      </c>
      <c r="F79" s="65">
        <v>10.35</v>
      </c>
      <c r="G79" s="3" t="s">
        <v>12</v>
      </c>
      <c r="H79" s="3">
        <v>72</v>
      </c>
      <c r="I79" s="63">
        <v>2.6648999999999999E-2</v>
      </c>
      <c r="J79" s="63">
        <v>2.6298999999999999E-2</v>
      </c>
      <c r="K79" s="64">
        <v>77426.600000000006</v>
      </c>
      <c r="L79" s="64">
        <v>2036.2</v>
      </c>
      <c r="M79" s="65">
        <v>13.17</v>
      </c>
    </row>
    <row r="80" spans="1:13" x14ac:dyDescent="0.35">
      <c r="A80" s="3">
        <v>73</v>
      </c>
      <c r="B80" s="63">
        <v>5.0660999999999998E-2</v>
      </c>
      <c r="C80" s="63">
        <v>4.9409000000000002E-2</v>
      </c>
      <c r="D80" s="64">
        <v>61897.3</v>
      </c>
      <c r="E80" s="64">
        <v>3058.3</v>
      </c>
      <c r="F80" s="65">
        <v>9.81</v>
      </c>
      <c r="G80" s="3" t="s">
        <v>12</v>
      </c>
      <c r="H80" s="3">
        <v>73</v>
      </c>
      <c r="I80" s="63">
        <v>2.937E-2</v>
      </c>
      <c r="J80" s="63">
        <v>2.8944999999999999E-2</v>
      </c>
      <c r="K80" s="64">
        <v>75390.399999999994</v>
      </c>
      <c r="L80" s="64">
        <v>2182.1</v>
      </c>
      <c r="M80" s="65">
        <v>12.51</v>
      </c>
    </row>
    <row r="81" spans="1:13" x14ac:dyDescent="0.35">
      <c r="A81" s="3">
        <v>74</v>
      </c>
      <c r="B81" s="63">
        <v>5.4345999999999998E-2</v>
      </c>
      <c r="C81" s="63">
        <v>5.2907999999999997E-2</v>
      </c>
      <c r="D81" s="64">
        <v>58839</v>
      </c>
      <c r="E81" s="64">
        <v>3113.1</v>
      </c>
      <c r="F81" s="65">
        <v>9.2899999999999991</v>
      </c>
      <c r="G81" s="3" t="s">
        <v>12</v>
      </c>
      <c r="H81" s="3">
        <v>74</v>
      </c>
      <c r="I81" s="63">
        <v>3.1874E-2</v>
      </c>
      <c r="J81" s="63">
        <v>3.1373999999999999E-2</v>
      </c>
      <c r="K81" s="64">
        <v>73208.3</v>
      </c>
      <c r="L81" s="64">
        <v>2296.9</v>
      </c>
      <c r="M81" s="65">
        <v>11.87</v>
      </c>
    </row>
    <row r="82" spans="1:13" x14ac:dyDescent="0.35">
      <c r="A82" s="3">
        <v>75</v>
      </c>
      <c r="B82" s="63">
        <v>5.9757999999999999E-2</v>
      </c>
      <c r="C82" s="63">
        <v>5.8023999999999999E-2</v>
      </c>
      <c r="D82" s="64">
        <v>55725.9</v>
      </c>
      <c r="E82" s="64">
        <v>3233.4</v>
      </c>
      <c r="F82" s="65">
        <v>8.7799999999999994</v>
      </c>
      <c r="G82" s="3" t="s">
        <v>12</v>
      </c>
      <c r="H82" s="3">
        <v>75</v>
      </c>
      <c r="I82" s="63">
        <v>3.5402999999999997E-2</v>
      </c>
      <c r="J82" s="63">
        <v>3.4786999999999998E-2</v>
      </c>
      <c r="K82" s="64">
        <v>70911.399999999994</v>
      </c>
      <c r="L82" s="64">
        <v>2466.8000000000002</v>
      </c>
      <c r="M82" s="65">
        <v>11.24</v>
      </c>
    </row>
    <row r="83" spans="1:13" x14ac:dyDescent="0.35">
      <c r="A83" s="3">
        <v>76</v>
      </c>
      <c r="B83" s="63">
        <v>6.5638000000000002E-2</v>
      </c>
      <c r="C83" s="63">
        <v>6.3552999999999998E-2</v>
      </c>
      <c r="D83" s="64">
        <v>52492.5</v>
      </c>
      <c r="E83" s="64">
        <v>3336</v>
      </c>
      <c r="F83" s="65">
        <v>8.2899999999999991</v>
      </c>
      <c r="G83" s="3" t="s">
        <v>12</v>
      </c>
      <c r="H83" s="3">
        <v>76</v>
      </c>
      <c r="I83" s="63">
        <v>3.8993E-2</v>
      </c>
      <c r="J83" s="63">
        <v>3.8247000000000003E-2</v>
      </c>
      <c r="K83" s="64">
        <v>68444.600000000006</v>
      </c>
      <c r="L83" s="64">
        <v>2617.8000000000002</v>
      </c>
      <c r="M83" s="65">
        <v>10.62</v>
      </c>
    </row>
    <row r="84" spans="1:13" x14ac:dyDescent="0.35">
      <c r="A84" s="3">
        <v>77</v>
      </c>
      <c r="B84" s="63">
        <v>7.2345999999999994E-2</v>
      </c>
      <c r="C84" s="63">
        <v>6.9819999999999993E-2</v>
      </c>
      <c r="D84" s="64">
        <v>49156.4</v>
      </c>
      <c r="E84" s="64">
        <v>3432.1</v>
      </c>
      <c r="F84" s="65">
        <v>7.82</v>
      </c>
      <c r="G84" s="3" t="s">
        <v>12</v>
      </c>
      <c r="H84" s="3">
        <v>77</v>
      </c>
      <c r="I84" s="63">
        <v>4.3504000000000001E-2</v>
      </c>
      <c r="J84" s="63">
        <v>4.2577999999999998E-2</v>
      </c>
      <c r="K84" s="64">
        <v>65826.8</v>
      </c>
      <c r="L84" s="64">
        <v>2802.8</v>
      </c>
      <c r="M84" s="65">
        <v>10.029999999999999</v>
      </c>
    </row>
    <row r="85" spans="1:13" x14ac:dyDescent="0.35">
      <c r="A85" s="3">
        <v>78</v>
      </c>
      <c r="B85" s="63">
        <v>8.0591999999999997E-2</v>
      </c>
      <c r="C85" s="63">
        <v>7.7470999999999998E-2</v>
      </c>
      <c r="D85" s="64">
        <v>45724.3</v>
      </c>
      <c r="E85" s="64">
        <v>3542.3</v>
      </c>
      <c r="F85" s="65">
        <v>7.37</v>
      </c>
      <c r="G85" s="3" t="s">
        <v>12</v>
      </c>
      <c r="H85" s="3">
        <v>78</v>
      </c>
      <c r="I85" s="63">
        <v>4.8572999999999998E-2</v>
      </c>
      <c r="J85" s="63">
        <v>4.7421999999999999E-2</v>
      </c>
      <c r="K85" s="64">
        <v>63024</v>
      </c>
      <c r="L85" s="64">
        <v>2988.7</v>
      </c>
      <c r="M85" s="65">
        <v>9.4499999999999993</v>
      </c>
    </row>
    <row r="86" spans="1:13" x14ac:dyDescent="0.35">
      <c r="A86" s="3">
        <v>79</v>
      </c>
      <c r="B86" s="63">
        <v>8.7980000000000003E-2</v>
      </c>
      <c r="C86" s="63">
        <v>8.4273000000000001E-2</v>
      </c>
      <c r="D86" s="64">
        <v>42182</v>
      </c>
      <c r="E86" s="64">
        <v>3554.8</v>
      </c>
      <c r="F86" s="65">
        <v>6.95</v>
      </c>
      <c r="G86" s="3" t="s">
        <v>12</v>
      </c>
      <c r="H86" s="3">
        <v>79</v>
      </c>
      <c r="I86" s="63">
        <v>5.3559000000000002E-2</v>
      </c>
      <c r="J86" s="63">
        <v>5.2162E-2</v>
      </c>
      <c r="K86" s="64">
        <v>60035.3</v>
      </c>
      <c r="L86" s="64">
        <v>3131.6</v>
      </c>
      <c r="M86" s="65">
        <v>8.9</v>
      </c>
    </row>
    <row r="87" spans="1:13" x14ac:dyDescent="0.35">
      <c r="A87" s="3">
        <v>80</v>
      </c>
      <c r="B87" s="63">
        <v>9.7283999999999995E-2</v>
      </c>
      <c r="C87" s="63">
        <v>9.2771000000000006E-2</v>
      </c>
      <c r="D87" s="64">
        <v>38627.300000000003</v>
      </c>
      <c r="E87" s="64">
        <v>3583.5</v>
      </c>
      <c r="F87" s="65">
        <v>6.54</v>
      </c>
      <c r="G87" s="3" t="s">
        <v>12</v>
      </c>
      <c r="H87" s="3">
        <v>80</v>
      </c>
      <c r="I87" s="63">
        <v>5.9964000000000003E-2</v>
      </c>
      <c r="J87" s="63">
        <v>5.8217999999999999E-2</v>
      </c>
      <c r="K87" s="64">
        <v>56903.8</v>
      </c>
      <c r="L87" s="64">
        <v>3312.8</v>
      </c>
      <c r="M87" s="65">
        <v>8.36</v>
      </c>
    </row>
    <row r="88" spans="1:13" x14ac:dyDescent="0.35">
      <c r="A88" s="3">
        <v>81</v>
      </c>
      <c r="B88" s="63">
        <v>0.105312</v>
      </c>
      <c r="C88" s="63">
        <v>0.10004399999999999</v>
      </c>
      <c r="D88" s="64">
        <v>35043.800000000003</v>
      </c>
      <c r="E88" s="64">
        <v>3505.9</v>
      </c>
      <c r="F88" s="65">
        <v>6.16</v>
      </c>
      <c r="G88" s="3" t="s">
        <v>12</v>
      </c>
      <c r="H88" s="3">
        <v>81</v>
      </c>
      <c r="I88" s="63">
        <v>6.6582000000000002E-2</v>
      </c>
      <c r="J88" s="63">
        <v>6.4436999999999994E-2</v>
      </c>
      <c r="K88" s="64">
        <v>53590.9</v>
      </c>
      <c r="L88" s="64">
        <v>3453.2</v>
      </c>
      <c r="M88" s="65">
        <v>7.84</v>
      </c>
    </row>
    <row r="89" spans="1:13" x14ac:dyDescent="0.35">
      <c r="A89" s="3">
        <v>82</v>
      </c>
      <c r="B89" s="63">
        <v>0.1163</v>
      </c>
      <c r="C89" s="63">
        <v>0.10990900000000001</v>
      </c>
      <c r="D89" s="64">
        <v>31537.8</v>
      </c>
      <c r="E89" s="64">
        <v>3466.3</v>
      </c>
      <c r="F89" s="65">
        <v>5.79</v>
      </c>
      <c r="G89" s="3" t="s">
        <v>12</v>
      </c>
      <c r="H89" s="3">
        <v>82</v>
      </c>
      <c r="I89" s="63">
        <v>7.4242000000000002E-2</v>
      </c>
      <c r="J89" s="63">
        <v>7.1583999999999995E-2</v>
      </c>
      <c r="K89" s="64">
        <v>50137.7</v>
      </c>
      <c r="L89" s="64">
        <v>3589.1</v>
      </c>
      <c r="M89" s="65">
        <v>7.35</v>
      </c>
    </row>
    <row r="90" spans="1:13" x14ac:dyDescent="0.35">
      <c r="A90" s="3">
        <v>83</v>
      </c>
      <c r="B90" s="63">
        <v>0.127529</v>
      </c>
      <c r="C90" s="63">
        <v>0.119884</v>
      </c>
      <c r="D90" s="64">
        <v>28071.5</v>
      </c>
      <c r="E90" s="64">
        <v>3365.3</v>
      </c>
      <c r="F90" s="65">
        <v>5.44</v>
      </c>
      <c r="G90" s="3" t="s">
        <v>12</v>
      </c>
      <c r="H90" s="3">
        <v>83</v>
      </c>
      <c r="I90" s="63">
        <v>8.3020999999999998E-2</v>
      </c>
      <c r="J90" s="63">
        <v>7.9712000000000005E-2</v>
      </c>
      <c r="K90" s="64">
        <v>46548.6</v>
      </c>
      <c r="L90" s="64">
        <v>3710.5</v>
      </c>
      <c r="M90" s="65">
        <v>6.88</v>
      </c>
    </row>
    <row r="91" spans="1:13" x14ac:dyDescent="0.35">
      <c r="A91" s="3">
        <v>84</v>
      </c>
      <c r="B91" s="63">
        <v>0.13932700000000001</v>
      </c>
      <c r="C91" s="63">
        <v>0.13025300000000001</v>
      </c>
      <c r="D91" s="64">
        <v>24706.2</v>
      </c>
      <c r="E91" s="64">
        <v>3218</v>
      </c>
      <c r="F91" s="65">
        <v>5.1100000000000003</v>
      </c>
      <c r="G91" s="3" t="s">
        <v>12</v>
      </c>
      <c r="H91" s="3">
        <v>84</v>
      </c>
      <c r="I91" s="63">
        <v>9.2917E-2</v>
      </c>
      <c r="J91" s="63">
        <v>8.8791999999999996E-2</v>
      </c>
      <c r="K91" s="64">
        <v>42838.1</v>
      </c>
      <c r="L91" s="64">
        <v>3803.7</v>
      </c>
      <c r="M91" s="65">
        <v>6.43</v>
      </c>
    </row>
    <row r="92" spans="1:13" x14ac:dyDescent="0.35">
      <c r="A92" s="3">
        <v>85</v>
      </c>
      <c r="B92" s="63">
        <v>0.15217800000000001</v>
      </c>
      <c r="C92" s="63">
        <v>0.14141799999999999</v>
      </c>
      <c r="D92" s="64">
        <v>21488.1</v>
      </c>
      <c r="E92" s="64">
        <v>3038.8</v>
      </c>
      <c r="F92" s="65">
        <v>4.8</v>
      </c>
      <c r="G92" s="3" t="s">
        <v>12</v>
      </c>
      <c r="H92" s="3">
        <v>85</v>
      </c>
      <c r="I92" s="63">
        <v>0.102677</v>
      </c>
      <c r="J92" s="63">
        <v>9.7663E-2</v>
      </c>
      <c r="K92" s="64">
        <v>39034.400000000001</v>
      </c>
      <c r="L92" s="64">
        <v>3812.2</v>
      </c>
      <c r="M92" s="65">
        <v>6.01</v>
      </c>
    </row>
    <row r="93" spans="1:13" x14ac:dyDescent="0.35">
      <c r="A93" s="3">
        <v>86</v>
      </c>
      <c r="B93" s="63">
        <v>0.165633</v>
      </c>
      <c r="C93" s="63">
        <v>0.15296499999999999</v>
      </c>
      <c r="D93" s="64">
        <v>18449.3</v>
      </c>
      <c r="E93" s="64">
        <v>2822.1</v>
      </c>
      <c r="F93" s="65">
        <v>4.51</v>
      </c>
      <c r="G93" s="3" t="s">
        <v>12</v>
      </c>
      <c r="H93" s="3">
        <v>86</v>
      </c>
      <c r="I93" s="63">
        <v>0.115062</v>
      </c>
      <c r="J93" s="63">
        <v>0.108802</v>
      </c>
      <c r="K93" s="64">
        <v>35222.199999999997</v>
      </c>
      <c r="L93" s="64">
        <v>3832.3</v>
      </c>
      <c r="M93" s="65">
        <v>5.6</v>
      </c>
    </row>
    <row r="94" spans="1:13" x14ac:dyDescent="0.35">
      <c r="A94" s="3">
        <v>87</v>
      </c>
      <c r="B94" s="63">
        <v>0.180532</v>
      </c>
      <c r="C94" s="63">
        <v>0.16558500000000001</v>
      </c>
      <c r="D94" s="64">
        <v>15627.2</v>
      </c>
      <c r="E94" s="64">
        <v>2587.6</v>
      </c>
      <c r="F94" s="65">
        <v>4.24</v>
      </c>
      <c r="G94" s="3" t="s">
        <v>12</v>
      </c>
      <c r="H94" s="3">
        <v>87</v>
      </c>
      <c r="I94" s="63">
        <v>0.12693099999999999</v>
      </c>
      <c r="J94" s="63">
        <v>0.119356</v>
      </c>
      <c r="K94" s="64">
        <v>31389.9</v>
      </c>
      <c r="L94" s="64">
        <v>3746.6</v>
      </c>
      <c r="M94" s="65">
        <v>5.23</v>
      </c>
    </row>
    <row r="95" spans="1:13" x14ac:dyDescent="0.35">
      <c r="A95" s="3">
        <v>88</v>
      </c>
      <c r="B95" s="63">
        <v>0.19728299999999999</v>
      </c>
      <c r="C95" s="63">
        <v>0.17957000000000001</v>
      </c>
      <c r="D95" s="64">
        <v>13039.6</v>
      </c>
      <c r="E95" s="64">
        <v>2341.5</v>
      </c>
      <c r="F95" s="65">
        <v>3.98</v>
      </c>
      <c r="G95" s="3" t="s">
        <v>12</v>
      </c>
      <c r="H95" s="3">
        <v>88</v>
      </c>
      <c r="I95" s="63">
        <v>0.14204900000000001</v>
      </c>
      <c r="J95" s="63">
        <v>0.132629</v>
      </c>
      <c r="K95" s="64">
        <v>27643.4</v>
      </c>
      <c r="L95" s="64">
        <v>3666.3</v>
      </c>
      <c r="M95" s="65">
        <v>4.87</v>
      </c>
    </row>
    <row r="96" spans="1:13" x14ac:dyDescent="0.35">
      <c r="A96" s="3">
        <v>89</v>
      </c>
      <c r="B96" s="63">
        <v>0.21426899999999999</v>
      </c>
      <c r="C96" s="63">
        <v>0.19353500000000001</v>
      </c>
      <c r="D96" s="64">
        <v>10698.1</v>
      </c>
      <c r="E96" s="64">
        <v>2070.4</v>
      </c>
      <c r="F96" s="65">
        <v>3.74</v>
      </c>
      <c r="G96" s="3" t="s">
        <v>12</v>
      </c>
      <c r="H96" s="3">
        <v>89</v>
      </c>
      <c r="I96" s="63">
        <v>0.15640799999999999</v>
      </c>
      <c r="J96" s="63">
        <v>0.145063</v>
      </c>
      <c r="K96" s="64">
        <v>23977.1</v>
      </c>
      <c r="L96" s="64">
        <v>3478.2</v>
      </c>
      <c r="M96" s="65">
        <v>4.54</v>
      </c>
    </row>
    <row r="97" spans="1:13" x14ac:dyDescent="0.35">
      <c r="A97" s="3">
        <v>90</v>
      </c>
      <c r="B97" s="63">
        <v>0.22608600000000001</v>
      </c>
      <c r="C97" s="63">
        <v>0.203124</v>
      </c>
      <c r="D97" s="64">
        <v>8627.6</v>
      </c>
      <c r="E97" s="64">
        <v>1752.5</v>
      </c>
      <c r="F97" s="65">
        <v>3.52</v>
      </c>
      <c r="G97" s="3" t="s">
        <v>12</v>
      </c>
      <c r="H97" s="3">
        <v>90</v>
      </c>
      <c r="I97" s="63">
        <v>0.17386099999999999</v>
      </c>
      <c r="J97" s="63">
        <v>0.15995599999999999</v>
      </c>
      <c r="K97" s="64">
        <v>20498.900000000001</v>
      </c>
      <c r="L97" s="64">
        <v>3278.9</v>
      </c>
      <c r="M97" s="65">
        <v>4.22</v>
      </c>
    </row>
    <row r="98" spans="1:13" x14ac:dyDescent="0.35">
      <c r="A98" s="3">
        <v>91</v>
      </c>
      <c r="B98" s="63">
        <v>0.24126900000000001</v>
      </c>
      <c r="C98" s="63">
        <v>0.21529699999999999</v>
      </c>
      <c r="D98" s="64">
        <v>6875.1</v>
      </c>
      <c r="E98" s="64">
        <v>1480.2</v>
      </c>
      <c r="F98" s="65">
        <v>3.29</v>
      </c>
      <c r="G98" s="3" t="s">
        <v>12</v>
      </c>
      <c r="H98" s="3">
        <v>91</v>
      </c>
      <c r="I98" s="63">
        <v>0.19097900000000001</v>
      </c>
      <c r="J98" s="63">
        <v>0.17433199999999999</v>
      </c>
      <c r="K98" s="64">
        <v>17219.900000000001</v>
      </c>
      <c r="L98" s="64">
        <v>3002</v>
      </c>
      <c r="M98" s="65">
        <v>3.93</v>
      </c>
    </row>
    <row r="99" spans="1:13" x14ac:dyDescent="0.35">
      <c r="A99" s="3">
        <v>92</v>
      </c>
      <c r="B99" s="63">
        <v>0.27537400000000001</v>
      </c>
      <c r="C99" s="63">
        <v>0.24204800000000001</v>
      </c>
      <c r="D99" s="64">
        <v>5394.9</v>
      </c>
      <c r="E99" s="64">
        <v>1305.8</v>
      </c>
      <c r="F99" s="65">
        <v>3.05</v>
      </c>
      <c r="G99" s="3" t="s">
        <v>12</v>
      </c>
      <c r="H99" s="3">
        <v>92</v>
      </c>
      <c r="I99" s="63">
        <v>0.20952899999999999</v>
      </c>
      <c r="J99" s="63">
        <v>0.18965899999999999</v>
      </c>
      <c r="K99" s="64">
        <v>14218</v>
      </c>
      <c r="L99" s="64">
        <v>2696.6</v>
      </c>
      <c r="M99" s="65">
        <v>3.65</v>
      </c>
    </row>
    <row r="100" spans="1:13" x14ac:dyDescent="0.35">
      <c r="A100" s="3">
        <v>93</v>
      </c>
      <c r="B100" s="63">
        <v>0.29704599999999998</v>
      </c>
      <c r="C100" s="63">
        <v>0.258633</v>
      </c>
      <c r="D100" s="64">
        <v>4089.1</v>
      </c>
      <c r="E100" s="64">
        <v>1057.5999999999999</v>
      </c>
      <c r="F100" s="65">
        <v>2.86</v>
      </c>
      <c r="G100" s="3" t="s">
        <v>12</v>
      </c>
      <c r="H100" s="3">
        <v>93</v>
      </c>
      <c r="I100" s="63">
        <v>0.23269000000000001</v>
      </c>
      <c r="J100" s="63">
        <v>0.20843900000000001</v>
      </c>
      <c r="K100" s="64">
        <v>11521.4</v>
      </c>
      <c r="L100" s="64">
        <v>2401.5</v>
      </c>
      <c r="M100" s="65">
        <v>3.39</v>
      </c>
    </row>
    <row r="101" spans="1:13" x14ac:dyDescent="0.35">
      <c r="A101" s="3">
        <v>94</v>
      </c>
      <c r="B101" s="63">
        <v>0.31368699999999999</v>
      </c>
      <c r="C101" s="63">
        <v>0.27115800000000001</v>
      </c>
      <c r="D101" s="64">
        <v>3031.5</v>
      </c>
      <c r="E101" s="64">
        <v>822</v>
      </c>
      <c r="F101" s="65">
        <v>2.69</v>
      </c>
      <c r="G101" s="3" t="s">
        <v>12</v>
      </c>
      <c r="H101" s="3">
        <v>94</v>
      </c>
      <c r="I101" s="63">
        <v>0.26118000000000002</v>
      </c>
      <c r="J101" s="63">
        <v>0.231012</v>
      </c>
      <c r="K101" s="64">
        <v>9119.9</v>
      </c>
      <c r="L101" s="64">
        <v>2106.8000000000002</v>
      </c>
      <c r="M101" s="65">
        <v>3.15</v>
      </c>
    </row>
    <row r="102" spans="1:13" x14ac:dyDescent="0.35">
      <c r="A102" s="3">
        <v>95</v>
      </c>
      <c r="B102" s="63">
        <v>0.34962599999999999</v>
      </c>
      <c r="C102" s="63">
        <v>0.297601</v>
      </c>
      <c r="D102" s="64">
        <v>2209.5</v>
      </c>
      <c r="E102" s="64">
        <v>657.6</v>
      </c>
      <c r="F102" s="65">
        <v>2.5</v>
      </c>
      <c r="G102" s="3" t="s">
        <v>12</v>
      </c>
      <c r="H102" s="3">
        <v>95</v>
      </c>
      <c r="I102" s="63">
        <v>0.28156100000000001</v>
      </c>
      <c r="J102" s="63">
        <v>0.24681500000000001</v>
      </c>
      <c r="K102" s="64">
        <v>7013.1</v>
      </c>
      <c r="L102" s="64">
        <v>1730.9</v>
      </c>
      <c r="M102" s="65">
        <v>2.95</v>
      </c>
    </row>
    <row r="103" spans="1:13" x14ac:dyDescent="0.35">
      <c r="A103" s="3">
        <v>96</v>
      </c>
      <c r="B103" s="63">
        <v>0.38096999999999998</v>
      </c>
      <c r="C103" s="63">
        <v>0.32001200000000002</v>
      </c>
      <c r="D103" s="64">
        <v>1552</v>
      </c>
      <c r="E103" s="64">
        <v>496.6</v>
      </c>
      <c r="F103" s="65">
        <v>2.35</v>
      </c>
      <c r="G103" s="3" t="s">
        <v>12</v>
      </c>
      <c r="H103" s="3">
        <v>96</v>
      </c>
      <c r="I103" s="63">
        <v>0.31278400000000001</v>
      </c>
      <c r="J103" s="63">
        <v>0.27048299999999997</v>
      </c>
      <c r="K103" s="64">
        <v>5282.1</v>
      </c>
      <c r="L103" s="64">
        <v>1428.7</v>
      </c>
      <c r="M103" s="65">
        <v>2.75</v>
      </c>
    </row>
    <row r="104" spans="1:13" x14ac:dyDescent="0.35">
      <c r="A104" s="3">
        <v>97</v>
      </c>
      <c r="B104" s="63">
        <v>0.41644199999999998</v>
      </c>
      <c r="C104" s="63">
        <v>0.34467399999999998</v>
      </c>
      <c r="D104" s="64">
        <v>1055.3</v>
      </c>
      <c r="E104" s="64">
        <v>363.7</v>
      </c>
      <c r="F104" s="65">
        <v>2.23</v>
      </c>
      <c r="G104" s="3" t="s">
        <v>12</v>
      </c>
      <c r="H104" s="3">
        <v>97</v>
      </c>
      <c r="I104" s="63">
        <v>0.33606399999999997</v>
      </c>
      <c r="J104" s="63">
        <v>0.28771799999999997</v>
      </c>
      <c r="K104" s="64">
        <v>3853.4</v>
      </c>
      <c r="L104" s="64">
        <v>1108.7</v>
      </c>
      <c r="M104" s="65">
        <v>2.58</v>
      </c>
    </row>
    <row r="105" spans="1:13" x14ac:dyDescent="0.35">
      <c r="A105" s="3">
        <v>98</v>
      </c>
      <c r="B105" s="63">
        <v>0.407246</v>
      </c>
      <c r="C105" s="63">
        <v>0.33834999999999998</v>
      </c>
      <c r="D105" s="64">
        <v>691.6</v>
      </c>
      <c r="E105" s="64">
        <v>234</v>
      </c>
      <c r="F105" s="65">
        <v>2.13</v>
      </c>
      <c r="G105" s="3" t="s">
        <v>12</v>
      </c>
      <c r="H105" s="3">
        <v>98</v>
      </c>
      <c r="I105" s="63">
        <v>0.362869</v>
      </c>
      <c r="J105" s="63">
        <v>0.307143</v>
      </c>
      <c r="K105" s="64">
        <v>2744.7</v>
      </c>
      <c r="L105" s="64">
        <v>843</v>
      </c>
      <c r="M105" s="65">
        <v>2.42</v>
      </c>
    </row>
    <row r="106" spans="1:13" x14ac:dyDescent="0.35">
      <c r="A106" s="3">
        <v>99</v>
      </c>
      <c r="B106" s="63">
        <v>0.45141500000000001</v>
      </c>
      <c r="C106" s="63">
        <v>0.36829000000000001</v>
      </c>
      <c r="D106" s="64">
        <v>457.6</v>
      </c>
      <c r="E106" s="64">
        <v>168.5</v>
      </c>
      <c r="F106" s="65">
        <v>1.97</v>
      </c>
      <c r="G106" s="3" t="s">
        <v>12</v>
      </c>
      <c r="H106" s="3">
        <v>99</v>
      </c>
      <c r="I106" s="63">
        <v>0.38788099999999998</v>
      </c>
      <c r="J106" s="63">
        <v>0.32487500000000002</v>
      </c>
      <c r="K106" s="64">
        <v>1901.7</v>
      </c>
      <c r="L106" s="64">
        <v>617.79999999999995</v>
      </c>
      <c r="M106" s="65">
        <v>2.2799999999999998</v>
      </c>
    </row>
    <row r="107" spans="1:13" x14ac:dyDescent="0.35">
      <c r="A107" s="3">
        <v>100</v>
      </c>
      <c r="B107" s="3">
        <v>0.49245499999999998</v>
      </c>
      <c r="C107" s="3">
        <v>0.39515699999999998</v>
      </c>
      <c r="D107" s="3">
        <v>289.10000000000002</v>
      </c>
      <c r="E107" s="3">
        <v>114.2</v>
      </c>
      <c r="F107" s="3">
        <v>1.83</v>
      </c>
      <c r="G107" s="3" t="s">
        <v>12</v>
      </c>
      <c r="H107" s="3">
        <v>100</v>
      </c>
      <c r="I107" s="3">
        <v>0.41672199999999998</v>
      </c>
      <c r="J107" s="3">
        <v>0.34486600000000001</v>
      </c>
      <c r="K107" s="3">
        <v>1283.9000000000001</v>
      </c>
      <c r="L107" s="3">
        <v>442.8</v>
      </c>
      <c r="M107" s="3">
        <v>2.13</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25</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6.9220000000000002E-3</v>
      </c>
      <c r="C7" s="63">
        <v>6.8979999999999996E-3</v>
      </c>
      <c r="D7" s="64">
        <v>100000</v>
      </c>
      <c r="E7" s="64">
        <v>689.8</v>
      </c>
      <c r="F7" s="65">
        <v>73.849999999999994</v>
      </c>
      <c r="G7" s="3" t="s">
        <v>12</v>
      </c>
      <c r="H7" s="3">
        <v>0</v>
      </c>
      <c r="I7" s="63">
        <v>5.4749999999999998E-3</v>
      </c>
      <c r="J7" s="63">
        <v>5.4599999999999996E-3</v>
      </c>
      <c r="K7" s="64">
        <v>100000</v>
      </c>
      <c r="L7" s="64">
        <v>546</v>
      </c>
      <c r="M7" s="65">
        <v>79.13</v>
      </c>
    </row>
    <row r="8" spans="1:13" x14ac:dyDescent="0.35">
      <c r="A8" s="3">
        <v>1</v>
      </c>
      <c r="B8" s="63">
        <v>5.1400000000000003E-4</v>
      </c>
      <c r="C8" s="63">
        <v>5.13E-4</v>
      </c>
      <c r="D8" s="64">
        <v>99310.2</v>
      </c>
      <c r="E8" s="64">
        <v>51</v>
      </c>
      <c r="F8" s="65">
        <v>73.36</v>
      </c>
      <c r="G8" s="3" t="s">
        <v>12</v>
      </c>
      <c r="H8" s="3">
        <v>1</v>
      </c>
      <c r="I8" s="63">
        <v>4.66E-4</v>
      </c>
      <c r="J8" s="63">
        <v>4.66E-4</v>
      </c>
      <c r="K8" s="64">
        <v>99454</v>
      </c>
      <c r="L8" s="64">
        <v>46.4</v>
      </c>
      <c r="M8" s="65">
        <v>78.56</v>
      </c>
    </row>
    <row r="9" spans="1:13" x14ac:dyDescent="0.35">
      <c r="A9" s="3">
        <v>2</v>
      </c>
      <c r="B9" s="63">
        <v>3.2699999999999998E-4</v>
      </c>
      <c r="C9" s="63">
        <v>3.2699999999999998E-4</v>
      </c>
      <c r="D9" s="64">
        <v>99259.199999999997</v>
      </c>
      <c r="E9" s="64">
        <v>32.5</v>
      </c>
      <c r="F9" s="65">
        <v>72.400000000000006</v>
      </c>
      <c r="G9" s="3" t="s">
        <v>12</v>
      </c>
      <c r="H9" s="3">
        <v>2</v>
      </c>
      <c r="I9" s="63">
        <v>2.5999999999999998E-4</v>
      </c>
      <c r="J9" s="63">
        <v>2.5999999999999998E-4</v>
      </c>
      <c r="K9" s="64">
        <v>99407.6</v>
      </c>
      <c r="L9" s="64">
        <v>25.9</v>
      </c>
      <c r="M9" s="65">
        <v>77.599999999999994</v>
      </c>
    </row>
    <row r="10" spans="1:13" x14ac:dyDescent="0.35">
      <c r="A10" s="3">
        <v>3</v>
      </c>
      <c r="B10" s="63">
        <v>2.5000000000000001E-4</v>
      </c>
      <c r="C10" s="63">
        <v>2.5000000000000001E-4</v>
      </c>
      <c r="D10" s="64">
        <v>99226.7</v>
      </c>
      <c r="E10" s="64">
        <v>24.8</v>
      </c>
      <c r="F10" s="65">
        <v>71.42</v>
      </c>
      <c r="G10" s="3" t="s">
        <v>12</v>
      </c>
      <c r="H10" s="3">
        <v>3</v>
      </c>
      <c r="I10" s="63">
        <v>1.9799999999999999E-4</v>
      </c>
      <c r="J10" s="63">
        <v>1.9799999999999999E-4</v>
      </c>
      <c r="K10" s="64">
        <v>99381.7</v>
      </c>
      <c r="L10" s="64">
        <v>19.7</v>
      </c>
      <c r="M10" s="65">
        <v>76.62</v>
      </c>
    </row>
    <row r="11" spans="1:13" x14ac:dyDescent="0.35">
      <c r="A11" s="3">
        <v>4</v>
      </c>
      <c r="B11" s="63">
        <v>1.9799999999999999E-4</v>
      </c>
      <c r="C11" s="63">
        <v>1.9799999999999999E-4</v>
      </c>
      <c r="D11" s="64">
        <v>99201.9</v>
      </c>
      <c r="E11" s="64">
        <v>19.600000000000001</v>
      </c>
      <c r="F11" s="65">
        <v>70.44</v>
      </c>
      <c r="G11" s="3" t="s">
        <v>12</v>
      </c>
      <c r="H11" s="3">
        <v>4</v>
      </c>
      <c r="I11" s="63">
        <v>1.47E-4</v>
      </c>
      <c r="J11" s="63">
        <v>1.47E-4</v>
      </c>
      <c r="K11" s="64">
        <v>99362.1</v>
      </c>
      <c r="L11" s="64">
        <v>14.6</v>
      </c>
      <c r="M11" s="65">
        <v>75.63</v>
      </c>
    </row>
    <row r="12" spans="1:13" x14ac:dyDescent="0.35">
      <c r="A12" s="3">
        <v>5</v>
      </c>
      <c r="B12" s="63">
        <v>1.6000000000000001E-4</v>
      </c>
      <c r="C12" s="63">
        <v>1.6000000000000001E-4</v>
      </c>
      <c r="D12" s="64">
        <v>99182.3</v>
      </c>
      <c r="E12" s="64">
        <v>15.8</v>
      </c>
      <c r="F12" s="65">
        <v>69.459999999999994</v>
      </c>
      <c r="G12" s="3" t="s">
        <v>12</v>
      </c>
      <c r="H12" s="3">
        <v>5</v>
      </c>
      <c r="I12" s="63">
        <v>1.5699999999999999E-4</v>
      </c>
      <c r="J12" s="63">
        <v>1.5699999999999999E-4</v>
      </c>
      <c r="K12" s="64">
        <v>99347.4</v>
      </c>
      <c r="L12" s="64">
        <v>15.6</v>
      </c>
      <c r="M12" s="65">
        <v>74.64</v>
      </c>
    </row>
    <row r="13" spans="1:13" x14ac:dyDescent="0.35">
      <c r="A13" s="3">
        <v>6</v>
      </c>
      <c r="B13" s="63">
        <v>1.73E-4</v>
      </c>
      <c r="C13" s="63">
        <v>1.73E-4</v>
      </c>
      <c r="D13" s="64">
        <v>99166.5</v>
      </c>
      <c r="E13" s="64">
        <v>17.2</v>
      </c>
      <c r="F13" s="65">
        <v>68.47</v>
      </c>
      <c r="G13" s="3" t="s">
        <v>12</v>
      </c>
      <c r="H13" s="3">
        <v>6</v>
      </c>
      <c r="I13" s="63">
        <v>1.3200000000000001E-4</v>
      </c>
      <c r="J13" s="63">
        <v>1.3200000000000001E-4</v>
      </c>
      <c r="K13" s="64">
        <v>99331.8</v>
      </c>
      <c r="L13" s="64">
        <v>13.1</v>
      </c>
      <c r="M13" s="65">
        <v>73.650000000000006</v>
      </c>
    </row>
    <row r="14" spans="1:13" x14ac:dyDescent="0.35">
      <c r="A14" s="3">
        <v>7</v>
      </c>
      <c r="B14" s="63">
        <v>1.4899999999999999E-4</v>
      </c>
      <c r="C14" s="63">
        <v>1.4899999999999999E-4</v>
      </c>
      <c r="D14" s="64">
        <v>99149.3</v>
      </c>
      <c r="E14" s="64">
        <v>14.8</v>
      </c>
      <c r="F14" s="65">
        <v>67.48</v>
      </c>
      <c r="G14" s="3" t="s">
        <v>12</v>
      </c>
      <c r="H14" s="3">
        <v>7</v>
      </c>
      <c r="I14" s="63">
        <v>1.07E-4</v>
      </c>
      <c r="J14" s="63">
        <v>1.07E-4</v>
      </c>
      <c r="K14" s="64">
        <v>99318.7</v>
      </c>
      <c r="L14" s="64">
        <v>10.6</v>
      </c>
      <c r="M14" s="65">
        <v>72.66</v>
      </c>
    </row>
    <row r="15" spans="1:13" x14ac:dyDescent="0.35">
      <c r="A15" s="3">
        <v>8</v>
      </c>
      <c r="B15" s="63">
        <v>1.74E-4</v>
      </c>
      <c r="C15" s="63">
        <v>1.74E-4</v>
      </c>
      <c r="D15" s="64">
        <v>99134.6</v>
      </c>
      <c r="E15" s="64">
        <v>17.3</v>
      </c>
      <c r="F15" s="65">
        <v>66.489999999999995</v>
      </c>
      <c r="G15" s="3" t="s">
        <v>12</v>
      </c>
      <c r="H15" s="3">
        <v>8</v>
      </c>
      <c r="I15" s="63">
        <v>9.7999999999999997E-5</v>
      </c>
      <c r="J15" s="63">
        <v>9.7999999999999997E-5</v>
      </c>
      <c r="K15" s="64">
        <v>99308.1</v>
      </c>
      <c r="L15" s="64">
        <v>9.6999999999999993</v>
      </c>
      <c r="M15" s="65">
        <v>71.67</v>
      </c>
    </row>
    <row r="16" spans="1:13" x14ac:dyDescent="0.35">
      <c r="A16" s="3">
        <v>9</v>
      </c>
      <c r="B16" s="63">
        <v>1.65E-4</v>
      </c>
      <c r="C16" s="63">
        <v>1.65E-4</v>
      </c>
      <c r="D16" s="64">
        <v>99117.3</v>
      </c>
      <c r="E16" s="64">
        <v>16.3</v>
      </c>
      <c r="F16" s="65">
        <v>65.5</v>
      </c>
      <c r="G16" s="3" t="s">
        <v>12</v>
      </c>
      <c r="H16" s="3">
        <v>9</v>
      </c>
      <c r="I16" s="63">
        <v>1.03E-4</v>
      </c>
      <c r="J16" s="63">
        <v>1.03E-4</v>
      </c>
      <c r="K16" s="64">
        <v>99298.4</v>
      </c>
      <c r="L16" s="64">
        <v>10.3</v>
      </c>
      <c r="M16" s="65">
        <v>70.680000000000007</v>
      </c>
    </row>
    <row r="17" spans="1:13" x14ac:dyDescent="0.35">
      <c r="A17" s="3">
        <v>10</v>
      </c>
      <c r="B17" s="63">
        <v>1.65E-4</v>
      </c>
      <c r="C17" s="63">
        <v>1.65E-4</v>
      </c>
      <c r="D17" s="64">
        <v>99101</v>
      </c>
      <c r="E17" s="64">
        <v>16.3</v>
      </c>
      <c r="F17" s="65">
        <v>64.510000000000005</v>
      </c>
      <c r="G17" s="3" t="s">
        <v>12</v>
      </c>
      <c r="H17" s="3">
        <v>10</v>
      </c>
      <c r="I17" s="63">
        <v>1.3200000000000001E-4</v>
      </c>
      <c r="J17" s="63">
        <v>1.3200000000000001E-4</v>
      </c>
      <c r="K17" s="64">
        <v>99288.2</v>
      </c>
      <c r="L17" s="64">
        <v>13.1</v>
      </c>
      <c r="M17" s="65">
        <v>69.680000000000007</v>
      </c>
    </row>
    <row r="18" spans="1:13" x14ac:dyDescent="0.35">
      <c r="A18" s="3">
        <v>11</v>
      </c>
      <c r="B18" s="63">
        <v>1.7100000000000001E-4</v>
      </c>
      <c r="C18" s="63">
        <v>1.7100000000000001E-4</v>
      </c>
      <c r="D18" s="64">
        <v>99084.7</v>
      </c>
      <c r="E18" s="64">
        <v>16.899999999999999</v>
      </c>
      <c r="F18" s="65">
        <v>63.52</v>
      </c>
      <c r="G18" s="3" t="s">
        <v>12</v>
      </c>
      <c r="H18" s="3">
        <v>11</v>
      </c>
      <c r="I18" s="63">
        <v>1.1900000000000001E-4</v>
      </c>
      <c r="J18" s="63">
        <v>1.1900000000000001E-4</v>
      </c>
      <c r="K18" s="64">
        <v>99275.1</v>
      </c>
      <c r="L18" s="64">
        <v>11.8</v>
      </c>
      <c r="M18" s="65">
        <v>68.69</v>
      </c>
    </row>
    <row r="19" spans="1:13" x14ac:dyDescent="0.35">
      <c r="A19" s="3">
        <v>12</v>
      </c>
      <c r="B19" s="63">
        <v>2.12E-4</v>
      </c>
      <c r="C19" s="63">
        <v>2.12E-4</v>
      </c>
      <c r="D19" s="64">
        <v>99067.7</v>
      </c>
      <c r="E19" s="64">
        <v>21</v>
      </c>
      <c r="F19" s="65">
        <v>62.53</v>
      </c>
      <c r="G19" s="3" t="s">
        <v>12</v>
      </c>
      <c r="H19" s="3">
        <v>12</v>
      </c>
      <c r="I19" s="63">
        <v>1.2999999999999999E-4</v>
      </c>
      <c r="J19" s="63">
        <v>1.2999999999999999E-4</v>
      </c>
      <c r="K19" s="64">
        <v>99263.3</v>
      </c>
      <c r="L19" s="64">
        <v>12.9</v>
      </c>
      <c r="M19" s="65">
        <v>67.7</v>
      </c>
    </row>
    <row r="20" spans="1:13" x14ac:dyDescent="0.35">
      <c r="A20" s="3">
        <v>13</v>
      </c>
      <c r="B20" s="63">
        <v>2.1499999999999999E-4</v>
      </c>
      <c r="C20" s="63">
        <v>2.1499999999999999E-4</v>
      </c>
      <c r="D20" s="64">
        <v>99046.7</v>
      </c>
      <c r="E20" s="64">
        <v>21.3</v>
      </c>
      <c r="F20" s="65">
        <v>61.55</v>
      </c>
      <c r="G20" s="3" t="s">
        <v>12</v>
      </c>
      <c r="H20" s="3">
        <v>13</v>
      </c>
      <c r="I20" s="63">
        <v>1.5699999999999999E-4</v>
      </c>
      <c r="J20" s="63">
        <v>1.5699999999999999E-4</v>
      </c>
      <c r="K20" s="64">
        <v>99250.4</v>
      </c>
      <c r="L20" s="64">
        <v>15.5</v>
      </c>
      <c r="M20" s="65">
        <v>66.709999999999994</v>
      </c>
    </row>
    <row r="21" spans="1:13" x14ac:dyDescent="0.35">
      <c r="A21" s="3">
        <v>14</v>
      </c>
      <c r="B21" s="63">
        <v>2.7300000000000002E-4</v>
      </c>
      <c r="C21" s="63">
        <v>2.7300000000000002E-4</v>
      </c>
      <c r="D21" s="64">
        <v>99025.4</v>
      </c>
      <c r="E21" s="64">
        <v>27.1</v>
      </c>
      <c r="F21" s="65">
        <v>60.56</v>
      </c>
      <c r="G21" s="3" t="s">
        <v>12</v>
      </c>
      <c r="H21" s="3">
        <v>14</v>
      </c>
      <c r="I21" s="63">
        <v>1.8799999999999999E-4</v>
      </c>
      <c r="J21" s="63">
        <v>1.8799999999999999E-4</v>
      </c>
      <c r="K21" s="64">
        <v>99234.9</v>
      </c>
      <c r="L21" s="64">
        <v>18.7</v>
      </c>
      <c r="M21" s="65">
        <v>65.72</v>
      </c>
    </row>
    <row r="22" spans="1:13" x14ac:dyDescent="0.35">
      <c r="A22" s="3">
        <v>15</v>
      </c>
      <c r="B22" s="63">
        <v>3.3300000000000002E-4</v>
      </c>
      <c r="C22" s="63">
        <v>3.3300000000000002E-4</v>
      </c>
      <c r="D22" s="64">
        <v>98998.399999999994</v>
      </c>
      <c r="E22" s="64">
        <v>33</v>
      </c>
      <c r="F22" s="65">
        <v>59.57</v>
      </c>
      <c r="G22" s="3" t="s">
        <v>12</v>
      </c>
      <c r="H22" s="3">
        <v>15</v>
      </c>
      <c r="I22" s="63">
        <v>2.02E-4</v>
      </c>
      <c r="J22" s="63">
        <v>2.02E-4</v>
      </c>
      <c r="K22" s="64">
        <v>99216.2</v>
      </c>
      <c r="L22" s="64">
        <v>20.100000000000001</v>
      </c>
      <c r="M22" s="65">
        <v>64.73</v>
      </c>
    </row>
    <row r="23" spans="1:13" x14ac:dyDescent="0.35">
      <c r="A23" s="3">
        <v>16</v>
      </c>
      <c r="B23" s="63">
        <v>3.97E-4</v>
      </c>
      <c r="C23" s="63">
        <v>3.97E-4</v>
      </c>
      <c r="D23" s="64">
        <v>98965.4</v>
      </c>
      <c r="E23" s="64">
        <v>39.299999999999997</v>
      </c>
      <c r="F23" s="65">
        <v>58.59</v>
      </c>
      <c r="G23" s="3" t="s">
        <v>12</v>
      </c>
      <c r="H23" s="3">
        <v>16</v>
      </c>
      <c r="I23" s="63">
        <v>2.4800000000000001E-4</v>
      </c>
      <c r="J23" s="63">
        <v>2.4800000000000001E-4</v>
      </c>
      <c r="K23" s="64">
        <v>99196.1</v>
      </c>
      <c r="L23" s="64">
        <v>24.6</v>
      </c>
      <c r="M23" s="65">
        <v>63.75</v>
      </c>
    </row>
    <row r="24" spans="1:13" x14ac:dyDescent="0.35">
      <c r="A24" s="3">
        <v>17</v>
      </c>
      <c r="B24" s="63">
        <v>6.8300000000000001E-4</v>
      </c>
      <c r="C24" s="63">
        <v>6.8300000000000001E-4</v>
      </c>
      <c r="D24" s="64">
        <v>98926.1</v>
      </c>
      <c r="E24" s="64">
        <v>67.5</v>
      </c>
      <c r="F24" s="65">
        <v>57.62</v>
      </c>
      <c r="G24" s="3" t="s">
        <v>12</v>
      </c>
      <c r="H24" s="3">
        <v>17</v>
      </c>
      <c r="I24" s="63">
        <v>2.81E-4</v>
      </c>
      <c r="J24" s="63">
        <v>2.81E-4</v>
      </c>
      <c r="K24" s="64">
        <v>99171.6</v>
      </c>
      <c r="L24" s="64">
        <v>27.8</v>
      </c>
      <c r="M24" s="65">
        <v>62.76</v>
      </c>
    </row>
    <row r="25" spans="1:13" x14ac:dyDescent="0.35">
      <c r="A25" s="3">
        <v>18</v>
      </c>
      <c r="B25" s="63">
        <v>8.0800000000000002E-4</v>
      </c>
      <c r="C25" s="63">
        <v>8.0800000000000002E-4</v>
      </c>
      <c r="D25" s="64">
        <v>98858.5</v>
      </c>
      <c r="E25" s="64">
        <v>79.900000000000006</v>
      </c>
      <c r="F25" s="65">
        <v>56.66</v>
      </c>
      <c r="G25" s="3" t="s">
        <v>12</v>
      </c>
      <c r="H25" s="3">
        <v>18</v>
      </c>
      <c r="I25" s="63">
        <v>2.8400000000000002E-4</v>
      </c>
      <c r="J25" s="63">
        <v>2.8400000000000002E-4</v>
      </c>
      <c r="K25" s="64">
        <v>99143.7</v>
      </c>
      <c r="L25" s="64">
        <v>28.1</v>
      </c>
      <c r="M25" s="65">
        <v>61.78</v>
      </c>
    </row>
    <row r="26" spans="1:13" x14ac:dyDescent="0.35">
      <c r="A26" s="3">
        <v>19</v>
      </c>
      <c r="B26" s="63">
        <v>8.34E-4</v>
      </c>
      <c r="C26" s="63">
        <v>8.34E-4</v>
      </c>
      <c r="D26" s="64">
        <v>98778.6</v>
      </c>
      <c r="E26" s="64">
        <v>82.3</v>
      </c>
      <c r="F26" s="65">
        <v>55.7</v>
      </c>
      <c r="G26" s="3" t="s">
        <v>12</v>
      </c>
      <c r="H26" s="3">
        <v>19</v>
      </c>
      <c r="I26" s="63">
        <v>3.1199999999999999E-4</v>
      </c>
      <c r="J26" s="63">
        <v>3.1199999999999999E-4</v>
      </c>
      <c r="K26" s="64">
        <v>99115.6</v>
      </c>
      <c r="L26" s="64">
        <v>30.9</v>
      </c>
      <c r="M26" s="65">
        <v>60.8</v>
      </c>
    </row>
    <row r="27" spans="1:13" x14ac:dyDescent="0.35">
      <c r="A27" s="3">
        <v>20</v>
      </c>
      <c r="B27" s="63">
        <v>9.0600000000000001E-4</v>
      </c>
      <c r="C27" s="63">
        <v>9.0600000000000001E-4</v>
      </c>
      <c r="D27" s="64">
        <v>98696.3</v>
      </c>
      <c r="E27" s="64">
        <v>89.4</v>
      </c>
      <c r="F27" s="65">
        <v>54.75</v>
      </c>
      <c r="G27" s="3" t="s">
        <v>12</v>
      </c>
      <c r="H27" s="3">
        <v>20</v>
      </c>
      <c r="I27" s="63">
        <v>2.9300000000000002E-4</v>
      </c>
      <c r="J27" s="63">
        <v>2.9300000000000002E-4</v>
      </c>
      <c r="K27" s="64">
        <v>99084.6</v>
      </c>
      <c r="L27" s="64">
        <v>29</v>
      </c>
      <c r="M27" s="65">
        <v>59.82</v>
      </c>
    </row>
    <row r="28" spans="1:13" x14ac:dyDescent="0.35">
      <c r="A28" s="3">
        <v>21</v>
      </c>
      <c r="B28" s="63">
        <v>9.0200000000000002E-4</v>
      </c>
      <c r="C28" s="63">
        <v>9.01E-4</v>
      </c>
      <c r="D28" s="64">
        <v>98606.9</v>
      </c>
      <c r="E28" s="64">
        <v>88.9</v>
      </c>
      <c r="F28" s="65">
        <v>53.8</v>
      </c>
      <c r="G28" s="3" t="s">
        <v>12</v>
      </c>
      <c r="H28" s="3">
        <v>21</v>
      </c>
      <c r="I28" s="63">
        <v>3.2400000000000001E-4</v>
      </c>
      <c r="J28" s="63">
        <v>3.2400000000000001E-4</v>
      </c>
      <c r="K28" s="64">
        <v>99055.6</v>
      </c>
      <c r="L28" s="64">
        <v>32.1</v>
      </c>
      <c r="M28" s="65">
        <v>58.83</v>
      </c>
    </row>
    <row r="29" spans="1:13" x14ac:dyDescent="0.35">
      <c r="A29" s="3">
        <v>22</v>
      </c>
      <c r="B29" s="63">
        <v>8.92E-4</v>
      </c>
      <c r="C29" s="63">
        <v>8.9099999999999997E-4</v>
      </c>
      <c r="D29" s="64">
        <v>98518</v>
      </c>
      <c r="E29" s="64">
        <v>87.8</v>
      </c>
      <c r="F29" s="65">
        <v>52.85</v>
      </c>
      <c r="G29" s="3" t="s">
        <v>12</v>
      </c>
      <c r="H29" s="3">
        <v>22</v>
      </c>
      <c r="I29" s="63">
        <v>2.9999999999999997E-4</v>
      </c>
      <c r="J29" s="63">
        <v>2.9999999999999997E-4</v>
      </c>
      <c r="K29" s="64">
        <v>99023.5</v>
      </c>
      <c r="L29" s="64">
        <v>29.7</v>
      </c>
      <c r="M29" s="65">
        <v>57.85</v>
      </c>
    </row>
    <row r="30" spans="1:13" x14ac:dyDescent="0.35">
      <c r="A30" s="3">
        <v>23</v>
      </c>
      <c r="B30" s="63">
        <v>8.7000000000000001E-4</v>
      </c>
      <c r="C30" s="63">
        <v>8.7000000000000001E-4</v>
      </c>
      <c r="D30" s="64">
        <v>98430.2</v>
      </c>
      <c r="E30" s="64">
        <v>85.6</v>
      </c>
      <c r="F30" s="65">
        <v>51.89</v>
      </c>
      <c r="G30" s="3" t="s">
        <v>12</v>
      </c>
      <c r="H30" s="3">
        <v>23</v>
      </c>
      <c r="I30" s="63">
        <v>2.99E-4</v>
      </c>
      <c r="J30" s="63">
        <v>2.99E-4</v>
      </c>
      <c r="K30" s="64">
        <v>98993.8</v>
      </c>
      <c r="L30" s="64">
        <v>29.6</v>
      </c>
      <c r="M30" s="65">
        <v>56.87</v>
      </c>
    </row>
    <row r="31" spans="1:13" x14ac:dyDescent="0.35">
      <c r="A31" s="3">
        <v>24</v>
      </c>
      <c r="B31" s="63">
        <v>8.8400000000000002E-4</v>
      </c>
      <c r="C31" s="63">
        <v>8.83E-4</v>
      </c>
      <c r="D31" s="64">
        <v>98344.6</v>
      </c>
      <c r="E31" s="64">
        <v>86.9</v>
      </c>
      <c r="F31" s="65">
        <v>50.94</v>
      </c>
      <c r="G31" s="3" t="s">
        <v>12</v>
      </c>
      <c r="H31" s="3">
        <v>24</v>
      </c>
      <c r="I31" s="63">
        <v>3.3599999999999998E-4</v>
      </c>
      <c r="J31" s="63">
        <v>3.3599999999999998E-4</v>
      </c>
      <c r="K31" s="64">
        <v>98964.2</v>
      </c>
      <c r="L31" s="64">
        <v>33.200000000000003</v>
      </c>
      <c r="M31" s="65">
        <v>55.89</v>
      </c>
    </row>
    <row r="32" spans="1:13" x14ac:dyDescent="0.35">
      <c r="A32" s="3">
        <v>25</v>
      </c>
      <c r="B32" s="63">
        <v>8.8999999999999995E-4</v>
      </c>
      <c r="C32" s="63">
        <v>8.8999999999999995E-4</v>
      </c>
      <c r="D32" s="64">
        <v>98257.7</v>
      </c>
      <c r="E32" s="64">
        <v>87.4</v>
      </c>
      <c r="F32" s="65">
        <v>49.98</v>
      </c>
      <c r="G32" s="3" t="s">
        <v>12</v>
      </c>
      <c r="H32" s="3">
        <v>25</v>
      </c>
      <c r="I32" s="63">
        <v>3.1799999999999998E-4</v>
      </c>
      <c r="J32" s="63">
        <v>3.1799999999999998E-4</v>
      </c>
      <c r="K32" s="64">
        <v>98930.9</v>
      </c>
      <c r="L32" s="64">
        <v>31.4</v>
      </c>
      <c r="M32" s="65">
        <v>54.9</v>
      </c>
    </row>
    <row r="33" spans="1:13" x14ac:dyDescent="0.35">
      <c r="A33" s="3">
        <v>26</v>
      </c>
      <c r="B33" s="63">
        <v>9.2199999999999997E-4</v>
      </c>
      <c r="C33" s="63">
        <v>9.2100000000000005E-4</v>
      </c>
      <c r="D33" s="64">
        <v>98170.3</v>
      </c>
      <c r="E33" s="64">
        <v>90.5</v>
      </c>
      <c r="F33" s="65">
        <v>49.03</v>
      </c>
      <c r="G33" s="3" t="s">
        <v>12</v>
      </c>
      <c r="H33" s="3">
        <v>26</v>
      </c>
      <c r="I33" s="63">
        <v>3.6600000000000001E-4</v>
      </c>
      <c r="J33" s="63">
        <v>3.6499999999999998E-4</v>
      </c>
      <c r="K33" s="64">
        <v>98899.5</v>
      </c>
      <c r="L33" s="64">
        <v>36.1</v>
      </c>
      <c r="M33" s="65">
        <v>53.92</v>
      </c>
    </row>
    <row r="34" spans="1:13" x14ac:dyDescent="0.35">
      <c r="A34" s="3">
        <v>27</v>
      </c>
      <c r="B34" s="63">
        <v>9.7300000000000002E-4</v>
      </c>
      <c r="C34" s="63">
        <v>9.7300000000000002E-4</v>
      </c>
      <c r="D34" s="64">
        <v>98079.9</v>
      </c>
      <c r="E34" s="64">
        <v>95.4</v>
      </c>
      <c r="F34" s="65">
        <v>48.07</v>
      </c>
      <c r="G34" s="3" t="s">
        <v>12</v>
      </c>
      <c r="H34" s="3">
        <v>27</v>
      </c>
      <c r="I34" s="63">
        <v>4.2999999999999999E-4</v>
      </c>
      <c r="J34" s="63">
        <v>4.2999999999999999E-4</v>
      </c>
      <c r="K34" s="64">
        <v>98863.4</v>
      </c>
      <c r="L34" s="64">
        <v>42.5</v>
      </c>
      <c r="M34" s="65">
        <v>52.94</v>
      </c>
    </row>
    <row r="35" spans="1:13" x14ac:dyDescent="0.35">
      <c r="A35" s="3">
        <v>28</v>
      </c>
      <c r="B35" s="63">
        <v>9.4600000000000001E-4</v>
      </c>
      <c r="C35" s="63">
        <v>9.4600000000000001E-4</v>
      </c>
      <c r="D35" s="64">
        <v>97984.4</v>
      </c>
      <c r="E35" s="64">
        <v>92.7</v>
      </c>
      <c r="F35" s="65">
        <v>47.12</v>
      </c>
      <c r="G35" s="3" t="s">
        <v>12</v>
      </c>
      <c r="H35" s="3">
        <v>28</v>
      </c>
      <c r="I35" s="63">
        <v>3.8299999999999999E-4</v>
      </c>
      <c r="J35" s="63">
        <v>3.8299999999999999E-4</v>
      </c>
      <c r="K35" s="64">
        <v>98820.9</v>
      </c>
      <c r="L35" s="64">
        <v>37.799999999999997</v>
      </c>
      <c r="M35" s="65">
        <v>51.96</v>
      </c>
    </row>
    <row r="36" spans="1:13" x14ac:dyDescent="0.35">
      <c r="A36" s="3">
        <v>29</v>
      </c>
      <c r="B36" s="63">
        <v>9.7900000000000005E-4</v>
      </c>
      <c r="C36" s="63">
        <v>9.7900000000000005E-4</v>
      </c>
      <c r="D36" s="64">
        <v>97891.8</v>
      </c>
      <c r="E36" s="64">
        <v>95.8</v>
      </c>
      <c r="F36" s="65">
        <v>46.16</v>
      </c>
      <c r="G36" s="3" t="s">
        <v>12</v>
      </c>
      <c r="H36" s="3">
        <v>29</v>
      </c>
      <c r="I36" s="63">
        <v>4.06E-4</v>
      </c>
      <c r="J36" s="63">
        <v>4.06E-4</v>
      </c>
      <c r="K36" s="64">
        <v>98783</v>
      </c>
      <c r="L36" s="64">
        <v>40.1</v>
      </c>
      <c r="M36" s="65">
        <v>50.98</v>
      </c>
    </row>
    <row r="37" spans="1:13" x14ac:dyDescent="0.35">
      <c r="A37" s="3">
        <v>30</v>
      </c>
      <c r="B37" s="63">
        <v>9.9799999999999997E-4</v>
      </c>
      <c r="C37" s="63">
        <v>9.9700000000000006E-4</v>
      </c>
      <c r="D37" s="64">
        <v>97796</v>
      </c>
      <c r="E37" s="64">
        <v>97.5</v>
      </c>
      <c r="F37" s="65">
        <v>45.21</v>
      </c>
      <c r="G37" s="3" t="s">
        <v>12</v>
      </c>
      <c r="H37" s="3">
        <v>30</v>
      </c>
      <c r="I37" s="63">
        <v>4.64E-4</v>
      </c>
      <c r="J37" s="63">
        <v>4.64E-4</v>
      </c>
      <c r="K37" s="64">
        <v>98742.9</v>
      </c>
      <c r="L37" s="64">
        <v>45.8</v>
      </c>
      <c r="M37" s="65">
        <v>50</v>
      </c>
    </row>
    <row r="38" spans="1:13" x14ac:dyDescent="0.35">
      <c r="A38" s="3">
        <v>31</v>
      </c>
      <c r="B38" s="63">
        <v>1.0989999999999999E-3</v>
      </c>
      <c r="C38" s="63">
        <v>1.098E-3</v>
      </c>
      <c r="D38" s="64">
        <v>97698.5</v>
      </c>
      <c r="E38" s="64">
        <v>107.3</v>
      </c>
      <c r="F38" s="65">
        <v>44.25</v>
      </c>
      <c r="G38" s="3" t="s">
        <v>12</v>
      </c>
      <c r="H38" s="3">
        <v>31</v>
      </c>
      <c r="I38" s="63">
        <v>4.9200000000000003E-4</v>
      </c>
      <c r="J38" s="63">
        <v>4.9200000000000003E-4</v>
      </c>
      <c r="K38" s="64">
        <v>98697.1</v>
      </c>
      <c r="L38" s="64">
        <v>48.6</v>
      </c>
      <c r="M38" s="65">
        <v>49.03</v>
      </c>
    </row>
    <row r="39" spans="1:13" x14ac:dyDescent="0.35">
      <c r="A39" s="3">
        <v>32</v>
      </c>
      <c r="B39" s="63">
        <v>1.054E-3</v>
      </c>
      <c r="C39" s="63">
        <v>1.054E-3</v>
      </c>
      <c r="D39" s="64">
        <v>97591.2</v>
      </c>
      <c r="E39" s="64">
        <v>102.8</v>
      </c>
      <c r="F39" s="65">
        <v>43.3</v>
      </c>
      <c r="G39" s="3" t="s">
        <v>12</v>
      </c>
      <c r="H39" s="3">
        <v>32</v>
      </c>
      <c r="I39" s="63">
        <v>5.53E-4</v>
      </c>
      <c r="J39" s="63">
        <v>5.53E-4</v>
      </c>
      <c r="K39" s="64">
        <v>98648.5</v>
      </c>
      <c r="L39" s="64">
        <v>54.5</v>
      </c>
      <c r="M39" s="65">
        <v>48.05</v>
      </c>
    </row>
    <row r="40" spans="1:13" x14ac:dyDescent="0.35">
      <c r="A40" s="3">
        <v>33</v>
      </c>
      <c r="B40" s="63">
        <v>1.155E-3</v>
      </c>
      <c r="C40" s="63">
        <v>1.155E-3</v>
      </c>
      <c r="D40" s="64">
        <v>97488.4</v>
      </c>
      <c r="E40" s="64">
        <v>112.6</v>
      </c>
      <c r="F40" s="65">
        <v>42.34</v>
      </c>
      <c r="G40" s="3" t="s">
        <v>12</v>
      </c>
      <c r="H40" s="3">
        <v>33</v>
      </c>
      <c r="I40" s="63">
        <v>5.8500000000000002E-4</v>
      </c>
      <c r="J40" s="63">
        <v>5.8399999999999999E-4</v>
      </c>
      <c r="K40" s="64">
        <v>98594</v>
      </c>
      <c r="L40" s="64">
        <v>57.6</v>
      </c>
      <c r="M40" s="65">
        <v>47.08</v>
      </c>
    </row>
    <row r="41" spans="1:13" x14ac:dyDescent="0.35">
      <c r="A41" s="3">
        <v>34</v>
      </c>
      <c r="B41" s="63">
        <v>1.1919999999999999E-3</v>
      </c>
      <c r="C41" s="63">
        <v>1.191E-3</v>
      </c>
      <c r="D41" s="64">
        <v>97375.8</v>
      </c>
      <c r="E41" s="64">
        <v>116</v>
      </c>
      <c r="F41" s="65">
        <v>41.39</v>
      </c>
      <c r="G41" s="3" t="s">
        <v>12</v>
      </c>
      <c r="H41" s="3">
        <v>34</v>
      </c>
      <c r="I41" s="63">
        <v>6.1300000000000005E-4</v>
      </c>
      <c r="J41" s="63">
        <v>6.1300000000000005E-4</v>
      </c>
      <c r="K41" s="64">
        <v>98536.4</v>
      </c>
      <c r="L41" s="64">
        <v>60.4</v>
      </c>
      <c r="M41" s="65">
        <v>46.1</v>
      </c>
    </row>
    <row r="42" spans="1:13" x14ac:dyDescent="0.35">
      <c r="A42" s="3">
        <v>35</v>
      </c>
      <c r="B42" s="63">
        <v>1.201E-3</v>
      </c>
      <c r="C42" s="63">
        <v>1.1999999999999999E-3</v>
      </c>
      <c r="D42" s="64">
        <v>97259.8</v>
      </c>
      <c r="E42" s="64">
        <v>116.7</v>
      </c>
      <c r="F42" s="65">
        <v>40.44</v>
      </c>
      <c r="G42" s="3" t="s">
        <v>12</v>
      </c>
      <c r="H42" s="3">
        <v>35</v>
      </c>
      <c r="I42" s="63">
        <v>6.78E-4</v>
      </c>
      <c r="J42" s="63">
        <v>6.7699999999999998E-4</v>
      </c>
      <c r="K42" s="64">
        <v>98476</v>
      </c>
      <c r="L42" s="64">
        <v>66.7</v>
      </c>
      <c r="M42" s="65">
        <v>45.13</v>
      </c>
    </row>
    <row r="43" spans="1:13" x14ac:dyDescent="0.35">
      <c r="A43" s="3">
        <v>36</v>
      </c>
      <c r="B43" s="63">
        <v>1.3140000000000001E-3</v>
      </c>
      <c r="C43" s="63">
        <v>1.3140000000000001E-3</v>
      </c>
      <c r="D43" s="64">
        <v>97143.1</v>
      </c>
      <c r="E43" s="64">
        <v>127.6</v>
      </c>
      <c r="F43" s="65">
        <v>39.49</v>
      </c>
      <c r="G43" s="3" t="s">
        <v>12</v>
      </c>
      <c r="H43" s="3">
        <v>36</v>
      </c>
      <c r="I43" s="63">
        <v>7.3399999999999995E-4</v>
      </c>
      <c r="J43" s="63">
        <v>7.3399999999999995E-4</v>
      </c>
      <c r="K43" s="64">
        <v>98409.3</v>
      </c>
      <c r="L43" s="64">
        <v>72.2</v>
      </c>
      <c r="M43" s="65">
        <v>44.16</v>
      </c>
    </row>
    <row r="44" spans="1:13" x14ac:dyDescent="0.35">
      <c r="A44" s="3">
        <v>37</v>
      </c>
      <c r="B44" s="63">
        <v>1.3290000000000001E-3</v>
      </c>
      <c r="C44" s="63">
        <v>1.328E-3</v>
      </c>
      <c r="D44" s="64">
        <v>97015.5</v>
      </c>
      <c r="E44" s="64">
        <v>128.80000000000001</v>
      </c>
      <c r="F44" s="65">
        <v>38.54</v>
      </c>
      <c r="G44" s="3" t="s">
        <v>12</v>
      </c>
      <c r="H44" s="3">
        <v>37</v>
      </c>
      <c r="I44" s="63">
        <v>8.0699999999999999E-4</v>
      </c>
      <c r="J44" s="63">
        <v>8.0699999999999999E-4</v>
      </c>
      <c r="K44" s="64">
        <v>98337.1</v>
      </c>
      <c r="L44" s="64">
        <v>79.400000000000006</v>
      </c>
      <c r="M44" s="65">
        <v>43.19</v>
      </c>
    </row>
    <row r="45" spans="1:13" x14ac:dyDescent="0.35">
      <c r="A45" s="3">
        <v>38</v>
      </c>
      <c r="B45" s="63">
        <v>1.48E-3</v>
      </c>
      <c r="C45" s="63">
        <v>1.4790000000000001E-3</v>
      </c>
      <c r="D45" s="64">
        <v>96886.7</v>
      </c>
      <c r="E45" s="64">
        <v>143.30000000000001</v>
      </c>
      <c r="F45" s="65">
        <v>37.590000000000003</v>
      </c>
      <c r="G45" s="3" t="s">
        <v>12</v>
      </c>
      <c r="H45" s="3">
        <v>38</v>
      </c>
      <c r="I45" s="63">
        <v>8.5300000000000003E-4</v>
      </c>
      <c r="J45" s="63">
        <v>8.5300000000000003E-4</v>
      </c>
      <c r="K45" s="64">
        <v>98257.8</v>
      </c>
      <c r="L45" s="64">
        <v>83.8</v>
      </c>
      <c r="M45" s="65">
        <v>42.23</v>
      </c>
    </row>
    <row r="46" spans="1:13" x14ac:dyDescent="0.35">
      <c r="A46" s="3">
        <v>39</v>
      </c>
      <c r="B46" s="63">
        <v>1.614E-3</v>
      </c>
      <c r="C46" s="63">
        <v>1.6119999999999999E-3</v>
      </c>
      <c r="D46" s="64">
        <v>96743.3</v>
      </c>
      <c r="E46" s="64">
        <v>156</v>
      </c>
      <c r="F46" s="65">
        <v>36.65</v>
      </c>
      <c r="G46" s="3" t="s">
        <v>12</v>
      </c>
      <c r="H46" s="3">
        <v>39</v>
      </c>
      <c r="I46" s="63">
        <v>9.9099999999999991E-4</v>
      </c>
      <c r="J46" s="63">
        <v>9.9099999999999991E-4</v>
      </c>
      <c r="K46" s="64">
        <v>98174</v>
      </c>
      <c r="L46" s="64">
        <v>97.3</v>
      </c>
      <c r="M46" s="65">
        <v>41.26</v>
      </c>
    </row>
    <row r="47" spans="1:13" x14ac:dyDescent="0.35">
      <c r="A47" s="3">
        <v>40</v>
      </c>
      <c r="B47" s="63">
        <v>1.7520000000000001E-3</v>
      </c>
      <c r="C47" s="63">
        <v>1.751E-3</v>
      </c>
      <c r="D47" s="64">
        <v>96587.4</v>
      </c>
      <c r="E47" s="64">
        <v>169.1</v>
      </c>
      <c r="F47" s="65">
        <v>35.700000000000003</v>
      </c>
      <c r="G47" s="3" t="s">
        <v>12</v>
      </c>
      <c r="H47" s="3">
        <v>40</v>
      </c>
      <c r="I47" s="63">
        <v>1.124E-3</v>
      </c>
      <c r="J47" s="63">
        <v>1.1230000000000001E-3</v>
      </c>
      <c r="K47" s="64">
        <v>98076.800000000003</v>
      </c>
      <c r="L47" s="64">
        <v>110.2</v>
      </c>
      <c r="M47" s="65">
        <v>40.31</v>
      </c>
    </row>
    <row r="48" spans="1:13" x14ac:dyDescent="0.35">
      <c r="A48" s="3">
        <v>41</v>
      </c>
      <c r="B48" s="63">
        <v>1.939E-3</v>
      </c>
      <c r="C48" s="63">
        <v>1.9369999999999999E-3</v>
      </c>
      <c r="D48" s="64">
        <v>96418.3</v>
      </c>
      <c r="E48" s="64">
        <v>186.7</v>
      </c>
      <c r="F48" s="65">
        <v>34.770000000000003</v>
      </c>
      <c r="G48" s="3" t="s">
        <v>12</v>
      </c>
      <c r="H48" s="3">
        <v>41</v>
      </c>
      <c r="I48" s="63">
        <v>1.2719999999999999E-3</v>
      </c>
      <c r="J48" s="63">
        <v>1.271E-3</v>
      </c>
      <c r="K48" s="64">
        <v>97966.6</v>
      </c>
      <c r="L48" s="64">
        <v>124.6</v>
      </c>
      <c r="M48" s="65">
        <v>39.35</v>
      </c>
    </row>
    <row r="49" spans="1:13" x14ac:dyDescent="0.35">
      <c r="A49" s="3">
        <v>42</v>
      </c>
      <c r="B49" s="63">
        <v>2.0820000000000001E-3</v>
      </c>
      <c r="C49" s="63">
        <v>2.0799999999999998E-3</v>
      </c>
      <c r="D49" s="64">
        <v>96231.5</v>
      </c>
      <c r="E49" s="64">
        <v>200.1</v>
      </c>
      <c r="F49" s="65">
        <v>33.83</v>
      </c>
      <c r="G49" s="3" t="s">
        <v>12</v>
      </c>
      <c r="H49" s="3">
        <v>42</v>
      </c>
      <c r="I49" s="63">
        <v>1.3240000000000001E-3</v>
      </c>
      <c r="J49" s="63">
        <v>1.323E-3</v>
      </c>
      <c r="K49" s="64">
        <v>97842</v>
      </c>
      <c r="L49" s="64">
        <v>129.4</v>
      </c>
      <c r="M49" s="65">
        <v>38.4</v>
      </c>
    </row>
    <row r="50" spans="1:13" x14ac:dyDescent="0.35">
      <c r="A50" s="3">
        <v>43</v>
      </c>
      <c r="B50" s="63">
        <v>2.2520000000000001E-3</v>
      </c>
      <c r="C50" s="63">
        <v>2.2490000000000001E-3</v>
      </c>
      <c r="D50" s="64">
        <v>96031.4</v>
      </c>
      <c r="E50" s="64">
        <v>216</v>
      </c>
      <c r="F50" s="65">
        <v>32.9</v>
      </c>
      <c r="G50" s="3" t="s">
        <v>12</v>
      </c>
      <c r="H50" s="3">
        <v>43</v>
      </c>
      <c r="I50" s="63">
        <v>1.485E-3</v>
      </c>
      <c r="J50" s="63">
        <v>1.4840000000000001E-3</v>
      </c>
      <c r="K50" s="64">
        <v>97712.6</v>
      </c>
      <c r="L50" s="64">
        <v>145</v>
      </c>
      <c r="M50" s="65">
        <v>37.450000000000003</v>
      </c>
    </row>
    <row r="51" spans="1:13" x14ac:dyDescent="0.35">
      <c r="A51" s="3">
        <v>44</v>
      </c>
      <c r="B51" s="63">
        <v>2.4160000000000002E-3</v>
      </c>
      <c r="C51" s="63">
        <v>2.4130000000000002E-3</v>
      </c>
      <c r="D51" s="64">
        <v>95815.4</v>
      </c>
      <c r="E51" s="64">
        <v>231.2</v>
      </c>
      <c r="F51" s="65">
        <v>31.97</v>
      </c>
      <c r="G51" s="3" t="s">
        <v>12</v>
      </c>
      <c r="H51" s="3">
        <v>44</v>
      </c>
      <c r="I51" s="63">
        <v>1.614E-3</v>
      </c>
      <c r="J51" s="63">
        <v>1.6130000000000001E-3</v>
      </c>
      <c r="K51" s="64">
        <v>97567.6</v>
      </c>
      <c r="L51" s="64">
        <v>157.30000000000001</v>
      </c>
      <c r="M51" s="65">
        <v>36.5</v>
      </c>
    </row>
    <row r="52" spans="1:13" x14ac:dyDescent="0.35">
      <c r="A52" s="3">
        <v>45</v>
      </c>
      <c r="B52" s="63">
        <v>2.6359999999999999E-3</v>
      </c>
      <c r="C52" s="63">
        <v>2.6319999999999998E-3</v>
      </c>
      <c r="D52" s="64">
        <v>95584.2</v>
      </c>
      <c r="E52" s="64">
        <v>251.6</v>
      </c>
      <c r="F52" s="65">
        <v>31.05</v>
      </c>
      <c r="G52" s="3" t="s">
        <v>12</v>
      </c>
      <c r="H52" s="3">
        <v>45</v>
      </c>
      <c r="I52" s="63">
        <v>1.8129999999999999E-3</v>
      </c>
      <c r="J52" s="63">
        <v>1.812E-3</v>
      </c>
      <c r="K52" s="64">
        <v>97410.3</v>
      </c>
      <c r="L52" s="64">
        <v>176.5</v>
      </c>
      <c r="M52" s="65">
        <v>35.56</v>
      </c>
    </row>
    <row r="53" spans="1:13" x14ac:dyDescent="0.35">
      <c r="A53" s="3">
        <v>46</v>
      </c>
      <c r="B53" s="63">
        <v>2.8210000000000002E-3</v>
      </c>
      <c r="C53" s="63">
        <v>2.8170000000000001E-3</v>
      </c>
      <c r="D53" s="64">
        <v>95332.6</v>
      </c>
      <c r="E53" s="64">
        <v>268.60000000000002</v>
      </c>
      <c r="F53" s="65">
        <v>30.13</v>
      </c>
      <c r="G53" s="3" t="s">
        <v>12</v>
      </c>
      <c r="H53" s="3">
        <v>46</v>
      </c>
      <c r="I53" s="63">
        <v>1.9300000000000001E-3</v>
      </c>
      <c r="J53" s="63">
        <v>1.928E-3</v>
      </c>
      <c r="K53" s="64">
        <v>97233.8</v>
      </c>
      <c r="L53" s="64">
        <v>187.5</v>
      </c>
      <c r="M53" s="65">
        <v>34.630000000000003</v>
      </c>
    </row>
    <row r="54" spans="1:13" x14ac:dyDescent="0.35">
      <c r="A54" s="3">
        <v>47</v>
      </c>
      <c r="B54" s="63">
        <v>3.0829999999999998E-3</v>
      </c>
      <c r="C54" s="63">
        <v>3.0790000000000001E-3</v>
      </c>
      <c r="D54" s="64">
        <v>95064</v>
      </c>
      <c r="E54" s="64">
        <v>292.7</v>
      </c>
      <c r="F54" s="65">
        <v>29.21</v>
      </c>
      <c r="G54" s="3" t="s">
        <v>12</v>
      </c>
      <c r="H54" s="3">
        <v>47</v>
      </c>
      <c r="I54" s="63">
        <v>2.1320000000000002E-3</v>
      </c>
      <c r="J54" s="63">
        <v>2.1299999999999999E-3</v>
      </c>
      <c r="K54" s="64">
        <v>97046.3</v>
      </c>
      <c r="L54" s="64">
        <v>206.7</v>
      </c>
      <c r="M54" s="65">
        <v>33.69</v>
      </c>
    </row>
    <row r="55" spans="1:13" x14ac:dyDescent="0.35">
      <c r="A55" s="3">
        <v>48</v>
      </c>
      <c r="B55" s="63">
        <v>3.4870000000000001E-3</v>
      </c>
      <c r="C55" s="63">
        <v>3.4810000000000002E-3</v>
      </c>
      <c r="D55" s="64">
        <v>94771.4</v>
      </c>
      <c r="E55" s="64">
        <v>329.9</v>
      </c>
      <c r="F55" s="65">
        <v>28.3</v>
      </c>
      <c r="G55" s="3" t="s">
        <v>12</v>
      </c>
      <c r="H55" s="3">
        <v>48</v>
      </c>
      <c r="I55" s="63">
        <v>2.2980000000000001E-3</v>
      </c>
      <c r="J55" s="63">
        <v>2.2950000000000002E-3</v>
      </c>
      <c r="K55" s="64">
        <v>96839.6</v>
      </c>
      <c r="L55" s="64">
        <v>222.3</v>
      </c>
      <c r="M55" s="65">
        <v>32.76</v>
      </c>
    </row>
    <row r="56" spans="1:13" x14ac:dyDescent="0.35">
      <c r="A56" s="3">
        <v>49</v>
      </c>
      <c r="B56" s="63">
        <v>3.9550000000000002E-3</v>
      </c>
      <c r="C56" s="63">
        <v>3.947E-3</v>
      </c>
      <c r="D56" s="64">
        <v>94441.5</v>
      </c>
      <c r="E56" s="64">
        <v>372.8</v>
      </c>
      <c r="F56" s="65">
        <v>27.4</v>
      </c>
      <c r="G56" s="3" t="s">
        <v>12</v>
      </c>
      <c r="H56" s="3">
        <v>49</v>
      </c>
      <c r="I56" s="63">
        <v>2.5959999999999998E-3</v>
      </c>
      <c r="J56" s="63">
        <v>2.5920000000000001E-3</v>
      </c>
      <c r="K56" s="64">
        <v>96617.3</v>
      </c>
      <c r="L56" s="64">
        <v>250.5</v>
      </c>
      <c r="M56" s="65">
        <v>31.84</v>
      </c>
    </row>
    <row r="57" spans="1:13" x14ac:dyDescent="0.35">
      <c r="A57" s="3">
        <v>50</v>
      </c>
      <c r="B57" s="63">
        <v>4.4419999999999998E-3</v>
      </c>
      <c r="C57" s="63">
        <v>4.4320000000000002E-3</v>
      </c>
      <c r="D57" s="64">
        <v>94068.7</v>
      </c>
      <c r="E57" s="64">
        <v>416.9</v>
      </c>
      <c r="F57" s="65">
        <v>26.51</v>
      </c>
      <c r="G57" s="3" t="s">
        <v>12</v>
      </c>
      <c r="H57" s="3">
        <v>50</v>
      </c>
      <c r="I57" s="63">
        <v>2.9659999999999999E-3</v>
      </c>
      <c r="J57" s="63">
        <v>2.9619999999999998E-3</v>
      </c>
      <c r="K57" s="64">
        <v>96366.9</v>
      </c>
      <c r="L57" s="64">
        <v>285.39999999999998</v>
      </c>
      <c r="M57" s="65">
        <v>30.92</v>
      </c>
    </row>
    <row r="58" spans="1:13" x14ac:dyDescent="0.35">
      <c r="A58" s="3">
        <v>51</v>
      </c>
      <c r="B58" s="63">
        <v>4.9820000000000003E-3</v>
      </c>
      <c r="C58" s="63">
        <v>4.9699999999999996E-3</v>
      </c>
      <c r="D58" s="64">
        <v>93651.7</v>
      </c>
      <c r="E58" s="64">
        <v>465.4</v>
      </c>
      <c r="F58" s="65">
        <v>25.62</v>
      </c>
      <c r="G58" s="3" t="s">
        <v>12</v>
      </c>
      <c r="H58" s="3">
        <v>51</v>
      </c>
      <c r="I58" s="63">
        <v>3.1779999999999998E-3</v>
      </c>
      <c r="J58" s="63">
        <v>3.173E-3</v>
      </c>
      <c r="K58" s="64">
        <v>96081.4</v>
      </c>
      <c r="L58" s="64">
        <v>304.8</v>
      </c>
      <c r="M58" s="65">
        <v>30.01</v>
      </c>
    </row>
    <row r="59" spans="1:13" x14ac:dyDescent="0.35">
      <c r="A59" s="3">
        <v>52</v>
      </c>
      <c r="B59" s="63">
        <v>5.6049999999999997E-3</v>
      </c>
      <c r="C59" s="63">
        <v>5.5890000000000002E-3</v>
      </c>
      <c r="D59" s="64">
        <v>93186.3</v>
      </c>
      <c r="E59" s="64">
        <v>520.9</v>
      </c>
      <c r="F59" s="65">
        <v>24.75</v>
      </c>
      <c r="G59" s="3" t="s">
        <v>12</v>
      </c>
      <c r="H59" s="3">
        <v>52</v>
      </c>
      <c r="I59" s="63">
        <v>3.5990000000000002E-3</v>
      </c>
      <c r="J59" s="63">
        <v>3.5929999999999998E-3</v>
      </c>
      <c r="K59" s="64">
        <v>95776.6</v>
      </c>
      <c r="L59" s="64">
        <v>344.1</v>
      </c>
      <c r="M59" s="65">
        <v>29.1</v>
      </c>
    </row>
    <row r="60" spans="1:13" x14ac:dyDescent="0.35">
      <c r="A60" s="3">
        <v>53</v>
      </c>
      <c r="B60" s="63">
        <v>6.3369999999999998E-3</v>
      </c>
      <c r="C60" s="63">
        <v>6.3169999999999997E-3</v>
      </c>
      <c r="D60" s="64">
        <v>92665.4</v>
      </c>
      <c r="E60" s="64">
        <v>585.4</v>
      </c>
      <c r="F60" s="65">
        <v>23.88</v>
      </c>
      <c r="G60" s="3" t="s">
        <v>12</v>
      </c>
      <c r="H60" s="3">
        <v>53</v>
      </c>
      <c r="I60" s="63">
        <v>3.9830000000000004E-3</v>
      </c>
      <c r="J60" s="63">
        <v>3.9750000000000002E-3</v>
      </c>
      <c r="K60" s="64">
        <v>95432.5</v>
      </c>
      <c r="L60" s="64">
        <v>379.3</v>
      </c>
      <c r="M60" s="65">
        <v>28.21</v>
      </c>
    </row>
    <row r="61" spans="1:13" x14ac:dyDescent="0.35">
      <c r="A61" s="3">
        <v>54</v>
      </c>
      <c r="B61" s="63">
        <v>6.8659999999999997E-3</v>
      </c>
      <c r="C61" s="63">
        <v>6.8430000000000001E-3</v>
      </c>
      <c r="D61" s="64">
        <v>92080</v>
      </c>
      <c r="E61" s="64">
        <v>630.1</v>
      </c>
      <c r="F61" s="65">
        <v>23.03</v>
      </c>
      <c r="G61" s="3" t="s">
        <v>12</v>
      </c>
      <c r="H61" s="3">
        <v>54</v>
      </c>
      <c r="I61" s="63">
        <v>4.2379999999999996E-3</v>
      </c>
      <c r="J61" s="63">
        <v>4.2290000000000001E-3</v>
      </c>
      <c r="K61" s="64">
        <v>95053.2</v>
      </c>
      <c r="L61" s="64">
        <v>402</v>
      </c>
      <c r="M61" s="65">
        <v>27.32</v>
      </c>
    </row>
    <row r="62" spans="1:13" x14ac:dyDescent="0.35">
      <c r="A62" s="3">
        <v>55</v>
      </c>
      <c r="B62" s="63">
        <v>7.6059999999999999E-3</v>
      </c>
      <c r="C62" s="63">
        <v>7.5770000000000004E-3</v>
      </c>
      <c r="D62" s="64">
        <v>91450</v>
      </c>
      <c r="E62" s="64">
        <v>692.9</v>
      </c>
      <c r="F62" s="65">
        <v>22.19</v>
      </c>
      <c r="G62" s="3" t="s">
        <v>12</v>
      </c>
      <c r="H62" s="3">
        <v>55</v>
      </c>
      <c r="I62" s="63">
        <v>4.6150000000000002E-3</v>
      </c>
      <c r="J62" s="63">
        <v>4.6039999999999996E-3</v>
      </c>
      <c r="K62" s="64">
        <v>94651.199999999997</v>
      </c>
      <c r="L62" s="64">
        <v>435.8</v>
      </c>
      <c r="M62" s="65">
        <v>26.43</v>
      </c>
    </row>
    <row r="63" spans="1:13" x14ac:dyDescent="0.35">
      <c r="A63" s="3">
        <v>56</v>
      </c>
      <c r="B63" s="63">
        <v>8.4449999999999994E-3</v>
      </c>
      <c r="C63" s="63">
        <v>8.4089999999999998E-3</v>
      </c>
      <c r="D63" s="64">
        <v>90757</v>
      </c>
      <c r="E63" s="64">
        <v>763.2</v>
      </c>
      <c r="F63" s="65">
        <v>21.35</v>
      </c>
      <c r="G63" s="3" t="s">
        <v>12</v>
      </c>
      <c r="H63" s="3">
        <v>56</v>
      </c>
      <c r="I63" s="63">
        <v>5.0610000000000004E-3</v>
      </c>
      <c r="J63" s="63">
        <v>5.0480000000000004E-3</v>
      </c>
      <c r="K63" s="64">
        <v>94215.4</v>
      </c>
      <c r="L63" s="64">
        <v>475.6</v>
      </c>
      <c r="M63" s="65">
        <v>25.55</v>
      </c>
    </row>
    <row r="64" spans="1:13" x14ac:dyDescent="0.35">
      <c r="A64" s="3">
        <v>57</v>
      </c>
      <c r="B64" s="63">
        <v>9.6369999999999997E-3</v>
      </c>
      <c r="C64" s="63">
        <v>9.5910000000000006E-3</v>
      </c>
      <c r="D64" s="64">
        <v>89993.8</v>
      </c>
      <c r="E64" s="64">
        <v>863.2</v>
      </c>
      <c r="F64" s="65">
        <v>20.53</v>
      </c>
      <c r="G64" s="3" t="s">
        <v>12</v>
      </c>
      <c r="H64" s="3">
        <v>57</v>
      </c>
      <c r="I64" s="63">
        <v>5.6319999999999999E-3</v>
      </c>
      <c r="J64" s="63">
        <v>5.6160000000000003E-3</v>
      </c>
      <c r="K64" s="64">
        <v>93739.8</v>
      </c>
      <c r="L64" s="64">
        <v>526.4</v>
      </c>
      <c r="M64" s="65">
        <v>24.68</v>
      </c>
    </row>
    <row r="65" spans="1:13" x14ac:dyDescent="0.35">
      <c r="A65" s="3">
        <v>58</v>
      </c>
      <c r="B65" s="63">
        <v>1.0432E-2</v>
      </c>
      <c r="C65" s="63">
        <v>1.0378E-2</v>
      </c>
      <c r="D65" s="64">
        <v>89130.7</v>
      </c>
      <c r="E65" s="64">
        <v>925</v>
      </c>
      <c r="F65" s="65">
        <v>19.73</v>
      </c>
      <c r="G65" s="3" t="s">
        <v>12</v>
      </c>
      <c r="H65" s="3">
        <v>58</v>
      </c>
      <c r="I65" s="63">
        <v>6.1570000000000001E-3</v>
      </c>
      <c r="J65" s="63">
        <v>6.1380000000000002E-3</v>
      </c>
      <c r="K65" s="64">
        <v>93213.4</v>
      </c>
      <c r="L65" s="64">
        <v>572.1</v>
      </c>
      <c r="M65" s="65">
        <v>23.81</v>
      </c>
    </row>
    <row r="66" spans="1:13" x14ac:dyDescent="0.35">
      <c r="A66" s="3">
        <v>59</v>
      </c>
      <c r="B66" s="63">
        <v>1.1634E-2</v>
      </c>
      <c r="C66" s="63">
        <v>1.1566999999999999E-2</v>
      </c>
      <c r="D66" s="64">
        <v>88205.7</v>
      </c>
      <c r="E66" s="64">
        <v>1020.3</v>
      </c>
      <c r="F66" s="65">
        <v>18.93</v>
      </c>
      <c r="G66" s="3" t="s">
        <v>12</v>
      </c>
      <c r="H66" s="3">
        <v>59</v>
      </c>
      <c r="I66" s="63">
        <v>6.9740000000000002E-3</v>
      </c>
      <c r="J66" s="63">
        <v>6.9490000000000003E-3</v>
      </c>
      <c r="K66" s="64">
        <v>92641.2</v>
      </c>
      <c r="L66" s="64">
        <v>643.79999999999995</v>
      </c>
      <c r="M66" s="65">
        <v>22.96</v>
      </c>
    </row>
    <row r="67" spans="1:13" x14ac:dyDescent="0.35">
      <c r="A67" s="3">
        <v>60</v>
      </c>
      <c r="B67" s="63">
        <v>1.3174999999999999E-2</v>
      </c>
      <c r="C67" s="63">
        <v>1.3089E-2</v>
      </c>
      <c r="D67" s="64">
        <v>87185.4</v>
      </c>
      <c r="E67" s="64">
        <v>1141.0999999999999</v>
      </c>
      <c r="F67" s="65">
        <v>18.14</v>
      </c>
      <c r="G67" s="3" t="s">
        <v>12</v>
      </c>
      <c r="H67" s="3">
        <v>60</v>
      </c>
      <c r="I67" s="63">
        <v>7.7929999999999996E-3</v>
      </c>
      <c r="J67" s="63">
        <v>7.7619999999999998E-3</v>
      </c>
      <c r="K67" s="64">
        <v>91997.4</v>
      </c>
      <c r="L67" s="64">
        <v>714.1</v>
      </c>
      <c r="M67" s="65">
        <v>22.12</v>
      </c>
    </row>
    <row r="68" spans="1:13" x14ac:dyDescent="0.35">
      <c r="A68" s="3">
        <v>61</v>
      </c>
      <c r="B68" s="63">
        <v>1.4716999999999999E-2</v>
      </c>
      <c r="C68" s="63">
        <v>1.461E-2</v>
      </c>
      <c r="D68" s="64">
        <v>86044.2</v>
      </c>
      <c r="E68" s="64">
        <v>1257.0999999999999</v>
      </c>
      <c r="F68" s="65">
        <v>17.38</v>
      </c>
      <c r="G68" s="3" t="s">
        <v>12</v>
      </c>
      <c r="H68" s="3">
        <v>61</v>
      </c>
      <c r="I68" s="63">
        <v>8.737E-3</v>
      </c>
      <c r="J68" s="63">
        <v>8.6990000000000001E-3</v>
      </c>
      <c r="K68" s="64">
        <v>91283.3</v>
      </c>
      <c r="L68" s="64">
        <v>794.1</v>
      </c>
      <c r="M68" s="65">
        <v>21.28</v>
      </c>
    </row>
    <row r="69" spans="1:13" x14ac:dyDescent="0.35">
      <c r="A69" s="3">
        <v>62</v>
      </c>
      <c r="B69" s="63">
        <v>1.6494999999999999E-2</v>
      </c>
      <c r="C69" s="63">
        <v>1.636E-2</v>
      </c>
      <c r="D69" s="64">
        <v>84787.199999999997</v>
      </c>
      <c r="E69" s="64">
        <v>1387.1</v>
      </c>
      <c r="F69" s="65">
        <v>16.63</v>
      </c>
      <c r="G69" s="3" t="s">
        <v>12</v>
      </c>
      <c r="H69" s="3">
        <v>62</v>
      </c>
      <c r="I69" s="63">
        <v>9.6100000000000005E-3</v>
      </c>
      <c r="J69" s="63">
        <v>9.5639999999999996E-3</v>
      </c>
      <c r="K69" s="64">
        <v>90489.2</v>
      </c>
      <c r="L69" s="64">
        <v>865.5</v>
      </c>
      <c r="M69" s="65">
        <v>20.47</v>
      </c>
    </row>
    <row r="70" spans="1:13" x14ac:dyDescent="0.35">
      <c r="A70" s="3">
        <v>63</v>
      </c>
      <c r="B70" s="63">
        <v>1.8249000000000001E-2</v>
      </c>
      <c r="C70" s="63">
        <v>1.8083999999999999E-2</v>
      </c>
      <c r="D70" s="64">
        <v>83400.100000000006</v>
      </c>
      <c r="E70" s="64">
        <v>1508.2</v>
      </c>
      <c r="F70" s="65">
        <v>15.89</v>
      </c>
      <c r="G70" s="3" t="s">
        <v>12</v>
      </c>
      <c r="H70" s="3">
        <v>63</v>
      </c>
      <c r="I70" s="63">
        <v>1.0796E-2</v>
      </c>
      <c r="J70" s="63">
        <v>1.0737999999999999E-2</v>
      </c>
      <c r="K70" s="64">
        <v>89623.8</v>
      </c>
      <c r="L70" s="64">
        <v>962.4</v>
      </c>
      <c r="M70" s="65">
        <v>19.66</v>
      </c>
    </row>
    <row r="71" spans="1:13" x14ac:dyDescent="0.35">
      <c r="A71" s="3">
        <v>64</v>
      </c>
      <c r="B71" s="63">
        <v>2.0903000000000001E-2</v>
      </c>
      <c r="C71" s="63">
        <v>2.0687000000000001E-2</v>
      </c>
      <c r="D71" s="64">
        <v>81891.8</v>
      </c>
      <c r="E71" s="64">
        <v>1694.1</v>
      </c>
      <c r="F71" s="65">
        <v>15.18</v>
      </c>
      <c r="G71" s="3" t="s">
        <v>12</v>
      </c>
      <c r="H71" s="3">
        <v>64</v>
      </c>
      <c r="I71" s="63">
        <v>1.1757999999999999E-2</v>
      </c>
      <c r="J71" s="63">
        <v>1.1689E-2</v>
      </c>
      <c r="K71" s="64">
        <v>88661.4</v>
      </c>
      <c r="L71" s="64">
        <v>1036.4000000000001</v>
      </c>
      <c r="M71" s="65">
        <v>18.87</v>
      </c>
    </row>
    <row r="72" spans="1:13" x14ac:dyDescent="0.35">
      <c r="A72" s="3">
        <v>65</v>
      </c>
      <c r="B72" s="63">
        <v>2.3236E-2</v>
      </c>
      <c r="C72" s="63">
        <v>2.2970000000000001E-2</v>
      </c>
      <c r="D72" s="64">
        <v>80197.8</v>
      </c>
      <c r="E72" s="64">
        <v>1842.1</v>
      </c>
      <c r="F72" s="65">
        <v>14.49</v>
      </c>
      <c r="G72" s="3" t="s">
        <v>12</v>
      </c>
      <c r="H72" s="3">
        <v>65</v>
      </c>
      <c r="I72" s="63">
        <v>1.3559E-2</v>
      </c>
      <c r="J72" s="63">
        <v>1.3468000000000001E-2</v>
      </c>
      <c r="K72" s="64">
        <v>87625</v>
      </c>
      <c r="L72" s="64">
        <v>1180.0999999999999</v>
      </c>
      <c r="M72" s="65">
        <v>18.09</v>
      </c>
    </row>
    <row r="73" spans="1:13" x14ac:dyDescent="0.35">
      <c r="A73" s="3">
        <v>66</v>
      </c>
      <c r="B73" s="63">
        <v>2.5916999999999999E-2</v>
      </c>
      <c r="C73" s="63">
        <v>2.5585E-2</v>
      </c>
      <c r="D73" s="64">
        <v>78355.600000000006</v>
      </c>
      <c r="E73" s="64">
        <v>2004.7</v>
      </c>
      <c r="F73" s="65">
        <v>13.82</v>
      </c>
      <c r="G73" s="3" t="s">
        <v>12</v>
      </c>
      <c r="H73" s="3">
        <v>66</v>
      </c>
      <c r="I73" s="63">
        <v>1.4995E-2</v>
      </c>
      <c r="J73" s="63">
        <v>1.4883E-2</v>
      </c>
      <c r="K73" s="64">
        <v>86444.800000000003</v>
      </c>
      <c r="L73" s="64">
        <v>1286.5999999999999</v>
      </c>
      <c r="M73" s="65">
        <v>17.329999999999998</v>
      </c>
    </row>
    <row r="74" spans="1:13" x14ac:dyDescent="0.35">
      <c r="A74" s="3">
        <v>67</v>
      </c>
      <c r="B74" s="63">
        <v>2.9156000000000001E-2</v>
      </c>
      <c r="C74" s="63">
        <v>2.8736999999999999E-2</v>
      </c>
      <c r="D74" s="64">
        <v>76350.899999999994</v>
      </c>
      <c r="E74" s="64">
        <v>2194.1</v>
      </c>
      <c r="F74" s="65">
        <v>13.17</v>
      </c>
      <c r="G74" s="3" t="s">
        <v>12</v>
      </c>
      <c r="H74" s="3">
        <v>67</v>
      </c>
      <c r="I74" s="63">
        <v>1.6264000000000001E-2</v>
      </c>
      <c r="J74" s="63">
        <v>1.6133000000000002E-2</v>
      </c>
      <c r="K74" s="64">
        <v>85158.2</v>
      </c>
      <c r="L74" s="64">
        <v>1373.8</v>
      </c>
      <c r="M74" s="65">
        <v>16.579999999999998</v>
      </c>
    </row>
    <row r="75" spans="1:13" x14ac:dyDescent="0.35">
      <c r="A75" s="3">
        <v>68</v>
      </c>
      <c r="B75" s="63">
        <v>3.1655999999999997E-2</v>
      </c>
      <c r="C75" s="63">
        <v>3.1161999999999999E-2</v>
      </c>
      <c r="D75" s="64">
        <v>74156.800000000003</v>
      </c>
      <c r="E75" s="64">
        <v>2310.9</v>
      </c>
      <c r="F75" s="65">
        <v>12.54</v>
      </c>
      <c r="G75" s="3" t="s">
        <v>12</v>
      </c>
      <c r="H75" s="3">
        <v>68</v>
      </c>
      <c r="I75" s="63">
        <v>1.8190000000000001E-2</v>
      </c>
      <c r="J75" s="63">
        <v>1.8026E-2</v>
      </c>
      <c r="K75" s="64">
        <v>83784.399999999994</v>
      </c>
      <c r="L75" s="64">
        <v>1510.3</v>
      </c>
      <c r="M75" s="65">
        <v>15.84</v>
      </c>
    </row>
    <row r="76" spans="1:13" x14ac:dyDescent="0.35">
      <c r="A76" s="3">
        <v>69</v>
      </c>
      <c r="B76" s="63">
        <v>3.4941E-2</v>
      </c>
      <c r="C76" s="63">
        <v>3.4341000000000003E-2</v>
      </c>
      <c r="D76" s="64">
        <v>71845.899999999994</v>
      </c>
      <c r="E76" s="64">
        <v>2467.3000000000002</v>
      </c>
      <c r="F76" s="65">
        <v>11.93</v>
      </c>
      <c r="G76" s="3" t="s">
        <v>12</v>
      </c>
      <c r="H76" s="3">
        <v>69</v>
      </c>
      <c r="I76" s="63">
        <v>1.9962000000000001E-2</v>
      </c>
      <c r="J76" s="63">
        <v>1.9765000000000001E-2</v>
      </c>
      <c r="K76" s="64">
        <v>82274.100000000006</v>
      </c>
      <c r="L76" s="64">
        <v>1626.1</v>
      </c>
      <c r="M76" s="65">
        <v>15.12</v>
      </c>
    </row>
    <row r="77" spans="1:13" x14ac:dyDescent="0.35">
      <c r="A77" s="3">
        <v>70</v>
      </c>
      <c r="B77" s="63">
        <v>3.8578000000000001E-2</v>
      </c>
      <c r="C77" s="63">
        <v>3.7848E-2</v>
      </c>
      <c r="D77" s="64">
        <v>69378.600000000006</v>
      </c>
      <c r="E77" s="64">
        <v>2625.8</v>
      </c>
      <c r="F77" s="65">
        <v>11.34</v>
      </c>
      <c r="G77" s="3" t="s">
        <v>12</v>
      </c>
      <c r="H77" s="3">
        <v>70</v>
      </c>
      <c r="I77" s="63">
        <v>2.2512000000000001E-2</v>
      </c>
      <c r="J77" s="63">
        <v>2.2262000000000001E-2</v>
      </c>
      <c r="K77" s="64">
        <v>80648</v>
      </c>
      <c r="L77" s="64">
        <v>1795.3</v>
      </c>
      <c r="M77" s="65">
        <v>14.42</v>
      </c>
    </row>
    <row r="78" spans="1:13" x14ac:dyDescent="0.35">
      <c r="A78" s="3">
        <v>71</v>
      </c>
      <c r="B78" s="63">
        <v>4.2854000000000003E-2</v>
      </c>
      <c r="C78" s="63">
        <v>4.1954999999999999E-2</v>
      </c>
      <c r="D78" s="64">
        <v>66752.800000000003</v>
      </c>
      <c r="E78" s="64">
        <v>2800.6</v>
      </c>
      <c r="F78" s="65">
        <v>10.76</v>
      </c>
      <c r="G78" s="3" t="s">
        <v>12</v>
      </c>
      <c r="H78" s="3">
        <v>71</v>
      </c>
      <c r="I78" s="63">
        <v>2.4611000000000001E-2</v>
      </c>
      <c r="J78" s="63">
        <v>2.4312E-2</v>
      </c>
      <c r="K78" s="64">
        <v>78852.600000000006</v>
      </c>
      <c r="L78" s="64">
        <v>1917.1</v>
      </c>
      <c r="M78" s="65">
        <v>13.74</v>
      </c>
    </row>
    <row r="79" spans="1:13" x14ac:dyDescent="0.35">
      <c r="A79" s="3">
        <v>72</v>
      </c>
      <c r="B79" s="63">
        <v>4.6689000000000001E-2</v>
      </c>
      <c r="C79" s="63">
        <v>4.5623999999999998E-2</v>
      </c>
      <c r="D79" s="64">
        <v>63952.2</v>
      </c>
      <c r="E79" s="64">
        <v>2917.8</v>
      </c>
      <c r="F79" s="65">
        <v>10.210000000000001</v>
      </c>
      <c r="G79" s="3" t="s">
        <v>12</v>
      </c>
      <c r="H79" s="3">
        <v>72</v>
      </c>
      <c r="I79" s="63">
        <v>2.7056E-2</v>
      </c>
      <c r="J79" s="63">
        <v>2.6695E-2</v>
      </c>
      <c r="K79" s="64">
        <v>76935.600000000006</v>
      </c>
      <c r="L79" s="64">
        <v>2053.8000000000002</v>
      </c>
      <c r="M79" s="65">
        <v>13.07</v>
      </c>
    </row>
    <row r="80" spans="1:13" x14ac:dyDescent="0.35">
      <c r="A80" s="3">
        <v>73</v>
      </c>
      <c r="B80" s="63">
        <v>5.1255000000000002E-2</v>
      </c>
      <c r="C80" s="63">
        <v>4.9973999999999998E-2</v>
      </c>
      <c r="D80" s="64">
        <v>61034.400000000001</v>
      </c>
      <c r="E80" s="64">
        <v>3050.1</v>
      </c>
      <c r="F80" s="65">
        <v>9.68</v>
      </c>
      <c r="G80" s="3" t="s">
        <v>12</v>
      </c>
      <c r="H80" s="3">
        <v>73</v>
      </c>
      <c r="I80" s="63">
        <v>2.9562999999999999E-2</v>
      </c>
      <c r="J80" s="63">
        <v>2.9132000000000002E-2</v>
      </c>
      <c r="K80" s="64">
        <v>74881.8</v>
      </c>
      <c r="L80" s="64">
        <v>2181.5</v>
      </c>
      <c r="M80" s="65">
        <v>12.41</v>
      </c>
    </row>
    <row r="81" spans="1:13" x14ac:dyDescent="0.35">
      <c r="A81" s="3">
        <v>74</v>
      </c>
      <c r="B81" s="63">
        <v>5.5898999999999997E-2</v>
      </c>
      <c r="C81" s="63">
        <v>5.4378999999999997E-2</v>
      </c>
      <c r="D81" s="64">
        <v>57984.3</v>
      </c>
      <c r="E81" s="64">
        <v>3153.1</v>
      </c>
      <c r="F81" s="65">
        <v>9.16</v>
      </c>
      <c r="G81" s="3" t="s">
        <v>12</v>
      </c>
      <c r="H81" s="3">
        <v>74</v>
      </c>
      <c r="I81" s="63">
        <v>3.2612000000000002E-2</v>
      </c>
      <c r="J81" s="63">
        <v>3.2088999999999999E-2</v>
      </c>
      <c r="K81" s="64">
        <v>72700.3</v>
      </c>
      <c r="L81" s="64">
        <v>2332.9</v>
      </c>
      <c r="M81" s="65">
        <v>11.77</v>
      </c>
    </row>
    <row r="82" spans="1:13" x14ac:dyDescent="0.35">
      <c r="A82" s="3">
        <v>75</v>
      </c>
      <c r="B82" s="63">
        <v>6.1240000000000003E-2</v>
      </c>
      <c r="C82" s="63">
        <v>5.9420000000000001E-2</v>
      </c>
      <c r="D82" s="64">
        <v>54831.199999999997</v>
      </c>
      <c r="E82" s="64">
        <v>3258.1</v>
      </c>
      <c r="F82" s="65">
        <v>8.66</v>
      </c>
      <c r="G82" s="3" t="s">
        <v>12</v>
      </c>
      <c r="H82" s="3">
        <v>75</v>
      </c>
      <c r="I82" s="63">
        <v>3.5973999999999999E-2</v>
      </c>
      <c r="J82" s="63">
        <v>3.5338000000000001E-2</v>
      </c>
      <c r="K82" s="64">
        <v>70367.5</v>
      </c>
      <c r="L82" s="64">
        <v>2486.6999999999998</v>
      </c>
      <c r="M82" s="65">
        <v>11.14</v>
      </c>
    </row>
    <row r="83" spans="1:13" x14ac:dyDescent="0.35">
      <c r="A83" s="3">
        <v>76</v>
      </c>
      <c r="B83" s="63">
        <v>6.8417000000000006E-2</v>
      </c>
      <c r="C83" s="63">
        <v>6.6154000000000004E-2</v>
      </c>
      <c r="D83" s="64">
        <v>51573.1</v>
      </c>
      <c r="E83" s="64">
        <v>3411.8</v>
      </c>
      <c r="F83" s="65">
        <v>8.17</v>
      </c>
      <c r="G83" s="3" t="s">
        <v>12</v>
      </c>
      <c r="H83" s="3">
        <v>76</v>
      </c>
      <c r="I83" s="63">
        <v>4.0304E-2</v>
      </c>
      <c r="J83" s="63">
        <v>3.9508000000000001E-2</v>
      </c>
      <c r="K83" s="64">
        <v>67880.800000000003</v>
      </c>
      <c r="L83" s="64">
        <v>2681.8</v>
      </c>
      <c r="M83" s="65">
        <v>10.53</v>
      </c>
    </row>
    <row r="84" spans="1:13" x14ac:dyDescent="0.35">
      <c r="A84" s="3">
        <v>77</v>
      </c>
      <c r="B84" s="63">
        <v>7.4690000000000006E-2</v>
      </c>
      <c r="C84" s="63">
        <v>7.2000999999999996E-2</v>
      </c>
      <c r="D84" s="64">
        <v>48161.3</v>
      </c>
      <c r="E84" s="64">
        <v>3467.7</v>
      </c>
      <c r="F84" s="65">
        <v>7.71</v>
      </c>
      <c r="G84" s="3" t="s">
        <v>12</v>
      </c>
      <c r="H84" s="3">
        <v>77</v>
      </c>
      <c r="I84" s="63">
        <v>4.4451999999999998E-2</v>
      </c>
      <c r="J84" s="63">
        <v>4.3485000000000003E-2</v>
      </c>
      <c r="K84" s="64">
        <v>65199</v>
      </c>
      <c r="L84" s="64">
        <v>2835.2</v>
      </c>
      <c r="M84" s="65">
        <v>9.94</v>
      </c>
    </row>
    <row r="85" spans="1:13" x14ac:dyDescent="0.35">
      <c r="A85" s="3">
        <v>78</v>
      </c>
      <c r="B85" s="63">
        <v>8.2316E-2</v>
      </c>
      <c r="C85" s="63">
        <v>7.9061999999999993E-2</v>
      </c>
      <c r="D85" s="64">
        <v>44693.599999999999</v>
      </c>
      <c r="E85" s="64">
        <v>3533.6</v>
      </c>
      <c r="F85" s="65">
        <v>7.27</v>
      </c>
      <c r="G85" s="3" t="s">
        <v>12</v>
      </c>
      <c r="H85" s="3">
        <v>78</v>
      </c>
      <c r="I85" s="63">
        <v>4.8889000000000002E-2</v>
      </c>
      <c r="J85" s="63">
        <v>4.7723000000000002E-2</v>
      </c>
      <c r="K85" s="64">
        <v>62363.8</v>
      </c>
      <c r="L85" s="64">
        <v>2976.2</v>
      </c>
      <c r="M85" s="65">
        <v>9.3699999999999992</v>
      </c>
    </row>
    <row r="86" spans="1:13" x14ac:dyDescent="0.35">
      <c r="A86" s="3">
        <v>79</v>
      </c>
      <c r="B86" s="63">
        <v>9.0525999999999995E-2</v>
      </c>
      <c r="C86" s="63">
        <v>8.6606000000000002E-2</v>
      </c>
      <c r="D86" s="64">
        <v>41160.1</v>
      </c>
      <c r="E86" s="64">
        <v>3564.7</v>
      </c>
      <c r="F86" s="65">
        <v>6.86</v>
      </c>
      <c r="G86" s="3" t="s">
        <v>12</v>
      </c>
      <c r="H86" s="3">
        <v>79</v>
      </c>
      <c r="I86" s="63">
        <v>5.4337999999999997E-2</v>
      </c>
      <c r="J86" s="63">
        <v>5.2900999999999997E-2</v>
      </c>
      <c r="K86" s="64">
        <v>59387.6</v>
      </c>
      <c r="L86" s="64">
        <v>3141.7</v>
      </c>
      <c r="M86" s="65">
        <v>8.82</v>
      </c>
    </row>
    <row r="87" spans="1:13" x14ac:dyDescent="0.35">
      <c r="A87" s="3">
        <v>80</v>
      </c>
      <c r="B87" s="63">
        <v>9.8540000000000003E-2</v>
      </c>
      <c r="C87" s="63">
        <v>9.3912999999999996E-2</v>
      </c>
      <c r="D87" s="64">
        <v>37595.4</v>
      </c>
      <c r="E87" s="64">
        <v>3530.7</v>
      </c>
      <c r="F87" s="65">
        <v>6.46</v>
      </c>
      <c r="G87" s="3" t="s">
        <v>12</v>
      </c>
      <c r="H87" s="3">
        <v>80</v>
      </c>
      <c r="I87" s="63">
        <v>6.1074999999999997E-2</v>
      </c>
      <c r="J87" s="63">
        <v>5.9264999999999998E-2</v>
      </c>
      <c r="K87" s="64">
        <v>56246</v>
      </c>
      <c r="L87" s="64">
        <v>3333.4</v>
      </c>
      <c r="M87" s="65">
        <v>8.2799999999999994</v>
      </c>
    </row>
    <row r="88" spans="1:13" x14ac:dyDescent="0.35">
      <c r="A88" s="3">
        <v>81</v>
      </c>
      <c r="B88" s="63">
        <v>0.107636</v>
      </c>
      <c r="C88" s="63">
        <v>0.10213899999999999</v>
      </c>
      <c r="D88" s="64">
        <v>34064.699999999997</v>
      </c>
      <c r="E88" s="64">
        <v>3479.3</v>
      </c>
      <c r="F88" s="65">
        <v>6.08</v>
      </c>
      <c r="G88" s="3" t="s">
        <v>12</v>
      </c>
      <c r="H88" s="3">
        <v>81</v>
      </c>
      <c r="I88" s="63">
        <v>6.7608000000000001E-2</v>
      </c>
      <c r="J88" s="63">
        <v>6.5396999999999997E-2</v>
      </c>
      <c r="K88" s="64">
        <v>52912.5</v>
      </c>
      <c r="L88" s="64">
        <v>3460.3</v>
      </c>
      <c r="M88" s="65">
        <v>7.77</v>
      </c>
    </row>
    <row r="89" spans="1:13" x14ac:dyDescent="0.35">
      <c r="A89" s="3">
        <v>82</v>
      </c>
      <c r="B89" s="63">
        <v>0.11890100000000001</v>
      </c>
      <c r="C89" s="63">
        <v>0.112229</v>
      </c>
      <c r="D89" s="64">
        <v>30585.3</v>
      </c>
      <c r="E89" s="64">
        <v>3432.6</v>
      </c>
      <c r="F89" s="65">
        <v>5.71</v>
      </c>
      <c r="G89" s="3" t="s">
        <v>12</v>
      </c>
      <c r="H89" s="3">
        <v>82</v>
      </c>
      <c r="I89" s="63">
        <v>7.5609999999999997E-2</v>
      </c>
      <c r="J89" s="63">
        <v>7.2855000000000003E-2</v>
      </c>
      <c r="K89" s="64">
        <v>49452.2</v>
      </c>
      <c r="L89" s="64">
        <v>3602.9</v>
      </c>
      <c r="M89" s="65">
        <v>7.28</v>
      </c>
    </row>
    <row r="90" spans="1:13" x14ac:dyDescent="0.35">
      <c r="A90" s="3">
        <v>83</v>
      </c>
      <c r="B90" s="63">
        <v>0.12984299999999999</v>
      </c>
      <c r="C90" s="63">
        <v>0.12192699999999999</v>
      </c>
      <c r="D90" s="64">
        <v>27152.799999999999</v>
      </c>
      <c r="E90" s="64">
        <v>3310.7</v>
      </c>
      <c r="F90" s="65">
        <v>5.37</v>
      </c>
      <c r="G90" s="3" t="s">
        <v>12</v>
      </c>
      <c r="H90" s="3">
        <v>83</v>
      </c>
      <c r="I90" s="63">
        <v>8.4156999999999996E-2</v>
      </c>
      <c r="J90" s="63">
        <v>8.0758999999999997E-2</v>
      </c>
      <c r="K90" s="64">
        <v>45849.4</v>
      </c>
      <c r="L90" s="64">
        <v>3702.7</v>
      </c>
      <c r="M90" s="65">
        <v>6.82</v>
      </c>
    </row>
    <row r="91" spans="1:13" x14ac:dyDescent="0.35">
      <c r="A91" s="3">
        <v>84</v>
      </c>
      <c r="B91" s="63">
        <v>0.14343500000000001</v>
      </c>
      <c r="C91" s="63">
        <v>0.13383700000000001</v>
      </c>
      <c r="D91" s="64">
        <v>23842.1</v>
      </c>
      <c r="E91" s="64">
        <v>3191</v>
      </c>
      <c r="F91" s="65">
        <v>5.05</v>
      </c>
      <c r="G91" s="3" t="s">
        <v>12</v>
      </c>
      <c r="H91" s="3">
        <v>84</v>
      </c>
      <c r="I91" s="63">
        <v>9.4095999999999999E-2</v>
      </c>
      <c r="J91" s="63">
        <v>8.9868000000000003E-2</v>
      </c>
      <c r="K91" s="64">
        <v>42146.6</v>
      </c>
      <c r="L91" s="64">
        <v>3787.6</v>
      </c>
      <c r="M91" s="65">
        <v>6.37</v>
      </c>
    </row>
    <row r="92" spans="1:13" x14ac:dyDescent="0.35">
      <c r="A92" s="3">
        <v>85</v>
      </c>
      <c r="B92" s="63">
        <v>0.154699</v>
      </c>
      <c r="C92" s="63">
        <v>0.143592</v>
      </c>
      <c r="D92" s="64">
        <v>20651.2</v>
      </c>
      <c r="E92" s="64">
        <v>2965.3</v>
      </c>
      <c r="F92" s="65">
        <v>4.75</v>
      </c>
      <c r="G92" s="3" t="s">
        <v>12</v>
      </c>
      <c r="H92" s="3">
        <v>85</v>
      </c>
      <c r="I92" s="63">
        <v>0.10424700000000001</v>
      </c>
      <c r="J92" s="63">
        <v>9.9083000000000004E-2</v>
      </c>
      <c r="K92" s="64">
        <v>38359</v>
      </c>
      <c r="L92" s="64">
        <v>3800.7</v>
      </c>
      <c r="M92" s="65">
        <v>5.95</v>
      </c>
    </row>
    <row r="93" spans="1:13" x14ac:dyDescent="0.35">
      <c r="A93" s="3">
        <v>86</v>
      </c>
      <c r="B93" s="63">
        <v>0.168798</v>
      </c>
      <c r="C93" s="63">
        <v>0.15565999999999999</v>
      </c>
      <c r="D93" s="64">
        <v>17685.8</v>
      </c>
      <c r="E93" s="64">
        <v>2753</v>
      </c>
      <c r="F93" s="65">
        <v>4.46</v>
      </c>
      <c r="G93" s="3" t="s">
        <v>12</v>
      </c>
      <c r="H93" s="3">
        <v>86</v>
      </c>
      <c r="I93" s="63">
        <v>0.116067</v>
      </c>
      <c r="J93" s="63">
        <v>0.10970100000000001</v>
      </c>
      <c r="K93" s="64">
        <v>34558.300000000003</v>
      </c>
      <c r="L93" s="64">
        <v>3791.1</v>
      </c>
      <c r="M93" s="65">
        <v>5.55</v>
      </c>
    </row>
    <row r="94" spans="1:13" x14ac:dyDescent="0.35">
      <c r="A94" s="3">
        <v>87</v>
      </c>
      <c r="B94" s="63">
        <v>0.18424499999999999</v>
      </c>
      <c r="C94" s="63">
        <v>0.16870299999999999</v>
      </c>
      <c r="D94" s="64">
        <v>14932.8</v>
      </c>
      <c r="E94" s="64">
        <v>2519.1999999999998</v>
      </c>
      <c r="F94" s="65">
        <v>4.1900000000000004</v>
      </c>
      <c r="G94" s="3" t="s">
        <v>12</v>
      </c>
      <c r="H94" s="3">
        <v>87</v>
      </c>
      <c r="I94" s="63">
        <v>0.12983600000000001</v>
      </c>
      <c r="J94" s="63">
        <v>0.121921</v>
      </c>
      <c r="K94" s="64">
        <v>30767.200000000001</v>
      </c>
      <c r="L94" s="64">
        <v>3751.2</v>
      </c>
      <c r="M94" s="65">
        <v>5.17</v>
      </c>
    </row>
    <row r="95" spans="1:13" x14ac:dyDescent="0.35">
      <c r="A95" s="3">
        <v>88</v>
      </c>
      <c r="B95" s="63">
        <v>0.20100299999999999</v>
      </c>
      <c r="C95" s="63">
        <v>0.182646</v>
      </c>
      <c r="D95" s="64">
        <v>12413.6</v>
      </c>
      <c r="E95" s="64">
        <v>2267.3000000000002</v>
      </c>
      <c r="F95" s="65">
        <v>3.94</v>
      </c>
      <c r="G95" s="3" t="s">
        <v>12</v>
      </c>
      <c r="H95" s="3">
        <v>88</v>
      </c>
      <c r="I95" s="63">
        <v>0.14416399999999999</v>
      </c>
      <c r="J95" s="63">
        <v>0.13447100000000001</v>
      </c>
      <c r="K95" s="64">
        <v>27016.1</v>
      </c>
      <c r="L95" s="64">
        <v>3632.9</v>
      </c>
      <c r="M95" s="65">
        <v>4.82</v>
      </c>
    </row>
    <row r="96" spans="1:13" x14ac:dyDescent="0.35">
      <c r="A96" s="3">
        <v>89</v>
      </c>
      <c r="B96" s="63">
        <v>0.21554799999999999</v>
      </c>
      <c r="C96" s="63">
        <v>0.194578</v>
      </c>
      <c r="D96" s="64">
        <v>10146.299999999999</v>
      </c>
      <c r="E96" s="64">
        <v>1974.2</v>
      </c>
      <c r="F96" s="65">
        <v>3.71</v>
      </c>
      <c r="G96" s="3" t="s">
        <v>12</v>
      </c>
      <c r="H96" s="3">
        <v>89</v>
      </c>
      <c r="I96" s="63">
        <v>0.15901399999999999</v>
      </c>
      <c r="J96" s="63">
        <v>0.14730199999999999</v>
      </c>
      <c r="K96" s="64">
        <v>23383.200000000001</v>
      </c>
      <c r="L96" s="64">
        <v>3444.4</v>
      </c>
      <c r="M96" s="65">
        <v>4.49</v>
      </c>
    </row>
    <row r="97" spans="1:13" x14ac:dyDescent="0.35">
      <c r="A97" s="3">
        <v>90</v>
      </c>
      <c r="B97" s="63">
        <v>0.23130400000000001</v>
      </c>
      <c r="C97" s="63">
        <v>0.20732600000000001</v>
      </c>
      <c r="D97" s="64">
        <v>8172.1</v>
      </c>
      <c r="E97" s="64">
        <v>1694.3</v>
      </c>
      <c r="F97" s="65">
        <v>3.48</v>
      </c>
      <c r="G97" s="3" t="s">
        <v>12</v>
      </c>
      <c r="H97" s="3">
        <v>90</v>
      </c>
      <c r="I97" s="63">
        <v>0.17585400000000001</v>
      </c>
      <c r="J97" s="63">
        <v>0.16164200000000001</v>
      </c>
      <c r="K97" s="64">
        <v>19938.8</v>
      </c>
      <c r="L97" s="64">
        <v>3222.9</v>
      </c>
      <c r="M97" s="65">
        <v>4.18</v>
      </c>
    </row>
    <row r="98" spans="1:13" x14ac:dyDescent="0.35">
      <c r="A98" s="3">
        <v>91</v>
      </c>
      <c r="B98" s="63">
        <v>0.24481900000000001</v>
      </c>
      <c r="C98" s="63">
        <v>0.21811900000000001</v>
      </c>
      <c r="D98" s="64">
        <v>6477.8</v>
      </c>
      <c r="E98" s="64">
        <v>1412.9</v>
      </c>
      <c r="F98" s="65">
        <v>3.26</v>
      </c>
      <c r="G98" s="3" t="s">
        <v>12</v>
      </c>
      <c r="H98" s="3">
        <v>91</v>
      </c>
      <c r="I98" s="63">
        <v>0.192576</v>
      </c>
      <c r="J98" s="63">
        <v>0.17566200000000001</v>
      </c>
      <c r="K98" s="64">
        <v>16715.8</v>
      </c>
      <c r="L98" s="64">
        <v>2936.3</v>
      </c>
      <c r="M98" s="65">
        <v>3.89</v>
      </c>
    </row>
    <row r="99" spans="1:13" x14ac:dyDescent="0.35">
      <c r="A99" s="3">
        <v>92</v>
      </c>
      <c r="B99" s="63">
        <v>0.27792</v>
      </c>
      <c r="C99" s="63">
        <v>0.24401200000000001</v>
      </c>
      <c r="D99" s="64">
        <v>5064.8999999999996</v>
      </c>
      <c r="E99" s="64">
        <v>1235.9000000000001</v>
      </c>
      <c r="F99" s="65">
        <v>3.03</v>
      </c>
      <c r="G99" s="3" t="s">
        <v>12</v>
      </c>
      <c r="H99" s="3">
        <v>92</v>
      </c>
      <c r="I99" s="63">
        <v>0.21310399999999999</v>
      </c>
      <c r="J99" s="63">
        <v>0.19258400000000001</v>
      </c>
      <c r="K99" s="64">
        <v>13779.5</v>
      </c>
      <c r="L99" s="64">
        <v>2653.7</v>
      </c>
      <c r="M99" s="65">
        <v>3.61</v>
      </c>
    </row>
    <row r="100" spans="1:13" x14ac:dyDescent="0.35">
      <c r="A100" s="3">
        <v>93</v>
      </c>
      <c r="B100" s="63">
        <v>0.30105799999999999</v>
      </c>
      <c r="C100" s="63">
        <v>0.26166899999999998</v>
      </c>
      <c r="D100" s="64">
        <v>3829</v>
      </c>
      <c r="E100" s="64">
        <v>1001.9</v>
      </c>
      <c r="F100" s="65">
        <v>2.85</v>
      </c>
      <c r="G100" s="3" t="s">
        <v>12</v>
      </c>
      <c r="H100" s="3">
        <v>93</v>
      </c>
      <c r="I100" s="63">
        <v>0.23763100000000001</v>
      </c>
      <c r="J100" s="63">
        <v>0.212395</v>
      </c>
      <c r="K100" s="64">
        <v>11125.8</v>
      </c>
      <c r="L100" s="64">
        <v>2363.1</v>
      </c>
      <c r="M100" s="65">
        <v>3.36</v>
      </c>
    </row>
    <row r="101" spans="1:13" x14ac:dyDescent="0.35">
      <c r="A101" s="3">
        <v>94</v>
      </c>
      <c r="B101" s="63">
        <v>0.31731199999999998</v>
      </c>
      <c r="C101" s="63">
        <v>0.27386199999999999</v>
      </c>
      <c r="D101" s="64">
        <v>2827</v>
      </c>
      <c r="E101" s="64">
        <v>774.2</v>
      </c>
      <c r="F101" s="65">
        <v>2.68</v>
      </c>
      <c r="G101" s="3" t="s">
        <v>12</v>
      </c>
      <c r="H101" s="3">
        <v>94</v>
      </c>
      <c r="I101" s="63">
        <v>0.26361299999999999</v>
      </c>
      <c r="J101" s="63">
        <v>0.23291400000000001</v>
      </c>
      <c r="K101" s="64">
        <v>8762.7000000000007</v>
      </c>
      <c r="L101" s="64">
        <v>2041</v>
      </c>
      <c r="M101" s="65">
        <v>3.13</v>
      </c>
    </row>
    <row r="102" spans="1:13" x14ac:dyDescent="0.35">
      <c r="A102" s="3">
        <v>95</v>
      </c>
      <c r="B102" s="63">
        <v>0.35185899999999998</v>
      </c>
      <c r="C102" s="63">
        <v>0.29921799999999998</v>
      </c>
      <c r="D102" s="64">
        <v>2052.8000000000002</v>
      </c>
      <c r="E102" s="64">
        <v>614.20000000000005</v>
      </c>
      <c r="F102" s="65">
        <v>2.5099999999999998</v>
      </c>
      <c r="G102" s="3" t="s">
        <v>12</v>
      </c>
      <c r="H102" s="3">
        <v>95</v>
      </c>
      <c r="I102" s="63">
        <v>0.282439</v>
      </c>
      <c r="J102" s="63">
        <v>0.24748899999999999</v>
      </c>
      <c r="K102" s="64">
        <v>6721.8</v>
      </c>
      <c r="L102" s="64">
        <v>1663.6</v>
      </c>
      <c r="M102" s="65">
        <v>2.92</v>
      </c>
    </row>
    <row r="103" spans="1:13" x14ac:dyDescent="0.35">
      <c r="A103" s="3">
        <v>96</v>
      </c>
      <c r="B103" s="63">
        <v>0.37689099999999998</v>
      </c>
      <c r="C103" s="63">
        <v>0.31713000000000002</v>
      </c>
      <c r="D103" s="64">
        <v>1438.6</v>
      </c>
      <c r="E103" s="64">
        <v>456.2</v>
      </c>
      <c r="F103" s="65">
        <v>2.36</v>
      </c>
      <c r="G103" s="3" t="s">
        <v>12</v>
      </c>
      <c r="H103" s="3">
        <v>96</v>
      </c>
      <c r="I103" s="63">
        <v>0.31974200000000003</v>
      </c>
      <c r="J103" s="63">
        <v>0.27567000000000003</v>
      </c>
      <c r="K103" s="64">
        <v>5058.2</v>
      </c>
      <c r="L103" s="64">
        <v>1394.4</v>
      </c>
      <c r="M103" s="65">
        <v>2.72</v>
      </c>
    </row>
    <row r="104" spans="1:13" x14ac:dyDescent="0.35">
      <c r="A104" s="3">
        <v>97</v>
      </c>
      <c r="B104" s="63">
        <v>0.42173899999999998</v>
      </c>
      <c r="C104" s="63">
        <v>0.34829399999999999</v>
      </c>
      <c r="D104" s="64">
        <v>982.4</v>
      </c>
      <c r="E104" s="64">
        <v>342.2</v>
      </c>
      <c r="F104" s="65">
        <v>2.23</v>
      </c>
      <c r="G104" s="3" t="s">
        <v>12</v>
      </c>
      <c r="H104" s="3">
        <v>97</v>
      </c>
      <c r="I104" s="63">
        <v>0.34316200000000002</v>
      </c>
      <c r="J104" s="63">
        <v>0.29290500000000003</v>
      </c>
      <c r="K104" s="64">
        <v>3663.8</v>
      </c>
      <c r="L104" s="64">
        <v>1073.2</v>
      </c>
      <c r="M104" s="65">
        <v>2.56</v>
      </c>
    </row>
    <row r="105" spans="1:13" x14ac:dyDescent="0.35">
      <c r="A105" s="3">
        <v>98</v>
      </c>
      <c r="B105" s="63">
        <v>0.41348499999999999</v>
      </c>
      <c r="C105" s="63">
        <v>0.34264600000000001</v>
      </c>
      <c r="D105" s="64">
        <v>640.20000000000005</v>
      </c>
      <c r="E105" s="64">
        <v>219.4</v>
      </c>
      <c r="F105" s="65">
        <v>2.15</v>
      </c>
      <c r="G105" s="3" t="s">
        <v>12</v>
      </c>
      <c r="H105" s="3">
        <v>98</v>
      </c>
      <c r="I105" s="63">
        <v>0.36760399999999999</v>
      </c>
      <c r="J105" s="63">
        <v>0.31052800000000003</v>
      </c>
      <c r="K105" s="64">
        <v>2590.6999999999998</v>
      </c>
      <c r="L105" s="64">
        <v>804.5</v>
      </c>
      <c r="M105" s="65">
        <v>2.42</v>
      </c>
    </row>
    <row r="106" spans="1:13" x14ac:dyDescent="0.35">
      <c r="A106" s="3">
        <v>99</v>
      </c>
      <c r="B106" s="63">
        <v>0.45799699999999999</v>
      </c>
      <c r="C106" s="63">
        <v>0.37265900000000002</v>
      </c>
      <c r="D106" s="64">
        <v>420.8</v>
      </c>
      <c r="E106" s="64">
        <v>156.80000000000001</v>
      </c>
      <c r="F106" s="65">
        <v>2.02</v>
      </c>
      <c r="G106" s="3" t="s">
        <v>12</v>
      </c>
      <c r="H106" s="3">
        <v>99</v>
      </c>
      <c r="I106" s="63">
        <v>0.38917600000000002</v>
      </c>
      <c r="J106" s="63">
        <v>0.32578299999999999</v>
      </c>
      <c r="K106" s="64">
        <v>1786.2</v>
      </c>
      <c r="L106" s="64">
        <v>581.9</v>
      </c>
      <c r="M106" s="65">
        <v>2.2799999999999998</v>
      </c>
    </row>
    <row r="107" spans="1:13" x14ac:dyDescent="0.35">
      <c r="A107" s="3">
        <v>100</v>
      </c>
      <c r="B107" s="3">
        <v>0.46577200000000002</v>
      </c>
      <c r="C107" s="3">
        <v>0.37779000000000001</v>
      </c>
      <c r="D107" s="3">
        <v>264</v>
      </c>
      <c r="E107" s="3">
        <v>99.7</v>
      </c>
      <c r="F107" s="3">
        <v>1.92</v>
      </c>
      <c r="G107" s="3" t="s">
        <v>12</v>
      </c>
      <c r="H107" s="3">
        <v>100</v>
      </c>
      <c r="I107" s="3">
        <v>0.42057</v>
      </c>
      <c r="J107" s="3">
        <v>0.347497</v>
      </c>
      <c r="K107" s="3">
        <v>1204.3</v>
      </c>
      <c r="L107" s="3">
        <v>418.5</v>
      </c>
      <c r="M107" s="3">
        <v>2.14</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24</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7.1149999999999998E-3</v>
      </c>
      <c r="C7" s="63">
        <v>7.0899999999999999E-3</v>
      </c>
      <c r="D7" s="64">
        <v>100000</v>
      </c>
      <c r="E7" s="64">
        <v>709</v>
      </c>
      <c r="F7" s="65">
        <v>73.69</v>
      </c>
      <c r="G7" s="3" t="s">
        <v>12</v>
      </c>
      <c r="H7" s="3">
        <v>0</v>
      </c>
      <c r="I7" s="63">
        <v>5.5929999999999999E-3</v>
      </c>
      <c r="J7" s="63">
        <v>5.5770000000000004E-3</v>
      </c>
      <c r="K7" s="64">
        <v>100000</v>
      </c>
      <c r="L7" s="64">
        <v>557.70000000000005</v>
      </c>
      <c r="M7" s="65">
        <v>79.03</v>
      </c>
    </row>
    <row r="8" spans="1:13" x14ac:dyDescent="0.35">
      <c r="A8" s="3">
        <v>1</v>
      </c>
      <c r="B8" s="63">
        <v>5.4600000000000004E-4</v>
      </c>
      <c r="C8" s="63">
        <v>5.4600000000000004E-4</v>
      </c>
      <c r="D8" s="64">
        <v>99291</v>
      </c>
      <c r="E8" s="64">
        <v>54.2</v>
      </c>
      <c r="F8" s="65">
        <v>73.22</v>
      </c>
      <c r="G8" s="3" t="s">
        <v>12</v>
      </c>
      <c r="H8" s="3">
        <v>1</v>
      </c>
      <c r="I8" s="63">
        <v>4.8000000000000001E-4</v>
      </c>
      <c r="J8" s="63">
        <v>4.8000000000000001E-4</v>
      </c>
      <c r="K8" s="64">
        <v>99442.3</v>
      </c>
      <c r="L8" s="64">
        <v>47.7</v>
      </c>
      <c r="M8" s="65">
        <v>78.47</v>
      </c>
    </row>
    <row r="9" spans="1:13" x14ac:dyDescent="0.35">
      <c r="A9" s="3">
        <v>2</v>
      </c>
      <c r="B9" s="63">
        <v>3.4099999999999999E-4</v>
      </c>
      <c r="C9" s="63">
        <v>3.4099999999999999E-4</v>
      </c>
      <c r="D9" s="64">
        <v>99236.800000000003</v>
      </c>
      <c r="E9" s="64">
        <v>33.799999999999997</v>
      </c>
      <c r="F9" s="65">
        <v>72.260000000000005</v>
      </c>
      <c r="G9" s="3" t="s">
        <v>12</v>
      </c>
      <c r="H9" s="3">
        <v>2</v>
      </c>
      <c r="I9" s="63">
        <v>2.9E-4</v>
      </c>
      <c r="J9" s="63">
        <v>2.9E-4</v>
      </c>
      <c r="K9" s="64">
        <v>99394.6</v>
      </c>
      <c r="L9" s="64">
        <v>28.8</v>
      </c>
      <c r="M9" s="65">
        <v>77.510000000000005</v>
      </c>
    </row>
    <row r="10" spans="1:13" x14ac:dyDescent="0.35">
      <c r="A10" s="3">
        <v>3</v>
      </c>
      <c r="B10" s="63">
        <v>2.5599999999999999E-4</v>
      </c>
      <c r="C10" s="63">
        <v>2.5599999999999999E-4</v>
      </c>
      <c r="D10" s="64">
        <v>99203</v>
      </c>
      <c r="E10" s="64">
        <v>25.4</v>
      </c>
      <c r="F10" s="65">
        <v>71.28</v>
      </c>
      <c r="G10" s="3" t="s">
        <v>12</v>
      </c>
      <c r="H10" s="3">
        <v>3</v>
      </c>
      <c r="I10" s="63">
        <v>2.1000000000000001E-4</v>
      </c>
      <c r="J10" s="63">
        <v>2.1000000000000001E-4</v>
      </c>
      <c r="K10" s="64">
        <v>99365.8</v>
      </c>
      <c r="L10" s="64">
        <v>20.8</v>
      </c>
      <c r="M10" s="65">
        <v>76.53</v>
      </c>
    </row>
    <row r="11" spans="1:13" x14ac:dyDescent="0.35">
      <c r="A11" s="3">
        <v>4</v>
      </c>
      <c r="B11" s="63">
        <v>2.2900000000000001E-4</v>
      </c>
      <c r="C11" s="63">
        <v>2.2900000000000001E-4</v>
      </c>
      <c r="D11" s="64">
        <v>99177.600000000006</v>
      </c>
      <c r="E11" s="64">
        <v>22.7</v>
      </c>
      <c r="F11" s="65">
        <v>70.3</v>
      </c>
      <c r="G11" s="3" t="s">
        <v>12</v>
      </c>
      <c r="H11" s="3">
        <v>4</v>
      </c>
      <c r="I11" s="63">
        <v>1.4999999999999999E-4</v>
      </c>
      <c r="J11" s="63">
        <v>1.4999999999999999E-4</v>
      </c>
      <c r="K11" s="64">
        <v>99344.9</v>
      </c>
      <c r="L11" s="64">
        <v>14.9</v>
      </c>
      <c r="M11" s="65">
        <v>75.55</v>
      </c>
    </row>
    <row r="12" spans="1:13" x14ac:dyDescent="0.35">
      <c r="A12" s="3">
        <v>5</v>
      </c>
      <c r="B12" s="63">
        <v>1.75E-4</v>
      </c>
      <c r="C12" s="63">
        <v>1.75E-4</v>
      </c>
      <c r="D12" s="64">
        <v>99154.9</v>
      </c>
      <c r="E12" s="64">
        <v>17.399999999999999</v>
      </c>
      <c r="F12" s="65">
        <v>69.31</v>
      </c>
      <c r="G12" s="3" t="s">
        <v>12</v>
      </c>
      <c r="H12" s="3">
        <v>5</v>
      </c>
      <c r="I12" s="63">
        <v>1.45E-4</v>
      </c>
      <c r="J12" s="63">
        <v>1.45E-4</v>
      </c>
      <c r="K12" s="64">
        <v>99330.1</v>
      </c>
      <c r="L12" s="64">
        <v>14.4</v>
      </c>
      <c r="M12" s="65">
        <v>74.56</v>
      </c>
    </row>
    <row r="13" spans="1:13" x14ac:dyDescent="0.35">
      <c r="A13" s="3">
        <v>6</v>
      </c>
      <c r="B13" s="63">
        <v>1.75E-4</v>
      </c>
      <c r="C13" s="63">
        <v>1.75E-4</v>
      </c>
      <c r="D13" s="64">
        <v>99137.5</v>
      </c>
      <c r="E13" s="64">
        <v>17.3</v>
      </c>
      <c r="F13" s="65">
        <v>68.33</v>
      </c>
      <c r="G13" s="3" t="s">
        <v>12</v>
      </c>
      <c r="H13" s="3">
        <v>6</v>
      </c>
      <c r="I13" s="63">
        <v>1.4200000000000001E-4</v>
      </c>
      <c r="J13" s="63">
        <v>1.4200000000000001E-4</v>
      </c>
      <c r="K13" s="64">
        <v>99315.6</v>
      </c>
      <c r="L13" s="64">
        <v>14.1</v>
      </c>
      <c r="M13" s="65">
        <v>73.569999999999993</v>
      </c>
    </row>
    <row r="14" spans="1:13" x14ac:dyDescent="0.35">
      <c r="A14" s="3">
        <v>7</v>
      </c>
      <c r="B14" s="63">
        <v>1.6899999999999999E-4</v>
      </c>
      <c r="C14" s="63">
        <v>1.6899999999999999E-4</v>
      </c>
      <c r="D14" s="64">
        <v>99120.2</v>
      </c>
      <c r="E14" s="64">
        <v>16.8</v>
      </c>
      <c r="F14" s="65">
        <v>67.34</v>
      </c>
      <c r="G14" s="3" t="s">
        <v>12</v>
      </c>
      <c r="H14" s="3">
        <v>7</v>
      </c>
      <c r="I14" s="63">
        <v>1.13E-4</v>
      </c>
      <c r="J14" s="63">
        <v>1.13E-4</v>
      </c>
      <c r="K14" s="64">
        <v>99301.6</v>
      </c>
      <c r="L14" s="64">
        <v>11.2</v>
      </c>
      <c r="M14" s="65">
        <v>72.58</v>
      </c>
    </row>
    <row r="15" spans="1:13" x14ac:dyDescent="0.35">
      <c r="A15" s="3">
        <v>8</v>
      </c>
      <c r="B15" s="63">
        <v>1.73E-4</v>
      </c>
      <c r="C15" s="63">
        <v>1.73E-4</v>
      </c>
      <c r="D15" s="64">
        <v>99103.5</v>
      </c>
      <c r="E15" s="64">
        <v>17.100000000000001</v>
      </c>
      <c r="F15" s="65">
        <v>66.349999999999994</v>
      </c>
      <c r="G15" s="3" t="s">
        <v>12</v>
      </c>
      <c r="H15" s="3">
        <v>8</v>
      </c>
      <c r="I15" s="63">
        <v>1.11E-4</v>
      </c>
      <c r="J15" s="63">
        <v>1.11E-4</v>
      </c>
      <c r="K15" s="64">
        <v>99290.4</v>
      </c>
      <c r="L15" s="64">
        <v>11</v>
      </c>
      <c r="M15" s="65">
        <v>71.59</v>
      </c>
    </row>
    <row r="16" spans="1:13" x14ac:dyDescent="0.35">
      <c r="A16" s="3">
        <v>9</v>
      </c>
      <c r="B16" s="63">
        <v>1.5899999999999999E-4</v>
      </c>
      <c r="C16" s="63">
        <v>1.5799999999999999E-4</v>
      </c>
      <c r="D16" s="64">
        <v>99086.3</v>
      </c>
      <c r="E16" s="64">
        <v>15.7</v>
      </c>
      <c r="F16" s="65">
        <v>65.36</v>
      </c>
      <c r="G16" s="3" t="s">
        <v>12</v>
      </c>
      <c r="H16" s="3">
        <v>9</v>
      </c>
      <c r="I16" s="63">
        <v>1.21E-4</v>
      </c>
      <c r="J16" s="63">
        <v>1.21E-4</v>
      </c>
      <c r="K16" s="64">
        <v>99279.3</v>
      </c>
      <c r="L16" s="64">
        <v>12</v>
      </c>
      <c r="M16" s="65">
        <v>70.599999999999994</v>
      </c>
    </row>
    <row r="17" spans="1:13" x14ac:dyDescent="0.35">
      <c r="A17" s="3">
        <v>10</v>
      </c>
      <c r="B17" s="63">
        <v>1.55E-4</v>
      </c>
      <c r="C17" s="63">
        <v>1.55E-4</v>
      </c>
      <c r="D17" s="64">
        <v>99070.6</v>
      </c>
      <c r="E17" s="64">
        <v>15.4</v>
      </c>
      <c r="F17" s="65">
        <v>64.37</v>
      </c>
      <c r="G17" s="3" t="s">
        <v>12</v>
      </c>
      <c r="H17" s="3">
        <v>10</v>
      </c>
      <c r="I17" s="63">
        <v>1.2400000000000001E-4</v>
      </c>
      <c r="J17" s="63">
        <v>1.2400000000000001E-4</v>
      </c>
      <c r="K17" s="64">
        <v>99267.3</v>
      </c>
      <c r="L17" s="64">
        <v>12.3</v>
      </c>
      <c r="M17" s="65">
        <v>69.599999999999994</v>
      </c>
    </row>
    <row r="18" spans="1:13" x14ac:dyDescent="0.35">
      <c r="A18" s="3">
        <v>11</v>
      </c>
      <c r="B18" s="63">
        <v>1.7799999999999999E-4</v>
      </c>
      <c r="C18" s="63">
        <v>1.7799999999999999E-4</v>
      </c>
      <c r="D18" s="64">
        <v>99055.3</v>
      </c>
      <c r="E18" s="64">
        <v>17.7</v>
      </c>
      <c r="F18" s="65">
        <v>63.38</v>
      </c>
      <c r="G18" s="3" t="s">
        <v>12</v>
      </c>
      <c r="H18" s="3">
        <v>11</v>
      </c>
      <c r="I18" s="63">
        <v>1.02E-4</v>
      </c>
      <c r="J18" s="63">
        <v>1.02E-4</v>
      </c>
      <c r="K18" s="64">
        <v>99255</v>
      </c>
      <c r="L18" s="64">
        <v>10.199999999999999</v>
      </c>
      <c r="M18" s="65">
        <v>68.61</v>
      </c>
    </row>
    <row r="19" spans="1:13" x14ac:dyDescent="0.35">
      <c r="A19" s="3">
        <v>12</v>
      </c>
      <c r="B19" s="63">
        <v>2.23E-4</v>
      </c>
      <c r="C19" s="63">
        <v>2.23E-4</v>
      </c>
      <c r="D19" s="64">
        <v>99037.6</v>
      </c>
      <c r="E19" s="64">
        <v>22.1</v>
      </c>
      <c r="F19" s="65">
        <v>62.39</v>
      </c>
      <c r="G19" s="3" t="s">
        <v>12</v>
      </c>
      <c r="H19" s="3">
        <v>12</v>
      </c>
      <c r="I19" s="63">
        <v>1.3300000000000001E-4</v>
      </c>
      <c r="J19" s="63">
        <v>1.3300000000000001E-4</v>
      </c>
      <c r="K19" s="64">
        <v>99244.800000000003</v>
      </c>
      <c r="L19" s="64">
        <v>13.2</v>
      </c>
      <c r="M19" s="65">
        <v>67.62</v>
      </c>
    </row>
    <row r="20" spans="1:13" x14ac:dyDescent="0.35">
      <c r="A20" s="3">
        <v>13</v>
      </c>
      <c r="B20" s="63">
        <v>2.1100000000000001E-4</v>
      </c>
      <c r="C20" s="63">
        <v>2.1100000000000001E-4</v>
      </c>
      <c r="D20" s="64">
        <v>99015.5</v>
      </c>
      <c r="E20" s="64">
        <v>20.9</v>
      </c>
      <c r="F20" s="65">
        <v>61.41</v>
      </c>
      <c r="G20" s="3" t="s">
        <v>12</v>
      </c>
      <c r="H20" s="3">
        <v>13</v>
      </c>
      <c r="I20" s="63">
        <v>1.4899999999999999E-4</v>
      </c>
      <c r="J20" s="63">
        <v>1.4899999999999999E-4</v>
      </c>
      <c r="K20" s="64">
        <v>99231.7</v>
      </c>
      <c r="L20" s="64">
        <v>14.8</v>
      </c>
      <c r="M20" s="65">
        <v>66.63</v>
      </c>
    </row>
    <row r="21" spans="1:13" x14ac:dyDescent="0.35">
      <c r="A21" s="3">
        <v>14</v>
      </c>
      <c r="B21" s="63">
        <v>2.7500000000000002E-4</v>
      </c>
      <c r="C21" s="63">
        <v>2.7500000000000002E-4</v>
      </c>
      <c r="D21" s="64">
        <v>98994.6</v>
      </c>
      <c r="E21" s="64">
        <v>27.2</v>
      </c>
      <c r="F21" s="65">
        <v>60.42</v>
      </c>
      <c r="G21" s="3" t="s">
        <v>12</v>
      </c>
      <c r="H21" s="3">
        <v>14</v>
      </c>
      <c r="I21" s="63">
        <v>1.95E-4</v>
      </c>
      <c r="J21" s="63">
        <v>1.95E-4</v>
      </c>
      <c r="K21" s="64">
        <v>99216.9</v>
      </c>
      <c r="L21" s="64">
        <v>19.3</v>
      </c>
      <c r="M21" s="65">
        <v>65.64</v>
      </c>
    </row>
    <row r="22" spans="1:13" x14ac:dyDescent="0.35">
      <c r="A22" s="3">
        <v>15</v>
      </c>
      <c r="B22" s="63">
        <v>3.4600000000000001E-4</v>
      </c>
      <c r="C22" s="63">
        <v>3.4600000000000001E-4</v>
      </c>
      <c r="D22" s="64">
        <v>98967.4</v>
      </c>
      <c r="E22" s="64">
        <v>34.299999999999997</v>
      </c>
      <c r="F22" s="65">
        <v>59.44</v>
      </c>
      <c r="G22" s="3" t="s">
        <v>12</v>
      </c>
      <c r="H22" s="3">
        <v>15</v>
      </c>
      <c r="I22" s="63">
        <v>1.9599999999999999E-4</v>
      </c>
      <c r="J22" s="63">
        <v>1.9599999999999999E-4</v>
      </c>
      <c r="K22" s="64">
        <v>99197.6</v>
      </c>
      <c r="L22" s="64">
        <v>19.5</v>
      </c>
      <c r="M22" s="65">
        <v>64.650000000000006</v>
      </c>
    </row>
    <row r="23" spans="1:13" x14ac:dyDescent="0.35">
      <c r="A23" s="3">
        <v>16</v>
      </c>
      <c r="B23" s="63">
        <v>4.2000000000000002E-4</v>
      </c>
      <c r="C23" s="63">
        <v>4.2000000000000002E-4</v>
      </c>
      <c r="D23" s="64">
        <v>98933.1</v>
      </c>
      <c r="E23" s="64">
        <v>41.5</v>
      </c>
      <c r="F23" s="65">
        <v>58.46</v>
      </c>
      <c r="G23" s="3" t="s">
        <v>12</v>
      </c>
      <c r="H23" s="3">
        <v>16</v>
      </c>
      <c r="I23" s="63">
        <v>2.4800000000000001E-4</v>
      </c>
      <c r="J23" s="63">
        <v>2.4800000000000001E-4</v>
      </c>
      <c r="K23" s="64">
        <v>99178.1</v>
      </c>
      <c r="L23" s="64">
        <v>24.6</v>
      </c>
      <c r="M23" s="65">
        <v>63.66</v>
      </c>
    </row>
    <row r="24" spans="1:13" x14ac:dyDescent="0.35">
      <c r="A24" s="3">
        <v>17</v>
      </c>
      <c r="B24" s="63">
        <v>6.7400000000000001E-4</v>
      </c>
      <c r="C24" s="63">
        <v>6.7400000000000001E-4</v>
      </c>
      <c r="D24" s="64">
        <v>98891.6</v>
      </c>
      <c r="E24" s="64">
        <v>66.7</v>
      </c>
      <c r="F24" s="65">
        <v>57.48</v>
      </c>
      <c r="G24" s="3" t="s">
        <v>12</v>
      </c>
      <c r="H24" s="3">
        <v>17</v>
      </c>
      <c r="I24" s="63">
        <v>2.99E-4</v>
      </c>
      <c r="J24" s="63">
        <v>2.99E-4</v>
      </c>
      <c r="K24" s="64">
        <v>99153.5</v>
      </c>
      <c r="L24" s="64">
        <v>29.6</v>
      </c>
      <c r="M24" s="65">
        <v>62.68</v>
      </c>
    </row>
    <row r="25" spans="1:13" x14ac:dyDescent="0.35">
      <c r="A25" s="3">
        <v>18</v>
      </c>
      <c r="B25" s="63">
        <v>7.7999999999999999E-4</v>
      </c>
      <c r="C25" s="63">
        <v>7.7899999999999996E-4</v>
      </c>
      <c r="D25" s="64">
        <v>98824.9</v>
      </c>
      <c r="E25" s="64">
        <v>77</v>
      </c>
      <c r="F25" s="65">
        <v>56.52</v>
      </c>
      <c r="G25" s="3" t="s">
        <v>12</v>
      </c>
      <c r="H25" s="3">
        <v>18</v>
      </c>
      <c r="I25" s="63">
        <v>2.9300000000000002E-4</v>
      </c>
      <c r="J25" s="63">
        <v>2.9300000000000002E-4</v>
      </c>
      <c r="K25" s="64">
        <v>99123.9</v>
      </c>
      <c r="L25" s="64">
        <v>29</v>
      </c>
      <c r="M25" s="65">
        <v>61.7</v>
      </c>
    </row>
    <row r="26" spans="1:13" x14ac:dyDescent="0.35">
      <c r="A26" s="3">
        <v>19</v>
      </c>
      <c r="B26" s="63">
        <v>8.1099999999999998E-4</v>
      </c>
      <c r="C26" s="63">
        <v>8.1099999999999998E-4</v>
      </c>
      <c r="D26" s="64">
        <v>98747.9</v>
      </c>
      <c r="E26" s="64">
        <v>80.099999999999994</v>
      </c>
      <c r="F26" s="65">
        <v>55.56</v>
      </c>
      <c r="G26" s="3" t="s">
        <v>12</v>
      </c>
      <c r="H26" s="3">
        <v>19</v>
      </c>
      <c r="I26" s="63">
        <v>3.1100000000000002E-4</v>
      </c>
      <c r="J26" s="63">
        <v>3.1100000000000002E-4</v>
      </c>
      <c r="K26" s="64">
        <v>99094.9</v>
      </c>
      <c r="L26" s="64">
        <v>30.8</v>
      </c>
      <c r="M26" s="65">
        <v>60.72</v>
      </c>
    </row>
    <row r="27" spans="1:13" x14ac:dyDescent="0.35">
      <c r="A27" s="3">
        <v>20</v>
      </c>
      <c r="B27" s="63">
        <v>8.6399999999999997E-4</v>
      </c>
      <c r="C27" s="63">
        <v>8.6300000000000005E-4</v>
      </c>
      <c r="D27" s="64">
        <v>98667.8</v>
      </c>
      <c r="E27" s="64">
        <v>85.2</v>
      </c>
      <c r="F27" s="65">
        <v>54.61</v>
      </c>
      <c r="G27" s="3" t="s">
        <v>12</v>
      </c>
      <c r="H27" s="3">
        <v>20</v>
      </c>
      <c r="I27" s="63">
        <v>3.1399999999999999E-4</v>
      </c>
      <c r="J27" s="63">
        <v>3.1399999999999999E-4</v>
      </c>
      <c r="K27" s="64">
        <v>99064.1</v>
      </c>
      <c r="L27" s="64">
        <v>31.1</v>
      </c>
      <c r="M27" s="65">
        <v>59.73</v>
      </c>
    </row>
    <row r="28" spans="1:13" x14ac:dyDescent="0.35">
      <c r="A28" s="3">
        <v>21</v>
      </c>
      <c r="B28" s="63">
        <v>8.6300000000000005E-4</v>
      </c>
      <c r="C28" s="63">
        <v>8.6300000000000005E-4</v>
      </c>
      <c r="D28" s="64">
        <v>98582.6</v>
      </c>
      <c r="E28" s="64">
        <v>85</v>
      </c>
      <c r="F28" s="65">
        <v>53.65</v>
      </c>
      <c r="G28" s="3" t="s">
        <v>12</v>
      </c>
      <c r="H28" s="3">
        <v>21</v>
      </c>
      <c r="I28" s="63">
        <v>3.2499999999999999E-4</v>
      </c>
      <c r="J28" s="63">
        <v>3.2499999999999999E-4</v>
      </c>
      <c r="K28" s="64">
        <v>99033</v>
      </c>
      <c r="L28" s="64">
        <v>32.200000000000003</v>
      </c>
      <c r="M28" s="65">
        <v>58.75</v>
      </c>
    </row>
    <row r="29" spans="1:13" x14ac:dyDescent="0.35">
      <c r="A29" s="3">
        <v>22</v>
      </c>
      <c r="B29" s="63">
        <v>9.01E-4</v>
      </c>
      <c r="C29" s="63">
        <v>9.01E-4</v>
      </c>
      <c r="D29" s="64">
        <v>98497.600000000006</v>
      </c>
      <c r="E29" s="64">
        <v>88.7</v>
      </c>
      <c r="F29" s="65">
        <v>52.7</v>
      </c>
      <c r="G29" s="3" t="s">
        <v>12</v>
      </c>
      <c r="H29" s="3">
        <v>22</v>
      </c>
      <c r="I29" s="63">
        <v>3.0400000000000002E-4</v>
      </c>
      <c r="J29" s="63">
        <v>3.0400000000000002E-4</v>
      </c>
      <c r="K29" s="64">
        <v>99000.8</v>
      </c>
      <c r="L29" s="64">
        <v>30.1</v>
      </c>
      <c r="M29" s="65">
        <v>57.77</v>
      </c>
    </row>
    <row r="30" spans="1:13" x14ac:dyDescent="0.35">
      <c r="A30" s="3">
        <v>23</v>
      </c>
      <c r="B30" s="63">
        <v>8.5499999999999997E-4</v>
      </c>
      <c r="C30" s="63">
        <v>8.5400000000000005E-4</v>
      </c>
      <c r="D30" s="64">
        <v>98408.9</v>
      </c>
      <c r="E30" s="64">
        <v>84.1</v>
      </c>
      <c r="F30" s="65">
        <v>51.75</v>
      </c>
      <c r="G30" s="3" t="s">
        <v>12</v>
      </c>
      <c r="H30" s="3">
        <v>23</v>
      </c>
      <c r="I30" s="63">
        <v>3.0400000000000002E-4</v>
      </c>
      <c r="J30" s="63">
        <v>3.0400000000000002E-4</v>
      </c>
      <c r="K30" s="64">
        <v>98970.7</v>
      </c>
      <c r="L30" s="64">
        <v>30.1</v>
      </c>
      <c r="M30" s="65">
        <v>56.79</v>
      </c>
    </row>
    <row r="31" spans="1:13" x14ac:dyDescent="0.35">
      <c r="A31" s="3">
        <v>24</v>
      </c>
      <c r="B31" s="63">
        <v>9.0200000000000002E-4</v>
      </c>
      <c r="C31" s="63">
        <v>9.0200000000000002E-4</v>
      </c>
      <c r="D31" s="64">
        <v>98324.800000000003</v>
      </c>
      <c r="E31" s="64">
        <v>88.6</v>
      </c>
      <c r="F31" s="65">
        <v>50.79</v>
      </c>
      <c r="G31" s="3" t="s">
        <v>12</v>
      </c>
      <c r="H31" s="3">
        <v>24</v>
      </c>
      <c r="I31" s="63">
        <v>3.3399999999999999E-4</v>
      </c>
      <c r="J31" s="63">
        <v>3.3399999999999999E-4</v>
      </c>
      <c r="K31" s="64">
        <v>98940.5</v>
      </c>
      <c r="L31" s="64">
        <v>33.1</v>
      </c>
      <c r="M31" s="65">
        <v>55.81</v>
      </c>
    </row>
    <row r="32" spans="1:13" x14ac:dyDescent="0.35">
      <c r="A32" s="3">
        <v>25</v>
      </c>
      <c r="B32" s="63">
        <v>8.6700000000000004E-4</v>
      </c>
      <c r="C32" s="63">
        <v>8.6600000000000002E-4</v>
      </c>
      <c r="D32" s="64">
        <v>98236.2</v>
      </c>
      <c r="E32" s="64">
        <v>85.1</v>
      </c>
      <c r="F32" s="65">
        <v>49.84</v>
      </c>
      <c r="G32" s="3" t="s">
        <v>12</v>
      </c>
      <c r="H32" s="3">
        <v>25</v>
      </c>
      <c r="I32" s="63">
        <v>3.2400000000000001E-4</v>
      </c>
      <c r="J32" s="63">
        <v>3.2400000000000001E-4</v>
      </c>
      <c r="K32" s="64">
        <v>98907.5</v>
      </c>
      <c r="L32" s="64">
        <v>32.1</v>
      </c>
      <c r="M32" s="65">
        <v>54.83</v>
      </c>
    </row>
    <row r="33" spans="1:13" x14ac:dyDescent="0.35">
      <c r="A33" s="3">
        <v>26</v>
      </c>
      <c r="B33" s="63">
        <v>9.1799999999999998E-4</v>
      </c>
      <c r="C33" s="63">
        <v>9.1799999999999998E-4</v>
      </c>
      <c r="D33" s="64">
        <v>98151.1</v>
      </c>
      <c r="E33" s="64">
        <v>90.1</v>
      </c>
      <c r="F33" s="65">
        <v>48.88</v>
      </c>
      <c r="G33" s="3" t="s">
        <v>12</v>
      </c>
      <c r="H33" s="3">
        <v>26</v>
      </c>
      <c r="I33" s="63">
        <v>3.6099999999999999E-4</v>
      </c>
      <c r="J33" s="63">
        <v>3.6099999999999999E-4</v>
      </c>
      <c r="K33" s="64">
        <v>98875.4</v>
      </c>
      <c r="L33" s="64">
        <v>35.700000000000003</v>
      </c>
      <c r="M33" s="65">
        <v>53.84</v>
      </c>
    </row>
    <row r="34" spans="1:13" x14ac:dyDescent="0.35">
      <c r="A34" s="3">
        <v>27</v>
      </c>
      <c r="B34" s="63">
        <v>9.3400000000000004E-4</v>
      </c>
      <c r="C34" s="63">
        <v>9.3400000000000004E-4</v>
      </c>
      <c r="D34" s="64">
        <v>98061</v>
      </c>
      <c r="E34" s="64">
        <v>91.6</v>
      </c>
      <c r="F34" s="65">
        <v>47.92</v>
      </c>
      <c r="G34" s="3" t="s">
        <v>12</v>
      </c>
      <c r="H34" s="3">
        <v>27</v>
      </c>
      <c r="I34" s="63">
        <v>3.8200000000000002E-4</v>
      </c>
      <c r="J34" s="63">
        <v>3.8200000000000002E-4</v>
      </c>
      <c r="K34" s="64">
        <v>98839.7</v>
      </c>
      <c r="L34" s="64">
        <v>37.799999999999997</v>
      </c>
      <c r="M34" s="65">
        <v>52.86</v>
      </c>
    </row>
    <row r="35" spans="1:13" x14ac:dyDescent="0.35">
      <c r="A35" s="3">
        <v>28</v>
      </c>
      <c r="B35" s="63">
        <v>9.2699999999999998E-4</v>
      </c>
      <c r="C35" s="63">
        <v>9.2699999999999998E-4</v>
      </c>
      <c r="D35" s="64">
        <v>97969.4</v>
      </c>
      <c r="E35" s="64">
        <v>90.8</v>
      </c>
      <c r="F35" s="65">
        <v>46.97</v>
      </c>
      <c r="G35" s="3" t="s">
        <v>12</v>
      </c>
      <c r="H35" s="3">
        <v>28</v>
      </c>
      <c r="I35" s="63">
        <v>4.0099999999999999E-4</v>
      </c>
      <c r="J35" s="63">
        <v>4.0099999999999999E-4</v>
      </c>
      <c r="K35" s="64">
        <v>98801.9</v>
      </c>
      <c r="L35" s="64">
        <v>39.6</v>
      </c>
      <c r="M35" s="65">
        <v>51.88</v>
      </c>
    </row>
    <row r="36" spans="1:13" x14ac:dyDescent="0.35">
      <c r="A36" s="3">
        <v>29</v>
      </c>
      <c r="B36" s="63">
        <v>9.5399999999999999E-4</v>
      </c>
      <c r="C36" s="63">
        <v>9.5399999999999999E-4</v>
      </c>
      <c r="D36" s="64">
        <v>97878.6</v>
      </c>
      <c r="E36" s="64">
        <v>93.3</v>
      </c>
      <c r="F36" s="65">
        <v>46.01</v>
      </c>
      <c r="G36" s="3" t="s">
        <v>12</v>
      </c>
      <c r="H36" s="3">
        <v>29</v>
      </c>
      <c r="I36" s="63">
        <v>4.1599999999999997E-4</v>
      </c>
      <c r="J36" s="63">
        <v>4.1599999999999997E-4</v>
      </c>
      <c r="K36" s="64">
        <v>98762.2</v>
      </c>
      <c r="L36" s="64">
        <v>41.1</v>
      </c>
      <c r="M36" s="65">
        <v>50.9</v>
      </c>
    </row>
    <row r="37" spans="1:13" x14ac:dyDescent="0.35">
      <c r="A37" s="3">
        <v>30</v>
      </c>
      <c r="B37" s="63">
        <v>9.859999999999999E-4</v>
      </c>
      <c r="C37" s="63">
        <v>9.8499999999999998E-4</v>
      </c>
      <c r="D37" s="64">
        <v>97785.3</v>
      </c>
      <c r="E37" s="64">
        <v>96.4</v>
      </c>
      <c r="F37" s="65">
        <v>45.05</v>
      </c>
      <c r="G37" s="3" t="s">
        <v>12</v>
      </c>
      <c r="H37" s="3">
        <v>30</v>
      </c>
      <c r="I37" s="63">
        <v>4.46E-4</v>
      </c>
      <c r="J37" s="63">
        <v>4.46E-4</v>
      </c>
      <c r="K37" s="64">
        <v>98721.2</v>
      </c>
      <c r="L37" s="64">
        <v>44.1</v>
      </c>
      <c r="M37" s="65">
        <v>49.92</v>
      </c>
    </row>
    <row r="38" spans="1:13" x14ac:dyDescent="0.35">
      <c r="A38" s="3">
        <v>31</v>
      </c>
      <c r="B38" s="63">
        <v>1.072E-3</v>
      </c>
      <c r="C38" s="63">
        <v>1.0709999999999999E-3</v>
      </c>
      <c r="D38" s="64">
        <v>97688.9</v>
      </c>
      <c r="E38" s="64">
        <v>104.6</v>
      </c>
      <c r="F38" s="65">
        <v>44.1</v>
      </c>
      <c r="G38" s="3" t="s">
        <v>12</v>
      </c>
      <c r="H38" s="3">
        <v>31</v>
      </c>
      <c r="I38" s="63">
        <v>5.0799999999999999E-4</v>
      </c>
      <c r="J38" s="63">
        <v>5.0699999999999996E-4</v>
      </c>
      <c r="K38" s="64">
        <v>98677.1</v>
      </c>
      <c r="L38" s="64">
        <v>50.1</v>
      </c>
      <c r="M38" s="65">
        <v>48.95</v>
      </c>
    </row>
    <row r="39" spans="1:13" x14ac:dyDescent="0.35">
      <c r="A39" s="3">
        <v>32</v>
      </c>
      <c r="B39" s="63">
        <v>1.0059999999999999E-3</v>
      </c>
      <c r="C39" s="63">
        <v>1.005E-3</v>
      </c>
      <c r="D39" s="64">
        <v>97584.3</v>
      </c>
      <c r="E39" s="64">
        <v>98.1</v>
      </c>
      <c r="F39" s="65">
        <v>43.15</v>
      </c>
      <c r="G39" s="3" t="s">
        <v>12</v>
      </c>
      <c r="H39" s="3">
        <v>32</v>
      </c>
      <c r="I39" s="63">
        <v>5.4900000000000001E-4</v>
      </c>
      <c r="J39" s="63">
        <v>5.4900000000000001E-4</v>
      </c>
      <c r="K39" s="64">
        <v>98627.1</v>
      </c>
      <c r="L39" s="64">
        <v>54.1</v>
      </c>
      <c r="M39" s="65">
        <v>47.97</v>
      </c>
    </row>
    <row r="40" spans="1:13" x14ac:dyDescent="0.35">
      <c r="A40" s="3">
        <v>33</v>
      </c>
      <c r="B40" s="63">
        <v>1.127E-3</v>
      </c>
      <c r="C40" s="63">
        <v>1.126E-3</v>
      </c>
      <c r="D40" s="64">
        <v>97486.2</v>
      </c>
      <c r="E40" s="64">
        <v>109.8</v>
      </c>
      <c r="F40" s="65">
        <v>42.19</v>
      </c>
      <c r="G40" s="3" t="s">
        <v>12</v>
      </c>
      <c r="H40" s="3">
        <v>33</v>
      </c>
      <c r="I40" s="63">
        <v>5.6499999999999996E-4</v>
      </c>
      <c r="J40" s="63">
        <v>5.6499999999999996E-4</v>
      </c>
      <c r="K40" s="64">
        <v>98572.9</v>
      </c>
      <c r="L40" s="64">
        <v>55.7</v>
      </c>
      <c r="M40" s="65">
        <v>47</v>
      </c>
    </row>
    <row r="41" spans="1:13" x14ac:dyDescent="0.35">
      <c r="A41" s="3">
        <v>34</v>
      </c>
      <c r="B41" s="63">
        <v>1.1709999999999999E-3</v>
      </c>
      <c r="C41" s="63">
        <v>1.17E-3</v>
      </c>
      <c r="D41" s="64">
        <v>97376.4</v>
      </c>
      <c r="E41" s="64">
        <v>114</v>
      </c>
      <c r="F41" s="65">
        <v>41.24</v>
      </c>
      <c r="G41" s="3" t="s">
        <v>12</v>
      </c>
      <c r="H41" s="3">
        <v>34</v>
      </c>
      <c r="I41" s="63">
        <v>5.9900000000000003E-4</v>
      </c>
      <c r="J41" s="63">
        <v>5.9900000000000003E-4</v>
      </c>
      <c r="K41" s="64">
        <v>98517.2</v>
      </c>
      <c r="L41" s="64">
        <v>59</v>
      </c>
      <c r="M41" s="65">
        <v>46.02</v>
      </c>
    </row>
    <row r="42" spans="1:13" x14ac:dyDescent="0.35">
      <c r="A42" s="3">
        <v>35</v>
      </c>
      <c r="B42" s="63">
        <v>1.2229999999999999E-3</v>
      </c>
      <c r="C42" s="63">
        <v>1.2229999999999999E-3</v>
      </c>
      <c r="D42" s="64">
        <v>97262.399999999994</v>
      </c>
      <c r="E42" s="64">
        <v>118.9</v>
      </c>
      <c r="F42" s="65">
        <v>40.28</v>
      </c>
      <c r="G42" s="3" t="s">
        <v>12</v>
      </c>
      <c r="H42" s="3">
        <v>35</v>
      </c>
      <c r="I42" s="63">
        <v>6.8499999999999995E-4</v>
      </c>
      <c r="J42" s="63">
        <v>6.8499999999999995E-4</v>
      </c>
      <c r="K42" s="64">
        <v>98458.2</v>
      </c>
      <c r="L42" s="64">
        <v>67.400000000000006</v>
      </c>
      <c r="M42" s="65">
        <v>45.05</v>
      </c>
    </row>
    <row r="43" spans="1:13" x14ac:dyDescent="0.35">
      <c r="A43" s="3">
        <v>36</v>
      </c>
      <c r="B43" s="63">
        <v>1.304E-3</v>
      </c>
      <c r="C43" s="63">
        <v>1.304E-3</v>
      </c>
      <c r="D43" s="64">
        <v>97143.5</v>
      </c>
      <c r="E43" s="64">
        <v>126.6</v>
      </c>
      <c r="F43" s="65">
        <v>39.33</v>
      </c>
      <c r="G43" s="3" t="s">
        <v>12</v>
      </c>
      <c r="H43" s="3">
        <v>36</v>
      </c>
      <c r="I43" s="63">
        <v>7.5799999999999999E-4</v>
      </c>
      <c r="J43" s="63">
        <v>7.5799999999999999E-4</v>
      </c>
      <c r="K43" s="64">
        <v>98390.8</v>
      </c>
      <c r="L43" s="64">
        <v>74.5</v>
      </c>
      <c r="M43" s="65">
        <v>44.08</v>
      </c>
    </row>
    <row r="44" spans="1:13" x14ac:dyDescent="0.35">
      <c r="A44" s="3">
        <v>37</v>
      </c>
      <c r="B44" s="63">
        <v>1.335E-3</v>
      </c>
      <c r="C44" s="63">
        <v>1.3339999999999999E-3</v>
      </c>
      <c r="D44" s="64">
        <v>97016.9</v>
      </c>
      <c r="E44" s="64">
        <v>129.4</v>
      </c>
      <c r="F44" s="65">
        <v>38.380000000000003</v>
      </c>
      <c r="G44" s="3" t="s">
        <v>12</v>
      </c>
      <c r="H44" s="3">
        <v>37</v>
      </c>
      <c r="I44" s="63">
        <v>8.3000000000000001E-4</v>
      </c>
      <c r="J44" s="63">
        <v>8.2899999999999998E-4</v>
      </c>
      <c r="K44" s="64">
        <v>98316.3</v>
      </c>
      <c r="L44" s="64">
        <v>81.5</v>
      </c>
      <c r="M44" s="65">
        <v>43.11</v>
      </c>
    </row>
    <row r="45" spans="1:13" x14ac:dyDescent="0.35">
      <c r="A45" s="3">
        <v>38</v>
      </c>
      <c r="B45" s="63">
        <v>1.534E-3</v>
      </c>
      <c r="C45" s="63">
        <v>1.5330000000000001E-3</v>
      </c>
      <c r="D45" s="64">
        <v>96887.5</v>
      </c>
      <c r="E45" s="64">
        <v>148.5</v>
      </c>
      <c r="F45" s="65">
        <v>37.43</v>
      </c>
      <c r="G45" s="3" t="s">
        <v>12</v>
      </c>
      <c r="H45" s="3">
        <v>38</v>
      </c>
      <c r="I45" s="63">
        <v>8.4999999999999995E-4</v>
      </c>
      <c r="J45" s="63">
        <v>8.4999999999999995E-4</v>
      </c>
      <c r="K45" s="64">
        <v>98234.7</v>
      </c>
      <c r="L45" s="64">
        <v>83.5</v>
      </c>
      <c r="M45" s="65">
        <v>42.15</v>
      </c>
    </row>
    <row r="46" spans="1:13" x14ac:dyDescent="0.35">
      <c r="A46" s="3">
        <v>39</v>
      </c>
      <c r="B46" s="63">
        <v>1.6440000000000001E-3</v>
      </c>
      <c r="C46" s="63">
        <v>1.6429999999999999E-3</v>
      </c>
      <c r="D46" s="64">
        <v>96739</v>
      </c>
      <c r="E46" s="64">
        <v>158.9</v>
      </c>
      <c r="F46" s="65">
        <v>36.49</v>
      </c>
      <c r="G46" s="3" t="s">
        <v>12</v>
      </c>
      <c r="H46" s="3">
        <v>39</v>
      </c>
      <c r="I46" s="63">
        <v>1.0020000000000001E-3</v>
      </c>
      <c r="J46" s="63">
        <v>1.0009999999999999E-3</v>
      </c>
      <c r="K46" s="64">
        <v>98151.2</v>
      </c>
      <c r="L46" s="64">
        <v>98.3</v>
      </c>
      <c r="M46" s="65">
        <v>41.18</v>
      </c>
    </row>
    <row r="47" spans="1:13" x14ac:dyDescent="0.35">
      <c r="A47" s="3">
        <v>40</v>
      </c>
      <c r="B47" s="63">
        <v>1.755E-3</v>
      </c>
      <c r="C47" s="63">
        <v>1.7539999999999999E-3</v>
      </c>
      <c r="D47" s="64">
        <v>96580.1</v>
      </c>
      <c r="E47" s="64">
        <v>169.4</v>
      </c>
      <c r="F47" s="65">
        <v>35.549999999999997</v>
      </c>
      <c r="G47" s="3" t="s">
        <v>12</v>
      </c>
      <c r="H47" s="3">
        <v>40</v>
      </c>
      <c r="I47" s="63">
        <v>1.126E-3</v>
      </c>
      <c r="J47" s="63">
        <v>1.1249999999999999E-3</v>
      </c>
      <c r="K47" s="64">
        <v>98053</v>
      </c>
      <c r="L47" s="64">
        <v>110.3</v>
      </c>
      <c r="M47" s="65">
        <v>40.229999999999997</v>
      </c>
    </row>
    <row r="48" spans="1:13" x14ac:dyDescent="0.35">
      <c r="A48" s="3">
        <v>41</v>
      </c>
      <c r="B48" s="63">
        <v>1.951E-3</v>
      </c>
      <c r="C48" s="63">
        <v>1.949E-3</v>
      </c>
      <c r="D48" s="64">
        <v>96410.7</v>
      </c>
      <c r="E48" s="64">
        <v>187.9</v>
      </c>
      <c r="F48" s="65">
        <v>34.61</v>
      </c>
      <c r="G48" s="3" t="s">
        <v>12</v>
      </c>
      <c r="H48" s="3">
        <v>41</v>
      </c>
      <c r="I48" s="63">
        <v>1.2470000000000001E-3</v>
      </c>
      <c r="J48" s="63">
        <v>1.2470000000000001E-3</v>
      </c>
      <c r="K48" s="64">
        <v>97942.6</v>
      </c>
      <c r="L48" s="64">
        <v>122.1</v>
      </c>
      <c r="M48" s="65">
        <v>39.270000000000003</v>
      </c>
    </row>
    <row r="49" spans="1:13" x14ac:dyDescent="0.35">
      <c r="A49" s="3">
        <v>42</v>
      </c>
      <c r="B49" s="63">
        <v>2.0339999999999998E-3</v>
      </c>
      <c r="C49" s="63">
        <v>2.032E-3</v>
      </c>
      <c r="D49" s="64">
        <v>96222.7</v>
      </c>
      <c r="E49" s="64">
        <v>195.6</v>
      </c>
      <c r="F49" s="65">
        <v>33.68</v>
      </c>
      <c r="G49" s="3" t="s">
        <v>12</v>
      </c>
      <c r="H49" s="3">
        <v>42</v>
      </c>
      <c r="I49" s="63">
        <v>1.3550000000000001E-3</v>
      </c>
      <c r="J49" s="63">
        <v>1.354E-3</v>
      </c>
      <c r="K49" s="64">
        <v>97820.5</v>
      </c>
      <c r="L49" s="64">
        <v>132.5</v>
      </c>
      <c r="M49" s="65">
        <v>38.32</v>
      </c>
    </row>
    <row r="50" spans="1:13" x14ac:dyDescent="0.35">
      <c r="A50" s="3">
        <v>43</v>
      </c>
      <c r="B50" s="63">
        <v>2.196E-3</v>
      </c>
      <c r="C50" s="63">
        <v>2.1940000000000002E-3</v>
      </c>
      <c r="D50" s="64">
        <v>96027.199999999997</v>
      </c>
      <c r="E50" s="64">
        <v>210.6</v>
      </c>
      <c r="F50" s="65">
        <v>32.74</v>
      </c>
      <c r="G50" s="3" t="s">
        <v>12</v>
      </c>
      <c r="H50" s="3">
        <v>43</v>
      </c>
      <c r="I50" s="63">
        <v>1.464E-3</v>
      </c>
      <c r="J50" s="63">
        <v>1.462E-3</v>
      </c>
      <c r="K50" s="64">
        <v>97688</v>
      </c>
      <c r="L50" s="64">
        <v>142.9</v>
      </c>
      <c r="M50" s="65">
        <v>37.369999999999997</v>
      </c>
    </row>
    <row r="51" spans="1:13" x14ac:dyDescent="0.35">
      <c r="A51" s="3">
        <v>44</v>
      </c>
      <c r="B51" s="63">
        <v>2.4450000000000001E-3</v>
      </c>
      <c r="C51" s="63">
        <v>2.4420000000000002E-3</v>
      </c>
      <c r="D51" s="64">
        <v>95816.5</v>
      </c>
      <c r="E51" s="64">
        <v>234</v>
      </c>
      <c r="F51" s="65">
        <v>31.82</v>
      </c>
      <c r="G51" s="3" t="s">
        <v>12</v>
      </c>
      <c r="H51" s="3">
        <v>44</v>
      </c>
      <c r="I51" s="63">
        <v>1.596E-3</v>
      </c>
      <c r="J51" s="63">
        <v>1.5950000000000001E-3</v>
      </c>
      <c r="K51" s="64">
        <v>97545.2</v>
      </c>
      <c r="L51" s="64">
        <v>155.6</v>
      </c>
      <c r="M51" s="65">
        <v>36.42</v>
      </c>
    </row>
    <row r="52" spans="1:13" x14ac:dyDescent="0.35">
      <c r="A52" s="3">
        <v>45</v>
      </c>
      <c r="B52" s="63">
        <v>2.5600000000000002E-3</v>
      </c>
      <c r="C52" s="63">
        <v>2.5569999999999998E-3</v>
      </c>
      <c r="D52" s="64">
        <v>95582.6</v>
      </c>
      <c r="E52" s="64">
        <v>244.4</v>
      </c>
      <c r="F52" s="65">
        <v>30.89</v>
      </c>
      <c r="G52" s="3" t="s">
        <v>12</v>
      </c>
      <c r="H52" s="3">
        <v>45</v>
      </c>
      <c r="I52" s="63">
        <v>1.7780000000000001E-3</v>
      </c>
      <c r="J52" s="63">
        <v>1.776E-3</v>
      </c>
      <c r="K52" s="64">
        <v>97389.6</v>
      </c>
      <c r="L52" s="64">
        <v>173</v>
      </c>
      <c r="M52" s="65">
        <v>35.479999999999997</v>
      </c>
    </row>
    <row r="53" spans="1:13" x14ac:dyDescent="0.35">
      <c r="A53" s="3">
        <v>46</v>
      </c>
      <c r="B53" s="63">
        <v>2.836E-3</v>
      </c>
      <c r="C53" s="63">
        <v>2.8319999999999999E-3</v>
      </c>
      <c r="D53" s="64">
        <v>95338.2</v>
      </c>
      <c r="E53" s="64">
        <v>270</v>
      </c>
      <c r="F53" s="65">
        <v>29.97</v>
      </c>
      <c r="G53" s="3" t="s">
        <v>12</v>
      </c>
      <c r="H53" s="3">
        <v>46</v>
      </c>
      <c r="I53" s="63">
        <v>1.977E-3</v>
      </c>
      <c r="J53" s="63">
        <v>1.9750000000000002E-3</v>
      </c>
      <c r="K53" s="64">
        <v>97216.6</v>
      </c>
      <c r="L53" s="64">
        <v>192</v>
      </c>
      <c r="M53" s="65">
        <v>34.54</v>
      </c>
    </row>
    <row r="54" spans="1:13" x14ac:dyDescent="0.35">
      <c r="A54" s="3">
        <v>47</v>
      </c>
      <c r="B54" s="63">
        <v>3.1809999999999998E-3</v>
      </c>
      <c r="C54" s="63">
        <v>3.176E-3</v>
      </c>
      <c r="D54" s="64">
        <v>95068.2</v>
      </c>
      <c r="E54" s="64">
        <v>301.89999999999998</v>
      </c>
      <c r="F54" s="65">
        <v>29.05</v>
      </c>
      <c r="G54" s="3" t="s">
        <v>12</v>
      </c>
      <c r="H54" s="3">
        <v>47</v>
      </c>
      <c r="I54" s="63">
        <v>2.153E-3</v>
      </c>
      <c r="J54" s="63">
        <v>2.1510000000000001E-3</v>
      </c>
      <c r="K54" s="64">
        <v>97024.6</v>
      </c>
      <c r="L54" s="64">
        <v>208.7</v>
      </c>
      <c r="M54" s="65">
        <v>33.61</v>
      </c>
    </row>
    <row r="55" spans="1:13" x14ac:dyDescent="0.35">
      <c r="A55" s="3">
        <v>48</v>
      </c>
      <c r="B55" s="63">
        <v>3.5890000000000002E-3</v>
      </c>
      <c r="C55" s="63">
        <v>3.5820000000000001E-3</v>
      </c>
      <c r="D55" s="64">
        <v>94766.2</v>
      </c>
      <c r="E55" s="64">
        <v>339.5</v>
      </c>
      <c r="F55" s="65">
        <v>28.14</v>
      </c>
      <c r="G55" s="3" t="s">
        <v>12</v>
      </c>
      <c r="H55" s="3">
        <v>48</v>
      </c>
      <c r="I55" s="63">
        <v>2.3379999999999998E-3</v>
      </c>
      <c r="J55" s="63">
        <v>2.3349999999999998E-3</v>
      </c>
      <c r="K55" s="64">
        <v>96815.9</v>
      </c>
      <c r="L55" s="64">
        <v>226.1</v>
      </c>
      <c r="M55" s="65">
        <v>32.68</v>
      </c>
    </row>
    <row r="56" spans="1:13" x14ac:dyDescent="0.35">
      <c r="A56" s="3">
        <v>49</v>
      </c>
      <c r="B56" s="63">
        <v>4.0179999999999999E-3</v>
      </c>
      <c r="C56" s="63">
        <v>4.0099999999999997E-3</v>
      </c>
      <c r="D56" s="64">
        <v>94426.8</v>
      </c>
      <c r="E56" s="64">
        <v>378.7</v>
      </c>
      <c r="F56" s="65">
        <v>27.24</v>
      </c>
      <c r="G56" s="3" t="s">
        <v>12</v>
      </c>
      <c r="H56" s="3">
        <v>49</v>
      </c>
      <c r="I56" s="63">
        <v>2.529E-3</v>
      </c>
      <c r="J56" s="63">
        <v>2.526E-3</v>
      </c>
      <c r="K56" s="64">
        <v>96589.9</v>
      </c>
      <c r="L56" s="64">
        <v>243.9</v>
      </c>
      <c r="M56" s="65">
        <v>31.76</v>
      </c>
    </row>
    <row r="57" spans="1:13" x14ac:dyDescent="0.35">
      <c r="A57" s="3">
        <v>50</v>
      </c>
      <c r="B57" s="63">
        <v>4.4980000000000003E-3</v>
      </c>
      <c r="C57" s="63">
        <v>4.4869999999999997E-3</v>
      </c>
      <c r="D57" s="64">
        <v>94048.1</v>
      </c>
      <c r="E57" s="64">
        <v>422</v>
      </c>
      <c r="F57" s="65">
        <v>26.35</v>
      </c>
      <c r="G57" s="3" t="s">
        <v>12</v>
      </c>
      <c r="H57" s="3">
        <v>50</v>
      </c>
      <c r="I57" s="63">
        <v>2.967E-3</v>
      </c>
      <c r="J57" s="63">
        <v>2.9619999999999998E-3</v>
      </c>
      <c r="K57" s="64">
        <v>96345.9</v>
      </c>
      <c r="L57" s="64">
        <v>285.39999999999998</v>
      </c>
      <c r="M57" s="65">
        <v>30.84</v>
      </c>
    </row>
    <row r="58" spans="1:13" x14ac:dyDescent="0.35">
      <c r="A58" s="3">
        <v>51</v>
      </c>
      <c r="B58" s="63">
        <v>5.1349999999999998E-3</v>
      </c>
      <c r="C58" s="63">
        <v>5.1219999999999998E-3</v>
      </c>
      <c r="D58" s="64">
        <v>93626</v>
      </c>
      <c r="E58" s="64">
        <v>479.6</v>
      </c>
      <c r="F58" s="65">
        <v>25.47</v>
      </c>
      <c r="G58" s="3" t="s">
        <v>12</v>
      </c>
      <c r="H58" s="3">
        <v>51</v>
      </c>
      <c r="I58" s="63">
        <v>3.1419999999999998E-3</v>
      </c>
      <c r="J58" s="63">
        <v>3.137E-3</v>
      </c>
      <c r="K58" s="64">
        <v>96060.5</v>
      </c>
      <c r="L58" s="64">
        <v>301.3</v>
      </c>
      <c r="M58" s="65">
        <v>29.93</v>
      </c>
    </row>
    <row r="59" spans="1:13" x14ac:dyDescent="0.35">
      <c r="A59" s="3">
        <v>52</v>
      </c>
      <c r="B59" s="63">
        <v>5.7850000000000002E-3</v>
      </c>
      <c r="C59" s="63">
        <v>5.7689999999999998E-3</v>
      </c>
      <c r="D59" s="64">
        <v>93146.5</v>
      </c>
      <c r="E59" s="64">
        <v>537.29999999999995</v>
      </c>
      <c r="F59" s="65">
        <v>24.6</v>
      </c>
      <c r="G59" s="3" t="s">
        <v>12</v>
      </c>
      <c r="H59" s="3">
        <v>52</v>
      </c>
      <c r="I59" s="63">
        <v>3.6670000000000001E-3</v>
      </c>
      <c r="J59" s="63">
        <v>3.6600000000000001E-3</v>
      </c>
      <c r="K59" s="64">
        <v>95759.2</v>
      </c>
      <c r="L59" s="64">
        <v>350.5</v>
      </c>
      <c r="M59" s="65">
        <v>29.02</v>
      </c>
    </row>
    <row r="60" spans="1:13" x14ac:dyDescent="0.35">
      <c r="A60" s="3">
        <v>53</v>
      </c>
      <c r="B60" s="63">
        <v>6.4609999999999997E-3</v>
      </c>
      <c r="C60" s="63">
        <v>6.4400000000000004E-3</v>
      </c>
      <c r="D60" s="64">
        <v>92609.1</v>
      </c>
      <c r="E60" s="64">
        <v>596.4</v>
      </c>
      <c r="F60" s="65">
        <v>23.74</v>
      </c>
      <c r="G60" s="3" t="s">
        <v>12</v>
      </c>
      <c r="H60" s="3">
        <v>53</v>
      </c>
      <c r="I60" s="63">
        <v>3.999E-3</v>
      </c>
      <c r="J60" s="63">
        <v>3.9909999999999998E-3</v>
      </c>
      <c r="K60" s="64">
        <v>95408.7</v>
      </c>
      <c r="L60" s="64">
        <v>380.7</v>
      </c>
      <c r="M60" s="65">
        <v>28.12</v>
      </c>
    </row>
    <row r="61" spans="1:13" x14ac:dyDescent="0.35">
      <c r="A61" s="3">
        <v>54</v>
      </c>
      <c r="B61" s="63">
        <v>6.8979999999999996E-3</v>
      </c>
      <c r="C61" s="63">
        <v>6.875E-3</v>
      </c>
      <c r="D61" s="64">
        <v>92012.7</v>
      </c>
      <c r="E61" s="64">
        <v>632.6</v>
      </c>
      <c r="F61" s="65">
        <v>22.89</v>
      </c>
      <c r="G61" s="3" t="s">
        <v>12</v>
      </c>
      <c r="H61" s="3">
        <v>54</v>
      </c>
      <c r="I61" s="63">
        <v>4.2599999999999999E-3</v>
      </c>
      <c r="J61" s="63">
        <v>4.2509999999999996E-3</v>
      </c>
      <c r="K61" s="64">
        <v>95027.9</v>
      </c>
      <c r="L61" s="64">
        <v>403.9</v>
      </c>
      <c r="M61" s="65">
        <v>27.23</v>
      </c>
    </row>
    <row r="62" spans="1:13" x14ac:dyDescent="0.35">
      <c r="A62" s="3">
        <v>55</v>
      </c>
      <c r="B62" s="63">
        <v>7.7689999999999999E-3</v>
      </c>
      <c r="C62" s="63">
        <v>7.7380000000000001E-3</v>
      </c>
      <c r="D62" s="64">
        <v>91380.1</v>
      </c>
      <c r="E62" s="64">
        <v>707.1</v>
      </c>
      <c r="F62" s="65">
        <v>22.04</v>
      </c>
      <c r="G62" s="3" t="s">
        <v>12</v>
      </c>
      <c r="H62" s="3">
        <v>55</v>
      </c>
      <c r="I62" s="63">
        <v>4.5799999999999999E-3</v>
      </c>
      <c r="J62" s="63">
        <v>4.5700000000000003E-3</v>
      </c>
      <c r="K62" s="64">
        <v>94624</v>
      </c>
      <c r="L62" s="64">
        <v>432.4</v>
      </c>
      <c r="M62" s="65">
        <v>26.35</v>
      </c>
    </row>
    <row r="63" spans="1:13" x14ac:dyDescent="0.35">
      <c r="A63" s="3">
        <v>56</v>
      </c>
      <c r="B63" s="63">
        <v>8.5719999999999998E-3</v>
      </c>
      <c r="C63" s="63">
        <v>8.5360000000000002E-3</v>
      </c>
      <c r="D63" s="64">
        <v>90673</v>
      </c>
      <c r="E63" s="64">
        <v>773.9</v>
      </c>
      <c r="F63" s="65">
        <v>21.21</v>
      </c>
      <c r="G63" s="3" t="s">
        <v>12</v>
      </c>
      <c r="H63" s="3">
        <v>56</v>
      </c>
      <c r="I63" s="63">
        <v>5.0899999999999999E-3</v>
      </c>
      <c r="J63" s="63">
        <v>5.0769999999999999E-3</v>
      </c>
      <c r="K63" s="64">
        <v>94191.6</v>
      </c>
      <c r="L63" s="64">
        <v>478.2</v>
      </c>
      <c r="M63" s="65">
        <v>25.47</v>
      </c>
    </row>
    <row r="64" spans="1:13" x14ac:dyDescent="0.35">
      <c r="A64" s="3">
        <v>57</v>
      </c>
      <c r="B64" s="63">
        <v>9.8619999999999992E-3</v>
      </c>
      <c r="C64" s="63">
        <v>9.8139999999999998E-3</v>
      </c>
      <c r="D64" s="64">
        <v>89899</v>
      </c>
      <c r="E64" s="64">
        <v>882.3</v>
      </c>
      <c r="F64" s="65">
        <v>20.39</v>
      </c>
      <c r="G64" s="3" t="s">
        <v>12</v>
      </c>
      <c r="H64" s="3">
        <v>57</v>
      </c>
      <c r="I64" s="63">
        <v>5.8580000000000004E-3</v>
      </c>
      <c r="J64" s="63">
        <v>5.8409999999999998E-3</v>
      </c>
      <c r="K64" s="64">
        <v>93713.4</v>
      </c>
      <c r="L64" s="64">
        <v>547.4</v>
      </c>
      <c r="M64" s="65">
        <v>24.59</v>
      </c>
    </row>
    <row r="65" spans="1:13" x14ac:dyDescent="0.35">
      <c r="A65" s="3">
        <v>58</v>
      </c>
      <c r="B65" s="63">
        <v>1.0808E-2</v>
      </c>
      <c r="C65" s="63">
        <v>1.0749999999999999E-2</v>
      </c>
      <c r="D65" s="64">
        <v>89016.8</v>
      </c>
      <c r="E65" s="64">
        <v>956.9</v>
      </c>
      <c r="F65" s="65">
        <v>19.59</v>
      </c>
      <c r="G65" s="3" t="s">
        <v>12</v>
      </c>
      <c r="H65" s="3">
        <v>58</v>
      </c>
      <c r="I65" s="63">
        <v>6.3080000000000002E-3</v>
      </c>
      <c r="J65" s="63">
        <v>6.2890000000000003E-3</v>
      </c>
      <c r="K65" s="64">
        <v>93166</v>
      </c>
      <c r="L65" s="64">
        <v>585.9</v>
      </c>
      <c r="M65" s="65">
        <v>23.74</v>
      </c>
    </row>
    <row r="66" spans="1:13" x14ac:dyDescent="0.35">
      <c r="A66" s="3">
        <v>59</v>
      </c>
      <c r="B66" s="63">
        <v>1.2007E-2</v>
      </c>
      <c r="C66" s="63">
        <v>1.1934999999999999E-2</v>
      </c>
      <c r="D66" s="64">
        <v>88059.9</v>
      </c>
      <c r="E66" s="64">
        <v>1051</v>
      </c>
      <c r="F66" s="65">
        <v>18.79</v>
      </c>
      <c r="G66" s="3" t="s">
        <v>12</v>
      </c>
      <c r="H66" s="3">
        <v>59</v>
      </c>
      <c r="I66" s="63">
        <v>7.2179999999999996E-3</v>
      </c>
      <c r="J66" s="63">
        <v>7.1919999999999996E-3</v>
      </c>
      <c r="K66" s="64">
        <v>92580.1</v>
      </c>
      <c r="L66" s="64">
        <v>665.9</v>
      </c>
      <c r="M66" s="65">
        <v>22.88</v>
      </c>
    </row>
    <row r="67" spans="1:13" x14ac:dyDescent="0.35">
      <c r="A67" s="3">
        <v>60</v>
      </c>
      <c r="B67" s="63">
        <v>1.3520000000000001E-2</v>
      </c>
      <c r="C67" s="63">
        <v>1.3429E-2</v>
      </c>
      <c r="D67" s="64">
        <v>87008.8</v>
      </c>
      <c r="E67" s="64">
        <v>1168.4000000000001</v>
      </c>
      <c r="F67" s="65">
        <v>18.010000000000002</v>
      </c>
      <c r="G67" s="3" t="s">
        <v>12</v>
      </c>
      <c r="H67" s="3">
        <v>60</v>
      </c>
      <c r="I67" s="63">
        <v>8.0800000000000004E-3</v>
      </c>
      <c r="J67" s="63">
        <v>8.0470000000000003E-3</v>
      </c>
      <c r="K67" s="64">
        <v>91914.2</v>
      </c>
      <c r="L67" s="64">
        <v>739.6</v>
      </c>
      <c r="M67" s="65">
        <v>22.05</v>
      </c>
    </row>
    <row r="68" spans="1:13" x14ac:dyDescent="0.35">
      <c r="A68" s="3">
        <v>61</v>
      </c>
      <c r="B68" s="63">
        <v>1.5177E-2</v>
      </c>
      <c r="C68" s="63">
        <v>1.5063E-2</v>
      </c>
      <c r="D68" s="64">
        <v>85840.4</v>
      </c>
      <c r="E68" s="64">
        <v>1293</v>
      </c>
      <c r="F68" s="65">
        <v>17.25</v>
      </c>
      <c r="G68" s="3" t="s">
        <v>12</v>
      </c>
      <c r="H68" s="3">
        <v>61</v>
      </c>
      <c r="I68" s="63">
        <v>9.0100000000000006E-3</v>
      </c>
      <c r="J68" s="63">
        <v>8.9689999999999995E-3</v>
      </c>
      <c r="K68" s="64">
        <v>91174.6</v>
      </c>
      <c r="L68" s="64">
        <v>817.8</v>
      </c>
      <c r="M68" s="65">
        <v>21.22</v>
      </c>
    </row>
    <row r="69" spans="1:13" x14ac:dyDescent="0.35">
      <c r="A69" s="3">
        <v>62</v>
      </c>
      <c r="B69" s="63">
        <v>1.7003000000000001E-2</v>
      </c>
      <c r="C69" s="63">
        <v>1.6858999999999999E-2</v>
      </c>
      <c r="D69" s="64">
        <v>84547.4</v>
      </c>
      <c r="E69" s="64">
        <v>1425.4</v>
      </c>
      <c r="F69" s="65">
        <v>16.510000000000002</v>
      </c>
      <c r="G69" s="3" t="s">
        <v>12</v>
      </c>
      <c r="H69" s="3">
        <v>62</v>
      </c>
      <c r="I69" s="63">
        <v>9.9019999999999993E-3</v>
      </c>
      <c r="J69" s="63">
        <v>9.8530000000000006E-3</v>
      </c>
      <c r="K69" s="64">
        <v>90356.800000000003</v>
      </c>
      <c r="L69" s="64">
        <v>890.3</v>
      </c>
      <c r="M69" s="65">
        <v>20.41</v>
      </c>
    </row>
    <row r="70" spans="1:13" x14ac:dyDescent="0.35">
      <c r="A70" s="3">
        <v>63</v>
      </c>
      <c r="B70" s="63">
        <v>1.8887000000000001E-2</v>
      </c>
      <c r="C70" s="63">
        <v>1.8710999999999998E-2</v>
      </c>
      <c r="D70" s="64">
        <v>83122</v>
      </c>
      <c r="E70" s="64">
        <v>1555.3</v>
      </c>
      <c r="F70" s="65">
        <v>15.78</v>
      </c>
      <c r="G70" s="3" t="s">
        <v>12</v>
      </c>
      <c r="H70" s="3">
        <v>63</v>
      </c>
      <c r="I70" s="63">
        <v>1.1048000000000001E-2</v>
      </c>
      <c r="J70" s="63">
        <v>1.0987E-2</v>
      </c>
      <c r="K70" s="64">
        <v>89466.5</v>
      </c>
      <c r="L70" s="64">
        <v>983</v>
      </c>
      <c r="M70" s="65">
        <v>19.61</v>
      </c>
    </row>
    <row r="71" spans="1:13" x14ac:dyDescent="0.35">
      <c r="A71" s="3">
        <v>64</v>
      </c>
      <c r="B71" s="63">
        <v>2.1526E-2</v>
      </c>
      <c r="C71" s="63">
        <v>2.1297E-2</v>
      </c>
      <c r="D71" s="64">
        <v>81566.8</v>
      </c>
      <c r="E71" s="64">
        <v>1737.1</v>
      </c>
      <c r="F71" s="65">
        <v>15.07</v>
      </c>
      <c r="G71" s="3" t="s">
        <v>12</v>
      </c>
      <c r="H71" s="3">
        <v>64</v>
      </c>
      <c r="I71" s="63">
        <v>1.2141000000000001E-2</v>
      </c>
      <c r="J71" s="63">
        <v>1.2068000000000001E-2</v>
      </c>
      <c r="K71" s="64">
        <v>88483.5</v>
      </c>
      <c r="L71" s="64">
        <v>1067.8</v>
      </c>
      <c r="M71" s="65">
        <v>18.82</v>
      </c>
    </row>
    <row r="72" spans="1:13" x14ac:dyDescent="0.35">
      <c r="A72" s="3">
        <v>65</v>
      </c>
      <c r="B72" s="63">
        <v>2.3788E-2</v>
      </c>
      <c r="C72" s="63">
        <v>2.3508999999999999E-2</v>
      </c>
      <c r="D72" s="64">
        <v>79829.600000000006</v>
      </c>
      <c r="E72" s="64">
        <v>1876.7</v>
      </c>
      <c r="F72" s="65">
        <v>14.39</v>
      </c>
      <c r="G72" s="3" t="s">
        <v>12</v>
      </c>
      <c r="H72" s="3">
        <v>65</v>
      </c>
      <c r="I72" s="63">
        <v>1.3913999999999999E-2</v>
      </c>
      <c r="J72" s="63">
        <v>1.3818E-2</v>
      </c>
      <c r="K72" s="64">
        <v>87415.8</v>
      </c>
      <c r="L72" s="64">
        <v>1207.9000000000001</v>
      </c>
      <c r="M72" s="65">
        <v>18.04</v>
      </c>
    </row>
    <row r="73" spans="1:13" x14ac:dyDescent="0.35">
      <c r="A73" s="3">
        <v>66</v>
      </c>
      <c r="B73" s="63">
        <v>2.6457000000000001E-2</v>
      </c>
      <c r="C73" s="63">
        <v>2.6110999999999999E-2</v>
      </c>
      <c r="D73" s="64">
        <v>77952.899999999994</v>
      </c>
      <c r="E73" s="64">
        <v>2035.5</v>
      </c>
      <c r="F73" s="65">
        <v>13.73</v>
      </c>
      <c r="G73" s="3" t="s">
        <v>12</v>
      </c>
      <c r="H73" s="3">
        <v>66</v>
      </c>
      <c r="I73" s="63">
        <v>1.5195E-2</v>
      </c>
      <c r="J73" s="63">
        <v>1.508E-2</v>
      </c>
      <c r="K73" s="64">
        <v>86207.9</v>
      </c>
      <c r="L73" s="64">
        <v>1300.0999999999999</v>
      </c>
      <c r="M73" s="65">
        <v>17.29</v>
      </c>
    </row>
    <row r="74" spans="1:13" x14ac:dyDescent="0.35">
      <c r="A74" s="3">
        <v>67</v>
      </c>
      <c r="B74" s="63">
        <v>2.9898999999999998E-2</v>
      </c>
      <c r="C74" s="63">
        <v>2.9458999999999999E-2</v>
      </c>
      <c r="D74" s="64">
        <v>75917.5</v>
      </c>
      <c r="E74" s="64">
        <v>2236.4</v>
      </c>
      <c r="F74" s="65">
        <v>13.08</v>
      </c>
      <c r="G74" s="3" t="s">
        <v>12</v>
      </c>
      <c r="H74" s="3">
        <v>67</v>
      </c>
      <c r="I74" s="63">
        <v>1.6677000000000001E-2</v>
      </c>
      <c r="J74" s="63">
        <v>1.6539000000000002E-2</v>
      </c>
      <c r="K74" s="64">
        <v>84907.8</v>
      </c>
      <c r="L74" s="64">
        <v>1404.3</v>
      </c>
      <c r="M74" s="65">
        <v>16.54</v>
      </c>
    </row>
    <row r="75" spans="1:13" x14ac:dyDescent="0.35">
      <c r="A75" s="3">
        <v>68</v>
      </c>
      <c r="B75" s="63">
        <v>3.2599999999999997E-2</v>
      </c>
      <c r="C75" s="63">
        <v>3.2077000000000001E-2</v>
      </c>
      <c r="D75" s="64">
        <v>73681</v>
      </c>
      <c r="E75" s="64">
        <v>2363.4</v>
      </c>
      <c r="F75" s="65">
        <v>12.46</v>
      </c>
      <c r="G75" s="3" t="s">
        <v>12</v>
      </c>
      <c r="H75" s="3">
        <v>68</v>
      </c>
      <c r="I75" s="63">
        <v>1.8534999999999999E-2</v>
      </c>
      <c r="J75" s="63">
        <v>1.8364999999999999E-2</v>
      </c>
      <c r="K75" s="64">
        <v>83503.5</v>
      </c>
      <c r="L75" s="64">
        <v>1533.5</v>
      </c>
      <c r="M75" s="65">
        <v>15.81</v>
      </c>
    </row>
    <row r="76" spans="1:13" x14ac:dyDescent="0.35">
      <c r="A76" s="3">
        <v>69</v>
      </c>
      <c r="B76" s="63">
        <v>3.5819999999999998E-2</v>
      </c>
      <c r="C76" s="63">
        <v>3.5189999999999999E-2</v>
      </c>
      <c r="D76" s="64">
        <v>71317.600000000006</v>
      </c>
      <c r="E76" s="64">
        <v>2509.6</v>
      </c>
      <c r="F76" s="65">
        <v>11.86</v>
      </c>
      <c r="G76" s="3" t="s">
        <v>12</v>
      </c>
      <c r="H76" s="3">
        <v>69</v>
      </c>
      <c r="I76" s="63">
        <v>2.0242E-2</v>
      </c>
      <c r="J76" s="63">
        <v>2.0039000000000001E-2</v>
      </c>
      <c r="K76" s="64">
        <v>81969.899999999994</v>
      </c>
      <c r="L76" s="64">
        <v>1642.6</v>
      </c>
      <c r="M76" s="65">
        <v>15.1</v>
      </c>
    </row>
    <row r="77" spans="1:13" x14ac:dyDescent="0.35">
      <c r="A77" s="3">
        <v>70</v>
      </c>
      <c r="B77" s="63">
        <v>3.9336999999999997E-2</v>
      </c>
      <c r="C77" s="63">
        <v>3.8578000000000001E-2</v>
      </c>
      <c r="D77" s="64">
        <v>68807.899999999994</v>
      </c>
      <c r="E77" s="64">
        <v>2654.5</v>
      </c>
      <c r="F77" s="65">
        <v>11.27</v>
      </c>
      <c r="G77" s="3" t="s">
        <v>12</v>
      </c>
      <c r="H77" s="3">
        <v>70</v>
      </c>
      <c r="I77" s="63">
        <v>2.2617999999999999E-2</v>
      </c>
      <c r="J77" s="63">
        <v>2.2366E-2</v>
      </c>
      <c r="K77" s="64">
        <v>80327.3</v>
      </c>
      <c r="L77" s="64">
        <v>1796.6</v>
      </c>
      <c r="M77" s="65">
        <v>14.4</v>
      </c>
    </row>
    <row r="78" spans="1:13" x14ac:dyDescent="0.35">
      <c r="A78" s="3">
        <v>71</v>
      </c>
      <c r="B78" s="63">
        <v>4.3784999999999998E-2</v>
      </c>
      <c r="C78" s="63">
        <v>4.2847000000000003E-2</v>
      </c>
      <c r="D78" s="64">
        <v>66153.399999999994</v>
      </c>
      <c r="E78" s="64">
        <v>2834.5</v>
      </c>
      <c r="F78" s="65">
        <v>10.71</v>
      </c>
      <c r="G78" s="3" t="s">
        <v>12</v>
      </c>
      <c r="H78" s="3">
        <v>71</v>
      </c>
      <c r="I78" s="63">
        <v>2.4712000000000001E-2</v>
      </c>
      <c r="J78" s="63">
        <v>2.4410999999999999E-2</v>
      </c>
      <c r="K78" s="64">
        <v>78530.8</v>
      </c>
      <c r="L78" s="64">
        <v>1917</v>
      </c>
      <c r="M78" s="65">
        <v>13.72</v>
      </c>
    </row>
    <row r="79" spans="1:13" x14ac:dyDescent="0.35">
      <c r="A79" s="3">
        <v>72</v>
      </c>
      <c r="B79" s="63">
        <v>4.6719999999999998E-2</v>
      </c>
      <c r="C79" s="63">
        <v>4.5654E-2</v>
      </c>
      <c r="D79" s="64">
        <v>63319</v>
      </c>
      <c r="E79" s="64">
        <v>2890.7</v>
      </c>
      <c r="F79" s="65">
        <v>10.16</v>
      </c>
      <c r="G79" s="3" t="s">
        <v>12</v>
      </c>
      <c r="H79" s="3">
        <v>72</v>
      </c>
      <c r="I79" s="63">
        <v>2.6998999999999999E-2</v>
      </c>
      <c r="J79" s="63">
        <v>2.6638999999999999E-2</v>
      </c>
      <c r="K79" s="64">
        <v>76613.8</v>
      </c>
      <c r="L79" s="64">
        <v>2040.9</v>
      </c>
      <c r="M79" s="65">
        <v>13.05</v>
      </c>
    </row>
    <row r="80" spans="1:13" x14ac:dyDescent="0.35">
      <c r="A80" s="3">
        <v>73</v>
      </c>
      <c r="B80" s="63">
        <v>5.2180999999999998E-2</v>
      </c>
      <c r="C80" s="63">
        <v>5.0854999999999997E-2</v>
      </c>
      <c r="D80" s="64">
        <v>60428.2</v>
      </c>
      <c r="E80" s="64">
        <v>3073.1</v>
      </c>
      <c r="F80" s="65">
        <v>9.6199999999999992</v>
      </c>
      <c r="G80" s="3" t="s">
        <v>12</v>
      </c>
      <c r="H80" s="3">
        <v>73</v>
      </c>
      <c r="I80" s="63">
        <v>2.9944999999999999E-2</v>
      </c>
      <c r="J80" s="63">
        <v>2.9503000000000001E-2</v>
      </c>
      <c r="K80" s="64">
        <v>74572.800000000003</v>
      </c>
      <c r="L80" s="64">
        <v>2200.1</v>
      </c>
      <c r="M80" s="65">
        <v>12.39</v>
      </c>
    </row>
    <row r="81" spans="1:13" x14ac:dyDescent="0.35">
      <c r="A81" s="3">
        <v>74</v>
      </c>
      <c r="B81" s="63">
        <v>5.7036999999999997E-2</v>
      </c>
      <c r="C81" s="63">
        <v>5.5455999999999998E-2</v>
      </c>
      <c r="D81" s="64">
        <v>57355.199999999997</v>
      </c>
      <c r="E81" s="64">
        <v>3180.7</v>
      </c>
      <c r="F81" s="65">
        <v>9.11</v>
      </c>
      <c r="G81" s="3" t="s">
        <v>12</v>
      </c>
      <c r="H81" s="3">
        <v>74</v>
      </c>
      <c r="I81" s="63">
        <v>3.3106999999999998E-2</v>
      </c>
      <c r="J81" s="63">
        <v>3.2568E-2</v>
      </c>
      <c r="K81" s="64">
        <v>72372.7</v>
      </c>
      <c r="L81" s="64">
        <v>2357.1</v>
      </c>
      <c r="M81" s="65">
        <v>11.75</v>
      </c>
    </row>
    <row r="82" spans="1:13" x14ac:dyDescent="0.35">
      <c r="A82" s="3">
        <v>75</v>
      </c>
      <c r="B82" s="63">
        <v>6.2886999999999998E-2</v>
      </c>
      <c r="C82" s="63">
        <v>6.0970000000000003E-2</v>
      </c>
      <c r="D82" s="64">
        <v>54174.5</v>
      </c>
      <c r="E82" s="64">
        <v>3303</v>
      </c>
      <c r="F82" s="65">
        <v>8.6199999999999992</v>
      </c>
      <c r="G82" s="3" t="s">
        <v>12</v>
      </c>
      <c r="H82" s="3">
        <v>75</v>
      </c>
      <c r="I82" s="63">
        <v>3.6817000000000003E-2</v>
      </c>
      <c r="J82" s="63">
        <v>3.6151000000000003E-2</v>
      </c>
      <c r="K82" s="64">
        <v>70015.7</v>
      </c>
      <c r="L82" s="64">
        <v>2531.1999999999998</v>
      </c>
      <c r="M82" s="65">
        <v>11.13</v>
      </c>
    </row>
    <row r="83" spans="1:13" x14ac:dyDescent="0.35">
      <c r="A83" s="3">
        <v>76</v>
      </c>
      <c r="B83" s="63">
        <v>6.8943000000000004E-2</v>
      </c>
      <c r="C83" s="63">
        <v>6.6645999999999997E-2</v>
      </c>
      <c r="D83" s="64">
        <v>50871.5</v>
      </c>
      <c r="E83" s="64">
        <v>3390.4</v>
      </c>
      <c r="F83" s="65">
        <v>8.15</v>
      </c>
      <c r="G83" s="3" t="s">
        <v>12</v>
      </c>
      <c r="H83" s="3">
        <v>76</v>
      </c>
      <c r="I83" s="63">
        <v>4.0426999999999998E-2</v>
      </c>
      <c r="J83" s="63">
        <v>3.9626000000000001E-2</v>
      </c>
      <c r="K83" s="64">
        <v>67484.5</v>
      </c>
      <c r="L83" s="64">
        <v>2674.2</v>
      </c>
      <c r="M83" s="65">
        <v>10.53</v>
      </c>
    </row>
    <row r="84" spans="1:13" x14ac:dyDescent="0.35">
      <c r="A84" s="3">
        <v>77</v>
      </c>
      <c r="B84" s="63">
        <v>7.5481999999999994E-2</v>
      </c>
      <c r="C84" s="63">
        <v>7.2735999999999995E-2</v>
      </c>
      <c r="D84" s="64">
        <v>47481.1</v>
      </c>
      <c r="E84" s="64">
        <v>3453.6</v>
      </c>
      <c r="F84" s="65">
        <v>7.69</v>
      </c>
      <c r="G84" s="3" t="s">
        <v>12</v>
      </c>
      <c r="H84" s="3">
        <v>77</v>
      </c>
      <c r="I84" s="63">
        <v>4.4614000000000001E-2</v>
      </c>
      <c r="J84" s="63">
        <v>4.3640999999999999E-2</v>
      </c>
      <c r="K84" s="64">
        <v>64810.3</v>
      </c>
      <c r="L84" s="64">
        <v>2828.4</v>
      </c>
      <c r="M84" s="65">
        <v>9.94</v>
      </c>
    </row>
    <row r="85" spans="1:13" x14ac:dyDescent="0.35">
      <c r="A85" s="3">
        <v>78</v>
      </c>
      <c r="B85" s="63">
        <v>8.3024000000000001E-2</v>
      </c>
      <c r="C85" s="63">
        <v>7.9714999999999994E-2</v>
      </c>
      <c r="D85" s="64">
        <v>44027.5</v>
      </c>
      <c r="E85" s="64">
        <v>3509.7</v>
      </c>
      <c r="F85" s="65">
        <v>7.26</v>
      </c>
      <c r="G85" s="3" t="s">
        <v>12</v>
      </c>
      <c r="H85" s="3">
        <v>78</v>
      </c>
      <c r="I85" s="63">
        <v>4.8888000000000001E-2</v>
      </c>
      <c r="J85" s="63">
        <v>4.7722000000000001E-2</v>
      </c>
      <c r="K85" s="64">
        <v>61982</v>
      </c>
      <c r="L85" s="64">
        <v>2957.9</v>
      </c>
      <c r="M85" s="65">
        <v>9.3800000000000008</v>
      </c>
    </row>
    <row r="86" spans="1:13" x14ac:dyDescent="0.35">
      <c r="A86" s="3">
        <v>79</v>
      </c>
      <c r="B86" s="63">
        <v>9.0384999999999993E-2</v>
      </c>
      <c r="C86" s="63">
        <v>8.6476999999999998E-2</v>
      </c>
      <c r="D86" s="64">
        <v>40517.9</v>
      </c>
      <c r="E86" s="64">
        <v>3503.9</v>
      </c>
      <c r="F86" s="65">
        <v>6.84</v>
      </c>
      <c r="G86" s="3" t="s">
        <v>12</v>
      </c>
      <c r="H86" s="3">
        <v>79</v>
      </c>
      <c r="I86" s="63">
        <v>5.4490999999999998E-2</v>
      </c>
      <c r="J86" s="63">
        <v>5.3045000000000002E-2</v>
      </c>
      <c r="K86" s="64">
        <v>59024.1</v>
      </c>
      <c r="L86" s="64">
        <v>3131</v>
      </c>
      <c r="M86" s="65">
        <v>8.82</v>
      </c>
    </row>
    <row r="87" spans="1:13" x14ac:dyDescent="0.35">
      <c r="A87" s="3">
        <v>80</v>
      </c>
      <c r="B87" s="63">
        <v>9.9792000000000006E-2</v>
      </c>
      <c r="C87" s="63">
        <v>9.5049999999999996E-2</v>
      </c>
      <c r="D87" s="64">
        <v>37014</v>
      </c>
      <c r="E87" s="64">
        <v>3518.2</v>
      </c>
      <c r="F87" s="65">
        <v>6.44</v>
      </c>
      <c r="G87" s="3" t="s">
        <v>12</v>
      </c>
      <c r="H87" s="3">
        <v>80</v>
      </c>
      <c r="I87" s="63">
        <v>6.1402999999999999E-2</v>
      </c>
      <c r="J87" s="63">
        <v>5.9574000000000002E-2</v>
      </c>
      <c r="K87" s="64">
        <v>55893.1</v>
      </c>
      <c r="L87" s="64">
        <v>3329.8</v>
      </c>
      <c r="M87" s="65">
        <v>8.2899999999999991</v>
      </c>
    </row>
    <row r="88" spans="1:13" x14ac:dyDescent="0.35">
      <c r="A88" s="3">
        <v>81</v>
      </c>
      <c r="B88" s="63">
        <v>0.108262</v>
      </c>
      <c r="C88" s="63">
        <v>0.102703</v>
      </c>
      <c r="D88" s="64">
        <v>33495.800000000003</v>
      </c>
      <c r="E88" s="64">
        <v>3440.1</v>
      </c>
      <c r="F88" s="65">
        <v>6.07</v>
      </c>
      <c r="G88" s="3" t="s">
        <v>12</v>
      </c>
      <c r="H88" s="3">
        <v>81</v>
      </c>
      <c r="I88" s="63">
        <v>6.8118999999999999E-2</v>
      </c>
      <c r="J88" s="63">
        <v>6.5875000000000003E-2</v>
      </c>
      <c r="K88" s="64">
        <v>52563.3</v>
      </c>
      <c r="L88" s="64">
        <v>3462.6</v>
      </c>
      <c r="M88" s="65">
        <v>7.78</v>
      </c>
    </row>
    <row r="89" spans="1:13" x14ac:dyDescent="0.35">
      <c r="A89" s="3">
        <v>82</v>
      </c>
      <c r="B89" s="63">
        <v>0.119254</v>
      </c>
      <c r="C89" s="63">
        <v>0.112543</v>
      </c>
      <c r="D89" s="64">
        <v>30055.7</v>
      </c>
      <c r="E89" s="64">
        <v>3382.6</v>
      </c>
      <c r="F89" s="65">
        <v>5.7</v>
      </c>
      <c r="G89" s="3" t="s">
        <v>12</v>
      </c>
      <c r="H89" s="3">
        <v>82</v>
      </c>
      <c r="I89" s="63">
        <v>7.5845999999999997E-2</v>
      </c>
      <c r="J89" s="63">
        <v>7.3074E-2</v>
      </c>
      <c r="K89" s="64">
        <v>49100.7</v>
      </c>
      <c r="L89" s="64">
        <v>3588</v>
      </c>
      <c r="M89" s="65">
        <v>7.29</v>
      </c>
    </row>
    <row r="90" spans="1:13" x14ac:dyDescent="0.35">
      <c r="A90" s="3">
        <v>83</v>
      </c>
      <c r="B90" s="63">
        <v>0.13043399999999999</v>
      </c>
      <c r="C90" s="63">
        <v>0.122448</v>
      </c>
      <c r="D90" s="64">
        <v>26673.200000000001</v>
      </c>
      <c r="E90" s="64">
        <v>3266.1</v>
      </c>
      <c r="F90" s="65">
        <v>5.36</v>
      </c>
      <c r="G90" s="3" t="s">
        <v>12</v>
      </c>
      <c r="H90" s="3">
        <v>83</v>
      </c>
      <c r="I90" s="63">
        <v>8.4591E-2</v>
      </c>
      <c r="J90" s="63">
        <v>8.1158999999999995E-2</v>
      </c>
      <c r="K90" s="64">
        <v>45512.7</v>
      </c>
      <c r="L90" s="64">
        <v>3693.7</v>
      </c>
      <c r="M90" s="65">
        <v>6.83</v>
      </c>
    </row>
    <row r="91" spans="1:13" x14ac:dyDescent="0.35">
      <c r="A91" s="3">
        <v>84</v>
      </c>
      <c r="B91" s="63">
        <v>0.14408799999999999</v>
      </c>
      <c r="C91" s="63">
        <v>0.134405</v>
      </c>
      <c r="D91" s="64">
        <v>23407.1</v>
      </c>
      <c r="E91" s="64">
        <v>3146</v>
      </c>
      <c r="F91" s="65">
        <v>5.04</v>
      </c>
      <c r="G91" s="3" t="s">
        <v>12</v>
      </c>
      <c r="H91" s="3">
        <v>84</v>
      </c>
      <c r="I91" s="63">
        <v>9.3810000000000004E-2</v>
      </c>
      <c r="J91" s="63">
        <v>8.9607000000000006E-2</v>
      </c>
      <c r="K91" s="64">
        <v>41819</v>
      </c>
      <c r="L91" s="64">
        <v>3747.3</v>
      </c>
      <c r="M91" s="65">
        <v>6.39</v>
      </c>
    </row>
    <row r="92" spans="1:13" x14ac:dyDescent="0.35">
      <c r="A92" s="3">
        <v>85</v>
      </c>
      <c r="B92" s="63">
        <v>0.15567300000000001</v>
      </c>
      <c r="C92" s="63">
        <v>0.144431</v>
      </c>
      <c r="D92" s="64">
        <v>20261.099999999999</v>
      </c>
      <c r="E92" s="64">
        <v>2926.3</v>
      </c>
      <c r="F92" s="65">
        <v>4.75</v>
      </c>
      <c r="G92" s="3" t="s">
        <v>12</v>
      </c>
      <c r="H92" s="3">
        <v>85</v>
      </c>
      <c r="I92" s="63">
        <v>0.10440199999999999</v>
      </c>
      <c r="J92" s="63">
        <v>9.9222000000000005E-2</v>
      </c>
      <c r="K92" s="64">
        <v>38071.699999999997</v>
      </c>
      <c r="L92" s="64">
        <v>3777.6</v>
      </c>
      <c r="M92" s="65">
        <v>5.97</v>
      </c>
    </row>
    <row r="93" spans="1:13" x14ac:dyDescent="0.35">
      <c r="A93" s="3">
        <v>86</v>
      </c>
      <c r="B93" s="63">
        <v>0.16892799999999999</v>
      </c>
      <c r="C93" s="63">
        <v>0.15577099999999999</v>
      </c>
      <c r="D93" s="64">
        <v>17334.7</v>
      </c>
      <c r="E93" s="64">
        <v>2700.2</v>
      </c>
      <c r="F93" s="65">
        <v>4.46</v>
      </c>
      <c r="G93" s="3" t="s">
        <v>12</v>
      </c>
      <c r="H93" s="3">
        <v>86</v>
      </c>
      <c r="I93" s="63">
        <v>0.116437</v>
      </c>
      <c r="J93" s="63">
        <v>0.110031</v>
      </c>
      <c r="K93" s="64">
        <v>34294.199999999997</v>
      </c>
      <c r="L93" s="64">
        <v>3773.4</v>
      </c>
      <c r="M93" s="65">
        <v>5.57</v>
      </c>
    </row>
    <row r="94" spans="1:13" x14ac:dyDescent="0.35">
      <c r="A94" s="3">
        <v>87</v>
      </c>
      <c r="B94" s="63">
        <v>0.18468000000000001</v>
      </c>
      <c r="C94" s="63">
        <v>0.169068</v>
      </c>
      <c r="D94" s="64">
        <v>14634.5</v>
      </c>
      <c r="E94" s="64">
        <v>2474.1999999999998</v>
      </c>
      <c r="F94" s="65">
        <v>4.2</v>
      </c>
      <c r="G94" s="3" t="s">
        <v>12</v>
      </c>
      <c r="H94" s="3">
        <v>87</v>
      </c>
      <c r="I94" s="63">
        <v>0.13048299999999999</v>
      </c>
      <c r="J94" s="63">
        <v>0.122491</v>
      </c>
      <c r="K94" s="64">
        <v>30520.7</v>
      </c>
      <c r="L94" s="64">
        <v>3738.5</v>
      </c>
      <c r="M94" s="65">
        <v>5.2</v>
      </c>
    </row>
    <row r="95" spans="1:13" x14ac:dyDescent="0.35">
      <c r="A95" s="3">
        <v>88</v>
      </c>
      <c r="B95" s="63">
        <v>0.200407</v>
      </c>
      <c r="C95" s="63">
        <v>0.18215400000000001</v>
      </c>
      <c r="D95" s="64">
        <v>12160.3</v>
      </c>
      <c r="E95" s="64">
        <v>2215</v>
      </c>
      <c r="F95" s="65">
        <v>3.95</v>
      </c>
      <c r="G95" s="3" t="s">
        <v>12</v>
      </c>
      <c r="H95" s="3">
        <v>88</v>
      </c>
      <c r="I95" s="63">
        <v>0.14310600000000001</v>
      </c>
      <c r="J95" s="63">
        <v>0.13355</v>
      </c>
      <c r="K95" s="64">
        <v>26782.2</v>
      </c>
      <c r="L95" s="64">
        <v>3576.8</v>
      </c>
      <c r="M95" s="65">
        <v>4.8499999999999996</v>
      </c>
    </row>
    <row r="96" spans="1:13" x14ac:dyDescent="0.35">
      <c r="A96" s="3">
        <v>89</v>
      </c>
      <c r="B96" s="63">
        <v>0.215145</v>
      </c>
      <c r="C96" s="63">
        <v>0.19425000000000001</v>
      </c>
      <c r="D96" s="64">
        <v>9945.2000000000007</v>
      </c>
      <c r="E96" s="64">
        <v>1931.9</v>
      </c>
      <c r="F96" s="65">
        <v>3.72</v>
      </c>
      <c r="G96" s="3" t="s">
        <v>12</v>
      </c>
      <c r="H96" s="3">
        <v>89</v>
      </c>
      <c r="I96" s="63">
        <v>0.157975</v>
      </c>
      <c r="J96" s="63">
        <v>0.14641000000000001</v>
      </c>
      <c r="K96" s="64">
        <v>23205.4</v>
      </c>
      <c r="L96" s="64">
        <v>3397.5</v>
      </c>
      <c r="M96" s="65">
        <v>4.5199999999999996</v>
      </c>
    </row>
    <row r="97" spans="1:13" x14ac:dyDescent="0.35">
      <c r="A97" s="3">
        <v>90</v>
      </c>
      <c r="B97" s="63">
        <v>0.23216000000000001</v>
      </c>
      <c r="C97" s="63">
        <v>0.208014</v>
      </c>
      <c r="D97" s="64">
        <v>8013.4</v>
      </c>
      <c r="E97" s="64">
        <v>1666.9</v>
      </c>
      <c r="F97" s="65">
        <v>3.49</v>
      </c>
      <c r="G97" s="3" t="s">
        <v>12</v>
      </c>
      <c r="H97" s="3">
        <v>90</v>
      </c>
      <c r="I97" s="63">
        <v>0.175425</v>
      </c>
      <c r="J97" s="63">
        <v>0.16127900000000001</v>
      </c>
      <c r="K97" s="64">
        <v>19807.900000000001</v>
      </c>
      <c r="L97" s="64">
        <v>3194.6</v>
      </c>
      <c r="M97" s="65">
        <v>4.21</v>
      </c>
    </row>
    <row r="98" spans="1:13" x14ac:dyDescent="0.35">
      <c r="A98" s="3">
        <v>91</v>
      </c>
      <c r="B98" s="63">
        <v>0.245781</v>
      </c>
      <c r="C98" s="63">
        <v>0.21888199999999999</v>
      </c>
      <c r="D98" s="64">
        <v>6346.5</v>
      </c>
      <c r="E98" s="64">
        <v>1389.1</v>
      </c>
      <c r="F98" s="65">
        <v>3.28</v>
      </c>
      <c r="G98" s="3" t="s">
        <v>12</v>
      </c>
      <c r="H98" s="3">
        <v>91</v>
      </c>
      <c r="I98" s="63">
        <v>0.19083600000000001</v>
      </c>
      <c r="J98" s="63">
        <v>0.17421300000000001</v>
      </c>
      <c r="K98" s="64">
        <v>16613.3</v>
      </c>
      <c r="L98" s="64">
        <v>2894.3</v>
      </c>
      <c r="M98" s="65">
        <v>3.93</v>
      </c>
    </row>
    <row r="99" spans="1:13" x14ac:dyDescent="0.35">
      <c r="A99" s="3">
        <v>92</v>
      </c>
      <c r="B99" s="63">
        <v>0.27474100000000001</v>
      </c>
      <c r="C99" s="63">
        <v>0.24155799999999999</v>
      </c>
      <c r="D99" s="64">
        <v>4957.3</v>
      </c>
      <c r="E99" s="64">
        <v>1197.5</v>
      </c>
      <c r="F99" s="65">
        <v>3.05</v>
      </c>
      <c r="G99" s="3" t="s">
        <v>12</v>
      </c>
      <c r="H99" s="3">
        <v>92</v>
      </c>
      <c r="I99" s="63">
        <v>0.212557</v>
      </c>
      <c r="J99" s="63">
        <v>0.192137</v>
      </c>
      <c r="K99" s="64">
        <v>13719.1</v>
      </c>
      <c r="L99" s="64">
        <v>2635.9</v>
      </c>
      <c r="M99" s="65">
        <v>3.65</v>
      </c>
    </row>
    <row r="100" spans="1:13" x14ac:dyDescent="0.35">
      <c r="A100" s="3">
        <v>93</v>
      </c>
      <c r="B100" s="63">
        <v>0.297684</v>
      </c>
      <c r="C100" s="63">
        <v>0.25911600000000001</v>
      </c>
      <c r="D100" s="64">
        <v>3759.9</v>
      </c>
      <c r="E100" s="64">
        <v>974.2</v>
      </c>
      <c r="F100" s="65">
        <v>2.87</v>
      </c>
      <c r="G100" s="3" t="s">
        <v>12</v>
      </c>
      <c r="H100" s="3">
        <v>93</v>
      </c>
      <c r="I100" s="63">
        <v>0.23575499999999999</v>
      </c>
      <c r="J100" s="63">
        <v>0.210895</v>
      </c>
      <c r="K100" s="64">
        <v>11083.1</v>
      </c>
      <c r="L100" s="64">
        <v>2337.4</v>
      </c>
      <c r="M100" s="65">
        <v>3.4</v>
      </c>
    </row>
    <row r="101" spans="1:13" x14ac:dyDescent="0.35">
      <c r="A101" s="3">
        <v>94</v>
      </c>
      <c r="B101" s="63">
        <v>0.31746400000000002</v>
      </c>
      <c r="C101" s="63">
        <v>0.273976</v>
      </c>
      <c r="D101" s="64">
        <v>2785.6</v>
      </c>
      <c r="E101" s="64">
        <v>763.2</v>
      </c>
      <c r="F101" s="65">
        <v>2.7</v>
      </c>
      <c r="G101" s="3" t="s">
        <v>12</v>
      </c>
      <c r="H101" s="3">
        <v>94</v>
      </c>
      <c r="I101" s="63">
        <v>0.25489800000000001</v>
      </c>
      <c r="J101" s="63">
        <v>0.22608300000000001</v>
      </c>
      <c r="K101" s="64">
        <v>8745.7000000000007</v>
      </c>
      <c r="L101" s="64">
        <v>1977.3</v>
      </c>
      <c r="M101" s="65">
        <v>3.17</v>
      </c>
    </row>
    <row r="102" spans="1:13" x14ac:dyDescent="0.35">
      <c r="A102" s="3">
        <v>95</v>
      </c>
      <c r="B102" s="63">
        <v>0.34789100000000001</v>
      </c>
      <c r="C102" s="63">
        <v>0.29634300000000002</v>
      </c>
      <c r="D102" s="64">
        <v>2022.4</v>
      </c>
      <c r="E102" s="64">
        <v>599.29999999999995</v>
      </c>
      <c r="F102" s="65">
        <v>2.5299999999999998</v>
      </c>
      <c r="G102" s="3" t="s">
        <v>12</v>
      </c>
      <c r="H102" s="3">
        <v>95</v>
      </c>
      <c r="I102" s="63">
        <v>0.28207100000000002</v>
      </c>
      <c r="J102" s="63">
        <v>0.24720600000000001</v>
      </c>
      <c r="K102" s="64">
        <v>6768.5</v>
      </c>
      <c r="L102" s="64">
        <v>1673.2</v>
      </c>
      <c r="M102" s="65">
        <v>2.95</v>
      </c>
    </row>
    <row r="103" spans="1:13" x14ac:dyDescent="0.35">
      <c r="A103" s="3">
        <v>96</v>
      </c>
      <c r="B103" s="63">
        <v>0.374253</v>
      </c>
      <c r="C103" s="63">
        <v>0.31525999999999998</v>
      </c>
      <c r="D103" s="64">
        <v>1423.1</v>
      </c>
      <c r="E103" s="64">
        <v>448.6</v>
      </c>
      <c r="F103" s="65">
        <v>2.38</v>
      </c>
      <c r="G103" s="3" t="s">
        <v>12</v>
      </c>
      <c r="H103" s="3">
        <v>96</v>
      </c>
      <c r="I103" s="63">
        <v>0.31278499999999998</v>
      </c>
      <c r="J103" s="63">
        <v>0.27048299999999997</v>
      </c>
      <c r="K103" s="64">
        <v>5095.3</v>
      </c>
      <c r="L103" s="64">
        <v>1378.2</v>
      </c>
      <c r="M103" s="65">
        <v>2.76</v>
      </c>
    </row>
    <row r="104" spans="1:13" x14ac:dyDescent="0.35">
      <c r="A104" s="3">
        <v>97</v>
      </c>
      <c r="B104" s="63">
        <v>0.41947000000000001</v>
      </c>
      <c r="C104" s="63">
        <v>0.34674500000000003</v>
      </c>
      <c r="D104" s="64">
        <v>974.4</v>
      </c>
      <c r="E104" s="64">
        <v>337.9</v>
      </c>
      <c r="F104" s="65">
        <v>2.2400000000000002</v>
      </c>
      <c r="G104" s="3" t="s">
        <v>12</v>
      </c>
      <c r="H104" s="3">
        <v>97</v>
      </c>
      <c r="I104" s="63">
        <v>0.34217500000000001</v>
      </c>
      <c r="J104" s="63">
        <v>0.292186</v>
      </c>
      <c r="K104" s="64">
        <v>3717.1</v>
      </c>
      <c r="L104" s="64">
        <v>1086.0999999999999</v>
      </c>
      <c r="M104" s="65">
        <v>2.6</v>
      </c>
    </row>
    <row r="105" spans="1:13" x14ac:dyDescent="0.35">
      <c r="A105" s="3">
        <v>98</v>
      </c>
      <c r="B105" s="63">
        <v>0.41058600000000001</v>
      </c>
      <c r="C105" s="63">
        <v>0.34065200000000001</v>
      </c>
      <c r="D105" s="64">
        <v>636.6</v>
      </c>
      <c r="E105" s="64">
        <v>216.8</v>
      </c>
      <c r="F105" s="65">
        <v>2.17</v>
      </c>
      <c r="G105" s="3" t="s">
        <v>12</v>
      </c>
      <c r="H105" s="3">
        <v>98</v>
      </c>
      <c r="I105" s="63">
        <v>0.36007299999999998</v>
      </c>
      <c r="J105" s="63">
        <v>0.30513699999999999</v>
      </c>
      <c r="K105" s="64">
        <v>2631</v>
      </c>
      <c r="L105" s="64">
        <v>802.8</v>
      </c>
      <c r="M105" s="65">
        <v>2.4700000000000002</v>
      </c>
    </row>
    <row r="106" spans="1:13" x14ac:dyDescent="0.35">
      <c r="A106" s="3">
        <v>99</v>
      </c>
      <c r="B106" s="63">
        <v>0.44836100000000001</v>
      </c>
      <c r="C106" s="63">
        <v>0.36625400000000002</v>
      </c>
      <c r="D106" s="64">
        <v>419.7</v>
      </c>
      <c r="E106" s="64">
        <v>153.69999999999999</v>
      </c>
      <c r="F106" s="65">
        <v>2.0299999999999998</v>
      </c>
      <c r="G106" s="3" t="s">
        <v>12</v>
      </c>
      <c r="H106" s="3">
        <v>99</v>
      </c>
      <c r="I106" s="63">
        <v>0.37739499999999998</v>
      </c>
      <c r="J106" s="63">
        <v>0.31748599999999999</v>
      </c>
      <c r="K106" s="64">
        <v>1828.2</v>
      </c>
      <c r="L106" s="64">
        <v>580.4</v>
      </c>
      <c r="M106" s="65">
        <v>2.33</v>
      </c>
    </row>
    <row r="107" spans="1:13" x14ac:dyDescent="0.35">
      <c r="A107" s="3">
        <v>100</v>
      </c>
      <c r="B107" s="3">
        <v>0.48232000000000003</v>
      </c>
      <c r="C107" s="3">
        <v>0.388604</v>
      </c>
      <c r="D107" s="3">
        <v>266</v>
      </c>
      <c r="E107" s="3">
        <v>103.4</v>
      </c>
      <c r="F107" s="3">
        <v>1.92</v>
      </c>
      <c r="G107" s="3" t="s">
        <v>12</v>
      </c>
      <c r="H107" s="3">
        <v>100</v>
      </c>
      <c r="I107" s="3">
        <v>0.41092000000000001</v>
      </c>
      <c r="J107" s="3">
        <v>0.34088200000000002</v>
      </c>
      <c r="K107" s="3">
        <v>1247.8</v>
      </c>
      <c r="L107" s="3">
        <v>425.3</v>
      </c>
      <c r="M107" s="3">
        <v>2.1800000000000002</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23</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7.6049999999999998E-3</v>
      </c>
      <c r="C7" s="63">
        <v>7.5760000000000003E-3</v>
      </c>
      <c r="D7" s="64">
        <v>100000</v>
      </c>
      <c r="E7" s="64">
        <v>757.6</v>
      </c>
      <c r="F7" s="65">
        <v>73.37</v>
      </c>
      <c r="G7" s="3" t="s">
        <v>12</v>
      </c>
      <c r="H7" s="3">
        <v>0</v>
      </c>
      <c r="I7" s="63">
        <v>5.9049999999999997E-3</v>
      </c>
      <c r="J7" s="63">
        <v>5.888E-3</v>
      </c>
      <c r="K7" s="64">
        <v>100000</v>
      </c>
      <c r="L7" s="64">
        <v>588.79999999999995</v>
      </c>
      <c r="M7" s="65">
        <v>78.790000000000006</v>
      </c>
    </row>
    <row r="8" spans="1:13" x14ac:dyDescent="0.35">
      <c r="A8" s="3">
        <v>1</v>
      </c>
      <c r="B8" s="63">
        <v>5.9699999999999998E-4</v>
      </c>
      <c r="C8" s="63">
        <v>5.9699999999999998E-4</v>
      </c>
      <c r="D8" s="64">
        <v>99242.4</v>
      </c>
      <c r="E8" s="64">
        <v>59.2</v>
      </c>
      <c r="F8" s="65">
        <v>72.930000000000007</v>
      </c>
      <c r="G8" s="3" t="s">
        <v>12</v>
      </c>
      <c r="H8" s="3">
        <v>1</v>
      </c>
      <c r="I8" s="63">
        <v>5.1000000000000004E-4</v>
      </c>
      <c r="J8" s="63">
        <v>5.1000000000000004E-4</v>
      </c>
      <c r="K8" s="64">
        <v>99411.199999999997</v>
      </c>
      <c r="L8" s="64">
        <v>50.7</v>
      </c>
      <c r="M8" s="65">
        <v>78.260000000000005</v>
      </c>
    </row>
    <row r="9" spans="1:13" x14ac:dyDescent="0.35">
      <c r="A9" s="3">
        <v>2</v>
      </c>
      <c r="B9" s="63">
        <v>3.6600000000000001E-4</v>
      </c>
      <c r="C9" s="63">
        <v>3.6600000000000001E-4</v>
      </c>
      <c r="D9" s="64">
        <v>99183.2</v>
      </c>
      <c r="E9" s="64">
        <v>36.299999999999997</v>
      </c>
      <c r="F9" s="65">
        <v>71.98</v>
      </c>
      <c r="G9" s="3" t="s">
        <v>12</v>
      </c>
      <c r="H9" s="3">
        <v>2</v>
      </c>
      <c r="I9" s="63">
        <v>3.1199999999999999E-4</v>
      </c>
      <c r="J9" s="63">
        <v>3.1100000000000002E-4</v>
      </c>
      <c r="K9" s="64">
        <v>99360.5</v>
      </c>
      <c r="L9" s="64">
        <v>30.9</v>
      </c>
      <c r="M9" s="65">
        <v>77.3</v>
      </c>
    </row>
    <row r="10" spans="1:13" x14ac:dyDescent="0.35">
      <c r="A10" s="3">
        <v>3</v>
      </c>
      <c r="B10" s="63">
        <v>2.92E-4</v>
      </c>
      <c r="C10" s="63">
        <v>2.92E-4</v>
      </c>
      <c r="D10" s="64">
        <v>99146.9</v>
      </c>
      <c r="E10" s="64">
        <v>28.9</v>
      </c>
      <c r="F10" s="65">
        <v>71</v>
      </c>
      <c r="G10" s="3" t="s">
        <v>12</v>
      </c>
      <c r="H10" s="3">
        <v>3</v>
      </c>
      <c r="I10" s="63">
        <v>2.2000000000000001E-4</v>
      </c>
      <c r="J10" s="63">
        <v>2.2000000000000001E-4</v>
      </c>
      <c r="K10" s="64">
        <v>99329.5</v>
      </c>
      <c r="L10" s="64">
        <v>21.8</v>
      </c>
      <c r="M10" s="65">
        <v>76.319999999999993</v>
      </c>
    </row>
    <row r="11" spans="1:13" x14ac:dyDescent="0.35">
      <c r="A11" s="3">
        <v>4</v>
      </c>
      <c r="B11" s="63">
        <v>2.33E-4</v>
      </c>
      <c r="C11" s="63">
        <v>2.33E-4</v>
      </c>
      <c r="D11" s="64">
        <v>99118</v>
      </c>
      <c r="E11" s="64">
        <v>23.1</v>
      </c>
      <c r="F11" s="65">
        <v>70.02</v>
      </c>
      <c r="G11" s="3" t="s">
        <v>12</v>
      </c>
      <c r="H11" s="3">
        <v>4</v>
      </c>
      <c r="I11" s="63">
        <v>1.7699999999999999E-4</v>
      </c>
      <c r="J11" s="63">
        <v>1.7699999999999999E-4</v>
      </c>
      <c r="K11" s="64">
        <v>99307.7</v>
      </c>
      <c r="L11" s="64">
        <v>17.600000000000001</v>
      </c>
      <c r="M11" s="65">
        <v>75.34</v>
      </c>
    </row>
    <row r="12" spans="1:13" x14ac:dyDescent="0.35">
      <c r="A12" s="3">
        <v>5</v>
      </c>
      <c r="B12" s="63">
        <v>2.1000000000000001E-4</v>
      </c>
      <c r="C12" s="63">
        <v>2.1000000000000001E-4</v>
      </c>
      <c r="D12" s="64">
        <v>99094.8</v>
      </c>
      <c r="E12" s="64">
        <v>20.8</v>
      </c>
      <c r="F12" s="65">
        <v>69.040000000000006</v>
      </c>
      <c r="G12" s="3" t="s">
        <v>12</v>
      </c>
      <c r="H12" s="3">
        <v>5</v>
      </c>
      <c r="I12" s="63">
        <v>1.56E-4</v>
      </c>
      <c r="J12" s="63">
        <v>1.56E-4</v>
      </c>
      <c r="K12" s="64">
        <v>99290.1</v>
      </c>
      <c r="L12" s="64">
        <v>15.5</v>
      </c>
      <c r="M12" s="65">
        <v>74.349999999999994</v>
      </c>
    </row>
    <row r="13" spans="1:13" x14ac:dyDescent="0.35">
      <c r="A13" s="3">
        <v>6</v>
      </c>
      <c r="B13" s="63">
        <v>1.84E-4</v>
      </c>
      <c r="C13" s="63">
        <v>1.84E-4</v>
      </c>
      <c r="D13" s="64">
        <v>99074</v>
      </c>
      <c r="E13" s="64">
        <v>18.3</v>
      </c>
      <c r="F13" s="65">
        <v>68.05</v>
      </c>
      <c r="G13" s="3" t="s">
        <v>12</v>
      </c>
      <c r="H13" s="3">
        <v>6</v>
      </c>
      <c r="I13" s="63">
        <v>1.5100000000000001E-4</v>
      </c>
      <c r="J13" s="63">
        <v>1.5100000000000001E-4</v>
      </c>
      <c r="K13" s="64">
        <v>99274.6</v>
      </c>
      <c r="L13" s="64">
        <v>15</v>
      </c>
      <c r="M13" s="65">
        <v>73.36</v>
      </c>
    </row>
    <row r="14" spans="1:13" x14ac:dyDescent="0.35">
      <c r="A14" s="3">
        <v>7</v>
      </c>
      <c r="B14" s="63">
        <v>1.8799999999999999E-4</v>
      </c>
      <c r="C14" s="63">
        <v>1.8799999999999999E-4</v>
      </c>
      <c r="D14" s="64">
        <v>99055.8</v>
      </c>
      <c r="E14" s="64">
        <v>18.600000000000001</v>
      </c>
      <c r="F14" s="65">
        <v>67.069999999999993</v>
      </c>
      <c r="G14" s="3" t="s">
        <v>12</v>
      </c>
      <c r="H14" s="3">
        <v>7</v>
      </c>
      <c r="I14" s="63">
        <v>1.35E-4</v>
      </c>
      <c r="J14" s="63">
        <v>1.35E-4</v>
      </c>
      <c r="K14" s="64">
        <v>99259.6</v>
      </c>
      <c r="L14" s="64">
        <v>13.4</v>
      </c>
      <c r="M14" s="65">
        <v>72.37</v>
      </c>
    </row>
    <row r="15" spans="1:13" x14ac:dyDescent="0.35">
      <c r="A15" s="3">
        <v>8</v>
      </c>
      <c r="B15" s="63">
        <v>1.7699999999999999E-4</v>
      </c>
      <c r="C15" s="63">
        <v>1.7699999999999999E-4</v>
      </c>
      <c r="D15" s="64">
        <v>99037.2</v>
      </c>
      <c r="E15" s="64">
        <v>17.5</v>
      </c>
      <c r="F15" s="65">
        <v>66.08</v>
      </c>
      <c r="G15" s="3" t="s">
        <v>12</v>
      </c>
      <c r="H15" s="3">
        <v>8</v>
      </c>
      <c r="I15" s="63">
        <v>1.25E-4</v>
      </c>
      <c r="J15" s="63">
        <v>1.25E-4</v>
      </c>
      <c r="K15" s="64">
        <v>99246.2</v>
      </c>
      <c r="L15" s="64">
        <v>12.4</v>
      </c>
      <c r="M15" s="65">
        <v>71.38</v>
      </c>
    </row>
    <row r="16" spans="1:13" x14ac:dyDescent="0.35">
      <c r="A16" s="3">
        <v>9</v>
      </c>
      <c r="B16" s="63">
        <v>1.7699999999999999E-4</v>
      </c>
      <c r="C16" s="63">
        <v>1.7699999999999999E-4</v>
      </c>
      <c r="D16" s="64">
        <v>99019.6</v>
      </c>
      <c r="E16" s="64">
        <v>17.5</v>
      </c>
      <c r="F16" s="65">
        <v>65.09</v>
      </c>
      <c r="G16" s="3" t="s">
        <v>12</v>
      </c>
      <c r="H16" s="3">
        <v>9</v>
      </c>
      <c r="I16" s="63">
        <v>1.35E-4</v>
      </c>
      <c r="J16" s="63">
        <v>1.35E-4</v>
      </c>
      <c r="K16" s="64">
        <v>99233.8</v>
      </c>
      <c r="L16" s="64">
        <v>13.4</v>
      </c>
      <c r="M16" s="65">
        <v>70.39</v>
      </c>
    </row>
    <row r="17" spans="1:13" x14ac:dyDescent="0.35">
      <c r="A17" s="3">
        <v>10</v>
      </c>
      <c r="B17" s="63">
        <v>1.74E-4</v>
      </c>
      <c r="C17" s="63">
        <v>1.74E-4</v>
      </c>
      <c r="D17" s="64">
        <v>99002.1</v>
      </c>
      <c r="E17" s="64">
        <v>17.2</v>
      </c>
      <c r="F17" s="65">
        <v>64.099999999999994</v>
      </c>
      <c r="G17" s="3" t="s">
        <v>12</v>
      </c>
      <c r="H17" s="3">
        <v>10</v>
      </c>
      <c r="I17" s="63">
        <v>1.35E-4</v>
      </c>
      <c r="J17" s="63">
        <v>1.35E-4</v>
      </c>
      <c r="K17" s="64">
        <v>99220.4</v>
      </c>
      <c r="L17" s="64">
        <v>13.4</v>
      </c>
      <c r="M17" s="65">
        <v>69.400000000000006</v>
      </c>
    </row>
    <row r="18" spans="1:13" x14ac:dyDescent="0.35">
      <c r="A18" s="3">
        <v>11</v>
      </c>
      <c r="B18" s="63">
        <v>1.8100000000000001E-4</v>
      </c>
      <c r="C18" s="63">
        <v>1.8100000000000001E-4</v>
      </c>
      <c r="D18" s="64">
        <v>98984.9</v>
      </c>
      <c r="E18" s="64">
        <v>17.899999999999999</v>
      </c>
      <c r="F18" s="65">
        <v>63.11</v>
      </c>
      <c r="G18" s="3" t="s">
        <v>12</v>
      </c>
      <c r="H18" s="3">
        <v>11</v>
      </c>
      <c r="I18" s="63">
        <v>1.16E-4</v>
      </c>
      <c r="J18" s="63">
        <v>1.16E-4</v>
      </c>
      <c r="K18" s="64">
        <v>99207</v>
      </c>
      <c r="L18" s="64">
        <v>11.5</v>
      </c>
      <c r="M18" s="65">
        <v>68.41</v>
      </c>
    </row>
    <row r="19" spans="1:13" x14ac:dyDescent="0.35">
      <c r="A19" s="3">
        <v>12</v>
      </c>
      <c r="B19" s="63">
        <v>2.05E-4</v>
      </c>
      <c r="C19" s="63">
        <v>2.05E-4</v>
      </c>
      <c r="D19" s="64">
        <v>98967.1</v>
      </c>
      <c r="E19" s="64">
        <v>20.2</v>
      </c>
      <c r="F19" s="65">
        <v>62.12</v>
      </c>
      <c r="G19" s="3" t="s">
        <v>12</v>
      </c>
      <c r="H19" s="3">
        <v>12</v>
      </c>
      <c r="I19" s="63">
        <v>1.36E-4</v>
      </c>
      <c r="J19" s="63">
        <v>1.36E-4</v>
      </c>
      <c r="K19" s="64">
        <v>99195.5</v>
      </c>
      <c r="L19" s="64">
        <v>13.5</v>
      </c>
      <c r="M19" s="65">
        <v>67.42</v>
      </c>
    </row>
    <row r="20" spans="1:13" x14ac:dyDescent="0.35">
      <c r="A20" s="3">
        <v>13</v>
      </c>
      <c r="B20" s="63">
        <v>2.3499999999999999E-4</v>
      </c>
      <c r="C20" s="63">
        <v>2.3499999999999999E-4</v>
      </c>
      <c r="D20" s="64">
        <v>98946.8</v>
      </c>
      <c r="E20" s="64">
        <v>23.3</v>
      </c>
      <c r="F20" s="65">
        <v>61.14</v>
      </c>
      <c r="G20" s="3" t="s">
        <v>12</v>
      </c>
      <c r="H20" s="3">
        <v>13</v>
      </c>
      <c r="I20" s="63">
        <v>1.4100000000000001E-4</v>
      </c>
      <c r="J20" s="63">
        <v>1.4100000000000001E-4</v>
      </c>
      <c r="K20" s="64">
        <v>99182</v>
      </c>
      <c r="L20" s="64">
        <v>14</v>
      </c>
      <c r="M20" s="65">
        <v>66.430000000000007</v>
      </c>
    </row>
    <row r="21" spans="1:13" x14ac:dyDescent="0.35">
      <c r="A21" s="3">
        <v>14</v>
      </c>
      <c r="B21" s="63">
        <v>2.8200000000000002E-4</v>
      </c>
      <c r="C21" s="63">
        <v>2.8200000000000002E-4</v>
      </c>
      <c r="D21" s="64">
        <v>98923.6</v>
      </c>
      <c r="E21" s="64">
        <v>27.9</v>
      </c>
      <c r="F21" s="65">
        <v>60.15</v>
      </c>
      <c r="G21" s="3" t="s">
        <v>12</v>
      </c>
      <c r="H21" s="3">
        <v>14</v>
      </c>
      <c r="I21" s="63">
        <v>2.13E-4</v>
      </c>
      <c r="J21" s="63">
        <v>2.13E-4</v>
      </c>
      <c r="K21" s="64">
        <v>99168</v>
      </c>
      <c r="L21" s="64">
        <v>21.1</v>
      </c>
      <c r="M21" s="65">
        <v>65.44</v>
      </c>
    </row>
    <row r="22" spans="1:13" x14ac:dyDescent="0.35">
      <c r="A22" s="3">
        <v>15</v>
      </c>
      <c r="B22" s="63">
        <v>3.8999999999999999E-4</v>
      </c>
      <c r="C22" s="63">
        <v>3.8999999999999999E-4</v>
      </c>
      <c r="D22" s="64">
        <v>98895.7</v>
      </c>
      <c r="E22" s="64">
        <v>38.6</v>
      </c>
      <c r="F22" s="65">
        <v>59.17</v>
      </c>
      <c r="G22" s="3" t="s">
        <v>12</v>
      </c>
      <c r="H22" s="3">
        <v>15</v>
      </c>
      <c r="I22" s="63">
        <v>2.1800000000000001E-4</v>
      </c>
      <c r="J22" s="63">
        <v>2.1800000000000001E-4</v>
      </c>
      <c r="K22" s="64">
        <v>99146.9</v>
      </c>
      <c r="L22" s="64">
        <v>21.6</v>
      </c>
      <c r="M22" s="65">
        <v>64.45</v>
      </c>
    </row>
    <row r="23" spans="1:13" x14ac:dyDescent="0.35">
      <c r="A23" s="3">
        <v>16</v>
      </c>
      <c r="B23" s="63">
        <v>4.6799999999999999E-4</v>
      </c>
      <c r="C23" s="63">
        <v>4.6799999999999999E-4</v>
      </c>
      <c r="D23" s="64">
        <v>98857.1</v>
      </c>
      <c r="E23" s="64">
        <v>46.2</v>
      </c>
      <c r="F23" s="65">
        <v>58.19</v>
      </c>
      <c r="G23" s="3" t="s">
        <v>12</v>
      </c>
      <c r="H23" s="3">
        <v>16</v>
      </c>
      <c r="I23" s="63">
        <v>2.61E-4</v>
      </c>
      <c r="J23" s="63">
        <v>2.61E-4</v>
      </c>
      <c r="K23" s="64">
        <v>99125.3</v>
      </c>
      <c r="L23" s="64">
        <v>25.9</v>
      </c>
      <c r="M23" s="65">
        <v>63.46</v>
      </c>
    </row>
    <row r="24" spans="1:13" x14ac:dyDescent="0.35">
      <c r="A24" s="3">
        <v>17</v>
      </c>
      <c r="B24" s="63">
        <v>6.9999999999999999E-4</v>
      </c>
      <c r="C24" s="63">
        <v>6.9999999999999999E-4</v>
      </c>
      <c r="D24" s="64">
        <v>98810.8</v>
      </c>
      <c r="E24" s="64">
        <v>69.099999999999994</v>
      </c>
      <c r="F24" s="65">
        <v>57.22</v>
      </c>
      <c r="G24" s="3" t="s">
        <v>12</v>
      </c>
      <c r="H24" s="3">
        <v>17</v>
      </c>
      <c r="I24" s="63">
        <v>3.28E-4</v>
      </c>
      <c r="J24" s="63">
        <v>3.28E-4</v>
      </c>
      <c r="K24" s="64">
        <v>99099.4</v>
      </c>
      <c r="L24" s="64">
        <v>32.5</v>
      </c>
      <c r="M24" s="65">
        <v>62.48</v>
      </c>
    </row>
    <row r="25" spans="1:13" x14ac:dyDescent="0.35">
      <c r="A25" s="3">
        <v>18</v>
      </c>
      <c r="B25" s="63">
        <v>8.5999999999999998E-4</v>
      </c>
      <c r="C25" s="63">
        <v>8.5999999999999998E-4</v>
      </c>
      <c r="D25" s="64">
        <v>98741.7</v>
      </c>
      <c r="E25" s="64">
        <v>84.9</v>
      </c>
      <c r="F25" s="65">
        <v>56.26</v>
      </c>
      <c r="G25" s="3" t="s">
        <v>12</v>
      </c>
      <c r="H25" s="3">
        <v>18</v>
      </c>
      <c r="I25" s="63">
        <v>2.9799999999999998E-4</v>
      </c>
      <c r="J25" s="63">
        <v>2.9799999999999998E-4</v>
      </c>
      <c r="K25" s="64">
        <v>99066.9</v>
      </c>
      <c r="L25" s="64">
        <v>29.6</v>
      </c>
      <c r="M25" s="65">
        <v>61.5</v>
      </c>
    </row>
    <row r="26" spans="1:13" x14ac:dyDescent="0.35">
      <c r="A26" s="3">
        <v>19</v>
      </c>
      <c r="B26" s="63">
        <v>8.5499999999999997E-4</v>
      </c>
      <c r="C26" s="63">
        <v>8.5400000000000005E-4</v>
      </c>
      <c r="D26" s="64">
        <v>98656.8</v>
      </c>
      <c r="E26" s="64">
        <v>84.3</v>
      </c>
      <c r="F26" s="65">
        <v>55.31</v>
      </c>
      <c r="G26" s="3" t="s">
        <v>12</v>
      </c>
      <c r="H26" s="3">
        <v>19</v>
      </c>
      <c r="I26" s="63">
        <v>3.3199999999999999E-4</v>
      </c>
      <c r="J26" s="63">
        <v>3.3199999999999999E-4</v>
      </c>
      <c r="K26" s="64">
        <v>99037.3</v>
      </c>
      <c r="L26" s="64">
        <v>32.9</v>
      </c>
      <c r="M26" s="65">
        <v>60.52</v>
      </c>
    </row>
    <row r="27" spans="1:13" x14ac:dyDescent="0.35">
      <c r="A27" s="3">
        <v>20</v>
      </c>
      <c r="B27" s="63">
        <v>8.5499999999999997E-4</v>
      </c>
      <c r="C27" s="63">
        <v>8.5400000000000005E-4</v>
      </c>
      <c r="D27" s="64">
        <v>98572.6</v>
      </c>
      <c r="E27" s="64">
        <v>84.2</v>
      </c>
      <c r="F27" s="65">
        <v>54.35</v>
      </c>
      <c r="G27" s="3" t="s">
        <v>12</v>
      </c>
      <c r="H27" s="3">
        <v>20</v>
      </c>
      <c r="I27" s="63">
        <v>3.2600000000000001E-4</v>
      </c>
      <c r="J27" s="63">
        <v>3.2600000000000001E-4</v>
      </c>
      <c r="K27" s="64">
        <v>99004.4</v>
      </c>
      <c r="L27" s="64">
        <v>32.299999999999997</v>
      </c>
      <c r="M27" s="65">
        <v>59.54</v>
      </c>
    </row>
    <row r="28" spans="1:13" x14ac:dyDescent="0.35">
      <c r="A28" s="3">
        <v>21</v>
      </c>
      <c r="B28" s="63">
        <v>8.8500000000000004E-4</v>
      </c>
      <c r="C28" s="63">
        <v>8.8400000000000002E-4</v>
      </c>
      <c r="D28" s="64">
        <v>98488.4</v>
      </c>
      <c r="E28" s="64">
        <v>87.1</v>
      </c>
      <c r="F28" s="65">
        <v>53.4</v>
      </c>
      <c r="G28" s="3" t="s">
        <v>12</v>
      </c>
      <c r="H28" s="3">
        <v>21</v>
      </c>
      <c r="I28" s="63">
        <v>3.1799999999999998E-4</v>
      </c>
      <c r="J28" s="63">
        <v>3.1799999999999998E-4</v>
      </c>
      <c r="K28" s="64">
        <v>98972.1</v>
      </c>
      <c r="L28" s="64">
        <v>31.5</v>
      </c>
      <c r="M28" s="65">
        <v>58.56</v>
      </c>
    </row>
    <row r="29" spans="1:13" x14ac:dyDescent="0.35">
      <c r="A29" s="3">
        <v>22</v>
      </c>
      <c r="B29" s="63">
        <v>8.9700000000000001E-4</v>
      </c>
      <c r="C29" s="63">
        <v>8.9700000000000001E-4</v>
      </c>
      <c r="D29" s="64">
        <v>98401.3</v>
      </c>
      <c r="E29" s="64">
        <v>88.2</v>
      </c>
      <c r="F29" s="65">
        <v>52.45</v>
      </c>
      <c r="G29" s="3" t="s">
        <v>12</v>
      </c>
      <c r="H29" s="3">
        <v>22</v>
      </c>
      <c r="I29" s="63">
        <v>3.2200000000000002E-4</v>
      </c>
      <c r="J29" s="63">
        <v>3.2200000000000002E-4</v>
      </c>
      <c r="K29" s="64">
        <v>98940.7</v>
      </c>
      <c r="L29" s="64">
        <v>31.9</v>
      </c>
      <c r="M29" s="65">
        <v>57.58</v>
      </c>
    </row>
    <row r="30" spans="1:13" x14ac:dyDescent="0.35">
      <c r="A30" s="3">
        <v>23</v>
      </c>
      <c r="B30" s="63">
        <v>8.8699999999999998E-4</v>
      </c>
      <c r="C30" s="63">
        <v>8.8699999999999998E-4</v>
      </c>
      <c r="D30" s="64">
        <v>98313</v>
      </c>
      <c r="E30" s="64">
        <v>87.2</v>
      </c>
      <c r="F30" s="65">
        <v>51.49</v>
      </c>
      <c r="G30" s="3" t="s">
        <v>12</v>
      </c>
      <c r="H30" s="3">
        <v>23</v>
      </c>
      <c r="I30" s="63">
        <v>3.2299999999999999E-4</v>
      </c>
      <c r="J30" s="63">
        <v>3.2299999999999999E-4</v>
      </c>
      <c r="K30" s="64">
        <v>98908.800000000003</v>
      </c>
      <c r="L30" s="64">
        <v>32</v>
      </c>
      <c r="M30" s="65">
        <v>56.59</v>
      </c>
    </row>
    <row r="31" spans="1:13" x14ac:dyDescent="0.35">
      <c r="A31" s="3">
        <v>24</v>
      </c>
      <c r="B31" s="63">
        <v>9.0899999999999998E-4</v>
      </c>
      <c r="C31" s="63">
        <v>9.0899999999999998E-4</v>
      </c>
      <c r="D31" s="64">
        <v>98225.8</v>
      </c>
      <c r="E31" s="64">
        <v>89.3</v>
      </c>
      <c r="F31" s="65">
        <v>50.54</v>
      </c>
      <c r="G31" s="3" t="s">
        <v>12</v>
      </c>
      <c r="H31" s="3">
        <v>24</v>
      </c>
      <c r="I31" s="63">
        <v>3.39E-4</v>
      </c>
      <c r="J31" s="63">
        <v>3.39E-4</v>
      </c>
      <c r="K31" s="64">
        <v>98876.800000000003</v>
      </c>
      <c r="L31" s="64">
        <v>33.5</v>
      </c>
      <c r="M31" s="65">
        <v>55.61</v>
      </c>
    </row>
    <row r="32" spans="1:13" x14ac:dyDescent="0.35">
      <c r="A32" s="3">
        <v>25</v>
      </c>
      <c r="B32" s="63">
        <v>8.7500000000000002E-4</v>
      </c>
      <c r="C32" s="63">
        <v>8.7500000000000002E-4</v>
      </c>
      <c r="D32" s="64">
        <v>98136.5</v>
      </c>
      <c r="E32" s="64">
        <v>85.9</v>
      </c>
      <c r="F32" s="65">
        <v>49.58</v>
      </c>
      <c r="G32" s="3" t="s">
        <v>12</v>
      </c>
      <c r="H32" s="3">
        <v>25</v>
      </c>
      <c r="I32" s="63">
        <v>3.3300000000000002E-4</v>
      </c>
      <c r="J32" s="63">
        <v>3.3300000000000002E-4</v>
      </c>
      <c r="K32" s="64">
        <v>98843.4</v>
      </c>
      <c r="L32" s="64">
        <v>32.9</v>
      </c>
      <c r="M32" s="65">
        <v>54.63</v>
      </c>
    </row>
    <row r="33" spans="1:13" x14ac:dyDescent="0.35">
      <c r="A33" s="3">
        <v>26</v>
      </c>
      <c r="B33" s="63">
        <v>8.9999999999999998E-4</v>
      </c>
      <c r="C33" s="63">
        <v>8.9999999999999998E-4</v>
      </c>
      <c r="D33" s="64">
        <v>98050.7</v>
      </c>
      <c r="E33" s="64">
        <v>88.2</v>
      </c>
      <c r="F33" s="65">
        <v>48.63</v>
      </c>
      <c r="G33" s="3" t="s">
        <v>12</v>
      </c>
      <c r="H33" s="3">
        <v>26</v>
      </c>
      <c r="I33" s="63">
        <v>3.6299999999999999E-4</v>
      </c>
      <c r="J33" s="63">
        <v>3.6299999999999999E-4</v>
      </c>
      <c r="K33" s="64">
        <v>98810.4</v>
      </c>
      <c r="L33" s="64">
        <v>35.9</v>
      </c>
      <c r="M33" s="65">
        <v>53.65</v>
      </c>
    </row>
    <row r="34" spans="1:13" x14ac:dyDescent="0.35">
      <c r="A34" s="3">
        <v>27</v>
      </c>
      <c r="B34" s="63">
        <v>9.1299999999999997E-4</v>
      </c>
      <c r="C34" s="63">
        <v>9.1200000000000005E-4</v>
      </c>
      <c r="D34" s="64">
        <v>97962.4</v>
      </c>
      <c r="E34" s="64">
        <v>89.4</v>
      </c>
      <c r="F34" s="65">
        <v>47.67</v>
      </c>
      <c r="G34" s="3" t="s">
        <v>12</v>
      </c>
      <c r="H34" s="3">
        <v>27</v>
      </c>
      <c r="I34" s="63">
        <v>3.88E-4</v>
      </c>
      <c r="J34" s="63">
        <v>3.88E-4</v>
      </c>
      <c r="K34" s="64">
        <v>98774.6</v>
      </c>
      <c r="L34" s="64">
        <v>38.299999999999997</v>
      </c>
      <c r="M34" s="65">
        <v>52.67</v>
      </c>
    </row>
    <row r="35" spans="1:13" x14ac:dyDescent="0.35">
      <c r="A35" s="3">
        <v>28</v>
      </c>
      <c r="B35" s="63">
        <v>9.01E-4</v>
      </c>
      <c r="C35" s="63">
        <v>8.9999999999999998E-4</v>
      </c>
      <c r="D35" s="64">
        <v>97873</v>
      </c>
      <c r="E35" s="64">
        <v>88.1</v>
      </c>
      <c r="F35" s="65">
        <v>46.71</v>
      </c>
      <c r="G35" s="3" t="s">
        <v>12</v>
      </c>
      <c r="H35" s="3">
        <v>28</v>
      </c>
      <c r="I35" s="63">
        <v>4.1399999999999998E-4</v>
      </c>
      <c r="J35" s="63">
        <v>4.1399999999999998E-4</v>
      </c>
      <c r="K35" s="64">
        <v>98736.3</v>
      </c>
      <c r="L35" s="64">
        <v>40.9</v>
      </c>
      <c r="M35" s="65">
        <v>51.69</v>
      </c>
    </row>
    <row r="36" spans="1:13" x14ac:dyDescent="0.35">
      <c r="A36" s="3">
        <v>29</v>
      </c>
      <c r="B36" s="63">
        <v>9.6199999999999996E-4</v>
      </c>
      <c r="C36" s="63">
        <v>9.6199999999999996E-4</v>
      </c>
      <c r="D36" s="64">
        <v>97784.9</v>
      </c>
      <c r="E36" s="64">
        <v>94.1</v>
      </c>
      <c r="F36" s="65">
        <v>45.75</v>
      </c>
      <c r="G36" s="3" t="s">
        <v>12</v>
      </c>
      <c r="H36" s="3">
        <v>29</v>
      </c>
      <c r="I36" s="63">
        <v>4.0000000000000002E-4</v>
      </c>
      <c r="J36" s="63">
        <v>4.0000000000000002E-4</v>
      </c>
      <c r="K36" s="64">
        <v>98695.4</v>
      </c>
      <c r="L36" s="64">
        <v>39.5</v>
      </c>
      <c r="M36" s="65">
        <v>50.71</v>
      </c>
    </row>
    <row r="37" spans="1:13" x14ac:dyDescent="0.35">
      <c r="A37" s="3">
        <v>30</v>
      </c>
      <c r="B37" s="63">
        <v>9.6500000000000004E-4</v>
      </c>
      <c r="C37" s="63">
        <v>9.6400000000000001E-4</v>
      </c>
      <c r="D37" s="64">
        <v>97690.9</v>
      </c>
      <c r="E37" s="64">
        <v>94.2</v>
      </c>
      <c r="F37" s="65">
        <v>44.8</v>
      </c>
      <c r="G37" s="3" t="s">
        <v>12</v>
      </c>
      <c r="H37" s="3">
        <v>30</v>
      </c>
      <c r="I37" s="63">
        <v>4.35E-4</v>
      </c>
      <c r="J37" s="63">
        <v>4.3399999999999998E-4</v>
      </c>
      <c r="K37" s="64">
        <v>98655.9</v>
      </c>
      <c r="L37" s="64">
        <v>42.9</v>
      </c>
      <c r="M37" s="65">
        <v>49.73</v>
      </c>
    </row>
    <row r="38" spans="1:13" x14ac:dyDescent="0.35">
      <c r="A38" s="3">
        <v>31</v>
      </c>
      <c r="B38" s="63">
        <v>1.0499999999999999E-3</v>
      </c>
      <c r="C38" s="63">
        <v>1.0499999999999999E-3</v>
      </c>
      <c r="D38" s="64">
        <v>97596.7</v>
      </c>
      <c r="E38" s="64">
        <v>102.4</v>
      </c>
      <c r="F38" s="65">
        <v>43.84</v>
      </c>
      <c r="G38" s="3" t="s">
        <v>12</v>
      </c>
      <c r="H38" s="3">
        <v>31</v>
      </c>
      <c r="I38" s="63">
        <v>5.0199999999999995E-4</v>
      </c>
      <c r="J38" s="63">
        <v>5.0199999999999995E-4</v>
      </c>
      <c r="K38" s="64">
        <v>98613.1</v>
      </c>
      <c r="L38" s="64">
        <v>49.5</v>
      </c>
      <c r="M38" s="65">
        <v>48.75</v>
      </c>
    </row>
    <row r="39" spans="1:13" x14ac:dyDescent="0.35">
      <c r="A39" s="3">
        <v>32</v>
      </c>
      <c r="B39" s="63">
        <v>9.9400000000000009E-4</v>
      </c>
      <c r="C39" s="63">
        <v>9.9299999999999996E-4</v>
      </c>
      <c r="D39" s="64">
        <v>97494.3</v>
      </c>
      <c r="E39" s="64">
        <v>96.8</v>
      </c>
      <c r="F39" s="65">
        <v>42.89</v>
      </c>
      <c r="G39" s="3" t="s">
        <v>12</v>
      </c>
      <c r="H39" s="3">
        <v>32</v>
      </c>
      <c r="I39" s="63">
        <v>5.5099999999999995E-4</v>
      </c>
      <c r="J39" s="63">
        <v>5.5099999999999995E-4</v>
      </c>
      <c r="K39" s="64">
        <v>98563.6</v>
      </c>
      <c r="L39" s="64">
        <v>54.3</v>
      </c>
      <c r="M39" s="65">
        <v>47.78</v>
      </c>
    </row>
    <row r="40" spans="1:13" x14ac:dyDescent="0.35">
      <c r="A40" s="3">
        <v>33</v>
      </c>
      <c r="B40" s="63">
        <v>1.077E-3</v>
      </c>
      <c r="C40" s="63">
        <v>1.0759999999999999E-3</v>
      </c>
      <c r="D40" s="64">
        <v>97397.4</v>
      </c>
      <c r="E40" s="64">
        <v>104.8</v>
      </c>
      <c r="F40" s="65">
        <v>41.93</v>
      </c>
      <c r="G40" s="3" t="s">
        <v>12</v>
      </c>
      <c r="H40" s="3">
        <v>33</v>
      </c>
      <c r="I40" s="63">
        <v>5.4699999999999996E-4</v>
      </c>
      <c r="J40" s="63">
        <v>5.4600000000000004E-4</v>
      </c>
      <c r="K40" s="64">
        <v>98509.3</v>
      </c>
      <c r="L40" s="64">
        <v>53.8</v>
      </c>
      <c r="M40" s="65">
        <v>46.8</v>
      </c>
    </row>
    <row r="41" spans="1:13" x14ac:dyDescent="0.35">
      <c r="A41" s="3">
        <v>34</v>
      </c>
      <c r="B41" s="63">
        <v>1.1329999999999999E-3</v>
      </c>
      <c r="C41" s="63">
        <v>1.132E-3</v>
      </c>
      <c r="D41" s="64">
        <v>97292.6</v>
      </c>
      <c r="E41" s="64">
        <v>110.1</v>
      </c>
      <c r="F41" s="65">
        <v>40.97</v>
      </c>
      <c r="G41" s="3" t="s">
        <v>12</v>
      </c>
      <c r="H41" s="3">
        <v>34</v>
      </c>
      <c r="I41" s="63">
        <v>6.4099999999999997E-4</v>
      </c>
      <c r="J41" s="63">
        <v>6.4099999999999997E-4</v>
      </c>
      <c r="K41" s="64">
        <v>98455.5</v>
      </c>
      <c r="L41" s="64">
        <v>63.1</v>
      </c>
      <c r="M41" s="65">
        <v>45.83</v>
      </c>
    </row>
    <row r="42" spans="1:13" x14ac:dyDescent="0.35">
      <c r="A42" s="3">
        <v>35</v>
      </c>
      <c r="B42" s="63">
        <v>1.24E-3</v>
      </c>
      <c r="C42" s="63">
        <v>1.2390000000000001E-3</v>
      </c>
      <c r="D42" s="64">
        <v>97182.5</v>
      </c>
      <c r="E42" s="64">
        <v>120.4</v>
      </c>
      <c r="F42" s="65">
        <v>40.020000000000003</v>
      </c>
      <c r="G42" s="3" t="s">
        <v>12</v>
      </c>
      <c r="H42" s="3">
        <v>35</v>
      </c>
      <c r="I42" s="63">
        <v>6.8599999999999998E-4</v>
      </c>
      <c r="J42" s="63">
        <v>6.8499999999999995E-4</v>
      </c>
      <c r="K42" s="64">
        <v>98392.4</v>
      </c>
      <c r="L42" s="64">
        <v>67.400000000000006</v>
      </c>
      <c r="M42" s="65">
        <v>44.86</v>
      </c>
    </row>
    <row r="43" spans="1:13" x14ac:dyDescent="0.35">
      <c r="A43" s="3">
        <v>36</v>
      </c>
      <c r="B43" s="63">
        <v>1.3129999999999999E-3</v>
      </c>
      <c r="C43" s="63">
        <v>1.312E-3</v>
      </c>
      <c r="D43" s="64">
        <v>97062</v>
      </c>
      <c r="E43" s="64">
        <v>127.4</v>
      </c>
      <c r="F43" s="65">
        <v>39.07</v>
      </c>
      <c r="G43" s="3" t="s">
        <v>12</v>
      </c>
      <c r="H43" s="3">
        <v>36</v>
      </c>
      <c r="I43" s="63">
        <v>7.5299999999999998E-4</v>
      </c>
      <c r="J43" s="63">
        <v>7.5199999999999996E-4</v>
      </c>
      <c r="K43" s="64">
        <v>98325</v>
      </c>
      <c r="L43" s="64">
        <v>74</v>
      </c>
      <c r="M43" s="65">
        <v>43.89</v>
      </c>
    </row>
    <row r="44" spans="1:13" x14ac:dyDescent="0.35">
      <c r="A44" s="3">
        <v>37</v>
      </c>
      <c r="B44" s="63">
        <v>1.372E-3</v>
      </c>
      <c r="C44" s="63">
        <v>1.371E-3</v>
      </c>
      <c r="D44" s="64">
        <v>96934.7</v>
      </c>
      <c r="E44" s="64">
        <v>132.9</v>
      </c>
      <c r="F44" s="65">
        <v>38.119999999999997</v>
      </c>
      <c r="G44" s="3" t="s">
        <v>12</v>
      </c>
      <c r="H44" s="3">
        <v>37</v>
      </c>
      <c r="I44" s="63">
        <v>8.1800000000000004E-4</v>
      </c>
      <c r="J44" s="63">
        <v>8.1700000000000002E-4</v>
      </c>
      <c r="K44" s="64">
        <v>98251</v>
      </c>
      <c r="L44" s="64">
        <v>80.3</v>
      </c>
      <c r="M44" s="65">
        <v>42.92</v>
      </c>
    </row>
    <row r="45" spans="1:13" x14ac:dyDescent="0.35">
      <c r="A45" s="3">
        <v>38</v>
      </c>
      <c r="B45" s="63">
        <v>1.565E-3</v>
      </c>
      <c r="C45" s="63">
        <v>1.5640000000000001E-3</v>
      </c>
      <c r="D45" s="64">
        <v>96801.8</v>
      </c>
      <c r="E45" s="64">
        <v>151.4</v>
      </c>
      <c r="F45" s="65">
        <v>37.17</v>
      </c>
      <c r="G45" s="3" t="s">
        <v>12</v>
      </c>
      <c r="H45" s="3">
        <v>38</v>
      </c>
      <c r="I45" s="63">
        <v>8.6700000000000004E-4</v>
      </c>
      <c r="J45" s="63">
        <v>8.6700000000000004E-4</v>
      </c>
      <c r="K45" s="64">
        <v>98170.7</v>
      </c>
      <c r="L45" s="64">
        <v>85.1</v>
      </c>
      <c r="M45" s="65">
        <v>41.95</v>
      </c>
    </row>
    <row r="46" spans="1:13" x14ac:dyDescent="0.35">
      <c r="A46" s="3">
        <v>39</v>
      </c>
      <c r="B46" s="63">
        <v>1.6900000000000001E-3</v>
      </c>
      <c r="C46" s="63">
        <v>1.689E-3</v>
      </c>
      <c r="D46" s="64">
        <v>96650.4</v>
      </c>
      <c r="E46" s="64">
        <v>163.19999999999999</v>
      </c>
      <c r="F46" s="65">
        <v>36.229999999999997</v>
      </c>
      <c r="G46" s="3" t="s">
        <v>12</v>
      </c>
      <c r="H46" s="3">
        <v>39</v>
      </c>
      <c r="I46" s="63">
        <v>9.8499999999999998E-4</v>
      </c>
      <c r="J46" s="63">
        <v>9.8499999999999998E-4</v>
      </c>
      <c r="K46" s="64">
        <v>98085.6</v>
      </c>
      <c r="L46" s="64">
        <v>96.6</v>
      </c>
      <c r="M46" s="65">
        <v>40.99</v>
      </c>
    </row>
    <row r="47" spans="1:13" x14ac:dyDescent="0.35">
      <c r="A47" s="3">
        <v>40</v>
      </c>
      <c r="B47" s="63">
        <v>1.771E-3</v>
      </c>
      <c r="C47" s="63">
        <v>1.769E-3</v>
      </c>
      <c r="D47" s="64">
        <v>96487.2</v>
      </c>
      <c r="E47" s="64">
        <v>170.7</v>
      </c>
      <c r="F47" s="65">
        <v>35.29</v>
      </c>
      <c r="G47" s="3" t="s">
        <v>12</v>
      </c>
      <c r="H47" s="3">
        <v>40</v>
      </c>
      <c r="I47" s="63">
        <v>1.0820000000000001E-3</v>
      </c>
      <c r="J47" s="63">
        <v>1.0809999999999999E-3</v>
      </c>
      <c r="K47" s="64">
        <v>97989</v>
      </c>
      <c r="L47" s="64">
        <v>106</v>
      </c>
      <c r="M47" s="65">
        <v>40.03</v>
      </c>
    </row>
    <row r="48" spans="1:13" x14ac:dyDescent="0.35">
      <c r="A48" s="3">
        <v>41</v>
      </c>
      <c r="B48" s="63">
        <v>1.931E-3</v>
      </c>
      <c r="C48" s="63">
        <v>1.9289999999999999E-3</v>
      </c>
      <c r="D48" s="64">
        <v>96316.4</v>
      </c>
      <c r="E48" s="64">
        <v>185.8</v>
      </c>
      <c r="F48" s="65">
        <v>34.35</v>
      </c>
      <c r="G48" s="3" t="s">
        <v>12</v>
      </c>
      <c r="H48" s="3">
        <v>41</v>
      </c>
      <c r="I48" s="63">
        <v>1.194E-3</v>
      </c>
      <c r="J48" s="63">
        <v>1.193E-3</v>
      </c>
      <c r="K48" s="64">
        <v>97883</v>
      </c>
      <c r="L48" s="64">
        <v>116.8</v>
      </c>
      <c r="M48" s="65">
        <v>39.07</v>
      </c>
    </row>
    <row r="49" spans="1:13" x14ac:dyDescent="0.35">
      <c r="A49" s="3">
        <v>42</v>
      </c>
      <c r="B49" s="63">
        <v>2.0830000000000002E-3</v>
      </c>
      <c r="C49" s="63">
        <v>2.081E-3</v>
      </c>
      <c r="D49" s="64">
        <v>96130.6</v>
      </c>
      <c r="E49" s="64">
        <v>200</v>
      </c>
      <c r="F49" s="65">
        <v>33.409999999999997</v>
      </c>
      <c r="G49" s="3" t="s">
        <v>12</v>
      </c>
      <c r="H49" s="3">
        <v>42</v>
      </c>
      <c r="I49" s="63">
        <v>1.353E-3</v>
      </c>
      <c r="J49" s="63">
        <v>1.3519999999999999E-3</v>
      </c>
      <c r="K49" s="64">
        <v>97766.2</v>
      </c>
      <c r="L49" s="64">
        <v>132.19999999999999</v>
      </c>
      <c r="M49" s="65">
        <v>38.119999999999997</v>
      </c>
    </row>
    <row r="50" spans="1:13" x14ac:dyDescent="0.35">
      <c r="A50" s="3">
        <v>43</v>
      </c>
      <c r="B50" s="63">
        <v>2.2200000000000002E-3</v>
      </c>
      <c r="C50" s="63">
        <v>2.2179999999999999E-3</v>
      </c>
      <c r="D50" s="64">
        <v>95930.6</v>
      </c>
      <c r="E50" s="64">
        <v>212.7</v>
      </c>
      <c r="F50" s="65">
        <v>32.479999999999997</v>
      </c>
      <c r="G50" s="3" t="s">
        <v>12</v>
      </c>
      <c r="H50" s="3">
        <v>43</v>
      </c>
      <c r="I50" s="63">
        <v>1.4120000000000001E-3</v>
      </c>
      <c r="J50" s="63">
        <v>1.4109999999999999E-3</v>
      </c>
      <c r="K50" s="64">
        <v>97634</v>
      </c>
      <c r="L50" s="64">
        <v>137.80000000000001</v>
      </c>
      <c r="M50" s="65">
        <v>37.17</v>
      </c>
    </row>
    <row r="51" spans="1:13" x14ac:dyDescent="0.35">
      <c r="A51" s="3">
        <v>44</v>
      </c>
      <c r="B51" s="63">
        <v>2.405E-3</v>
      </c>
      <c r="C51" s="63">
        <v>2.4020000000000001E-3</v>
      </c>
      <c r="D51" s="64">
        <v>95717.8</v>
      </c>
      <c r="E51" s="64">
        <v>229.9</v>
      </c>
      <c r="F51" s="65">
        <v>31.55</v>
      </c>
      <c r="G51" s="3" t="s">
        <v>12</v>
      </c>
      <c r="H51" s="3">
        <v>44</v>
      </c>
      <c r="I51" s="63">
        <v>1.598E-3</v>
      </c>
      <c r="J51" s="63">
        <v>1.5969999999999999E-3</v>
      </c>
      <c r="K51" s="64">
        <v>97496.2</v>
      </c>
      <c r="L51" s="64">
        <v>155.69999999999999</v>
      </c>
      <c r="M51" s="65">
        <v>36.22</v>
      </c>
    </row>
    <row r="52" spans="1:13" x14ac:dyDescent="0.35">
      <c r="A52" s="3">
        <v>45</v>
      </c>
      <c r="B52" s="63">
        <v>2.6450000000000002E-3</v>
      </c>
      <c r="C52" s="63">
        <v>2.6419999999999998E-3</v>
      </c>
      <c r="D52" s="64">
        <v>95487.9</v>
      </c>
      <c r="E52" s="64">
        <v>252.3</v>
      </c>
      <c r="F52" s="65">
        <v>30.63</v>
      </c>
      <c r="G52" s="3" t="s">
        <v>12</v>
      </c>
      <c r="H52" s="3">
        <v>45</v>
      </c>
      <c r="I52" s="63">
        <v>1.794E-3</v>
      </c>
      <c r="J52" s="63">
        <v>1.792E-3</v>
      </c>
      <c r="K52" s="64">
        <v>97340.6</v>
      </c>
      <c r="L52" s="64">
        <v>174.5</v>
      </c>
      <c r="M52" s="65">
        <v>35.28</v>
      </c>
    </row>
    <row r="53" spans="1:13" x14ac:dyDescent="0.35">
      <c r="A53" s="3">
        <v>46</v>
      </c>
      <c r="B53" s="63">
        <v>3.0279999999999999E-3</v>
      </c>
      <c r="C53" s="63">
        <v>3.0230000000000001E-3</v>
      </c>
      <c r="D53" s="64">
        <v>95235.6</v>
      </c>
      <c r="E53" s="64">
        <v>287.89999999999998</v>
      </c>
      <c r="F53" s="65">
        <v>29.71</v>
      </c>
      <c r="G53" s="3" t="s">
        <v>12</v>
      </c>
      <c r="H53" s="3">
        <v>46</v>
      </c>
      <c r="I53" s="63">
        <v>1.9859999999999999E-3</v>
      </c>
      <c r="J53" s="63">
        <v>1.9840000000000001E-3</v>
      </c>
      <c r="K53" s="64">
        <v>97166.1</v>
      </c>
      <c r="L53" s="64">
        <v>192.8</v>
      </c>
      <c r="M53" s="65">
        <v>34.340000000000003</v>
      </c>
    </row>
    <row r="54" spans="1:13" x14ac:dyDescent="0.35">
      <c r="A54" s="3">
        <v>47</v>
      </c>
      <c r="B54" s="63">
        <v>3.2829999999999999E-3</v>
      </c>
      <c r="C54" s="63">
        <v>3.277E-3</v>
      </c>
      <c r="D54" s="64">
        <v>94947.7</v>
      </c>
      <c r="E54" s="64">
        <v>311.2</v>
      </c>
      <c r="F54" s="65">
        <v>28.8</v>
      </c>
      <c r="G54" s="3" t="s">
        <v>12</v>
      </c>
      <c r="H54" s="3">
        <v>47</v>
      </c>
      <c r="I54" s="63">
        <v>2.225E-3</v>
      </c>
      <c r="J54" s="63">
        <v>2.2230000000000001E-3</v>
      </c>
      <c r="K54" s="64">
        <v>96973.3</v>
      </c>
      <c r="L54" s="64">
        <v>215.6</v>
      </c>
      <c r="M54" s="65">
        <v>33.409999999999997</v>
      </c>
    </row>
    <row r="55" spans="1:13" x14ac:dyDescent="0.35">
      <c r="A55" s="3">
        <v>48</v>
      </c>
      <c r="B55" s="63">
        <v>3.8059999999999999E-3</v>
      </c>
      <c r="C55" s="63">
        <v>3.7989999999999999E-3</v>
      </c>
      <c r="D55" s="64">
        <v>94636.6</v>
      </c>
      <c r="E55" s="64">
        <v>359.5</v>
      </c>
      <c r="F55" s="65">
        <v>27.89</v>
      </c>
      <c r="G55" s="3" t="s">
        <v>12</v>
      </c>
      <c r="H55" s="3">
        <v>48</v>
      </c>
      <c r="I55" s="63">
        <v>2.3900000000000002E-3</v>
      </c>
      <c r="J55" s="63">
        <v>2.3869999999999998E-3</v>
      </c>
      <c r="K55" s="64">
        <v>96757.8</v>
      </c>
      <c r="L55" s="64">
        <v>230.9</v>
      </c>
      <c r="M55" s="65">
        <v>32.479999999999997</v>
      </c>
    </row>
    <row r="56" spans="1:13" x14ac:dyDescent="0.35">
      <c r="A56" s="3">
        <v>49</v>
      </c>
      <c r="B56" s="63">
        <v>4.1240000000000001E-3</v>
      </c>
      <c r="C56" s="63">
        <v>4.1149999999999997E-3</v>
      </c>
      <c r="D56" s="64">
        <v>94277.1</v>
      </c>
      <c r="E56" s="64">
        <v>388</v>
      </c>
      <c r="F56" s="65">
        <v>26.99</v>
      </c>
      <c r="G56" s="3" t="s">
        <v>12</v>
      </c>
      <c r="H56" s="3">
        <v>49</v>
      </c>
      <c r="I56" s="63">
        <v>2.5839999999999999E-3</v>
      </c>
      <c r="J56" s="63">
        <v>2.5799999999999998E-3</v>
      </c>
      <c r="K56" s="64">
        <v>96526.8</v>
      </c>
      <c r="L56" s="64">
        <v>249.1</v>
      </c>
      <c r="M56" s="65">
        <v>31.56</v>
      </c>
    </row>
    <row r="57" spans="1:13" x14ac:dyDescent="0.35">
      <c r="A57" s="3">
        <v>50</v>
      </c>
      <c r="B57" s="63">
        <v>4.7340000000000004E-3</v>
      </c>
      <c r="C57" s="63">
        <v>4.7229999999999998E-3</v>
      </c>
      <c r="D57" s="64">
        <v>93889.1</v>
      </c>
      <c r="E57" s="64">
        <v>443.4</v>
      </c>
      <c r="F57" s="65">
        <v>26.1</v>
      </c>
      <c r="G57" s="3" t="s">
        <v>12</v>
      </c>
      <c r="H57" s="3">
        <v>50</v>
      </c>
      <c r="I57" s="63">
        <v>3.0010000000000002E-3</v>
      </c>
      <c r="J57" s="63">
        <v>2.9970000000000001E-3</v>
      </c>
      <c r="K57" s="64">
        <v>96277.8</v>
      </c>
      <c r="L57" s="64">
        <v>288.5</v>
      </c>
      <c r="M57" s="65">
        <v>30.64</v>
      </c>
    </row>
    <row r="58" spans="1:13" x14ac:dyDescent="0.35">
      <c r="A58" s="3">
        <v>51</v>
      </c>
      <c r="B58" s="63">
        <v>5.2769999999999996E-3</v>
      </c>
      <c r="C58" s="63">
        <v>5.2630000000000003E-3</v>
      </c>
      <c r="D58" s="64">
        <v>93445.7</v>
      </c>
      <c r="E58" s="64">
        <v>491.8</v>
      </c>
      <c r="F58" s="65">
        <v>25.23</v>
      </c>
      <c r="G58" s="3" t="s">
        <v>12</v>
      </c>
      <c r="H58" s="3">
        <v>51</v>
      </c>
      <c r="I58" s="63">
        <v>3.2910000000000001E-3</v>
      </c>
      <c r="J58" s="63">
        <v>3.2850000000000002E-3</v>
      </c>
      <c r="K58" s="64">
        <v>95989.3</v>
      </c>
      <c r="L58" s="64">
        <v>315.39999999999998</v>
      </c>
      <c r="M58" s="65">
        <v>29.73</v>
      </c>
    </row>
    <row r="59" spans="1:13" x14ac:dyDescent="0.35">
      <c r="A59" s="3">
        <v>52</v>
      </c>
      <c r="B59" s="63">
        <v>5.9290000000000002E-3</v>
      </c>
      <c r="C59" s="63">
        <v>5.9109999999999996E-3</v>
      </c>
      <c r="D59" s="64">
        <v>92953.9</v>
      </c>
      <c r="E59" s="64">
        <v>549.5</v>
      </c>
      <c r="F59" s="65">
        <v>24.36</v>
      </c>
      <c r="G59" s="3" t="s">
        <v>12</v>
      </c>
      <c r="H59" s="3">
        <v>52</v>
      </c>
      <c r="I59" s="63">
        <v>3.7529999999999998E-3</v>
      </c>
      <c r="J59" s="63">
        <v>3.7460000000000002E-3</v>
      </c>
      <c r="K59" s="64">
        <v>95673.9</v>
      </c>
      <c r="L59" s="64">
        <v>358.4</v>
      </c>
      <c r="M59" s="65">
        <v>28.83</v>
      </c>
    </row>
    <row r="60" spans="1:13" x14ac:dyDescent="0.35">
      <c r="A60" s="3">
        <v>53</v>
      </c>
      <c r="B60" s="63">
        <v>6.62E-3</v>
      </c>
      <c r="C60" s="63">
        <v>6.5979999999999997E-3</v>
      </c>
      <c r="D60" s="64">
        <v>92404.4</v>
      </c>
      <c r="E60" s="64">
        <v>609.70000000000005</v>
      </c>
      <c r="F60" s="65">
        <v>23.5</v>
      </c>
      <c r="G60" s="3" t="s">
        <v>12</v>
      </c>
      <c r="H60" s="3">
        <v>53</v>
      </c>
      <c r="I60" s="63">
        <v>3.9399999999999999E-3</v>
      </c>
      <c r="J60" s="63">
        <v>3.9329999999999999E-3</v>
      </c>
      <c r="K60" s="64">
        <v>95315.5</v>
      </c>
      <c r="L60" s="64">
        <v>374.8</v>
      </c>
      <c r="M60" s="65">
        <v>27.93</v>
      </c>
    </row>
    <row r="61" spans="1:13" x14ac:dyDescent="0.35">
      <c r="A61" s="3">
        <v>54</v>
      </c>
      <c r="B61" s="63">
        <v>7.1469999999999997E-3</v>
      </c>
      <c r="C61" s="63">
        <v>7.1219999999999999E-3</v>
      </c>
      <c r="D61" s="64">
        <v>91794.7</v>
      </c>
      <c r="E61" s="64">
        <v>653.70000000000005</v>
      </c>
      <c r="F61" s="65">
        <v>22.65</v>
      </c>
      <c r="G61" s="3" t="s">
        <v>12</v>
      </c>
      <c r="H61" s="3">
        <v>54</v>
      </c>
      <c r="I61" s="63">
        <v>4.3080000000000002E-3</v>
      </c>
      <c r="J61" s="63">
        <v>4.2979999999999997E-3</v>
      </c>
      <c r="K61" s="64">
        <v>94940.6</v>
      </c>
      <c r="L61" s="64">
        <v>408.1</v>
      </c>
      <c r="M61" s="65">
        <v>27.04</v>
      </c>
    </row>
    <row r="62" spans="1:13" x14ac:dyDescent="0.35">
      <c r="A62" s="3">
        <v>55</v>
      </c>
      <c r="B62" s="63">
        <v>8.0370000000000007E-3</v>
      </c>
      <c r="C62" s="63">
        <v>8.005E-3</v>
      </c>
      <c r="D62" s="64">
        <v>91141</v>
      </c>
      <c r="E62" s="64">
        <v>729.6</v>
      </c>
      <c r="F62" s="65">
        <v>21.81</v>
      </c>
      <c r="G62" s="3" t="s">
        <v>12</v>
      </c>
      <c r="H62" s="3">
        <v>55</v>
      </c>
      <c r="I62" s="63">
        <v>4.7819999999999998E-3</v>
      </c>
      <c r="J62" s="63">
        <v>4.7710000000000001E-3</v>
      </c>
      <c r="K62" s="64">
        <v>94532.5</v>
      </c>
      <c r="L62" s="64">
        <v>451</v>
      </c>
      <c r="M62" s="65">
        <v>26.16</v>
      </c>
    </row>
    <row r="63" spans="1:13" x14ac:dyDescent="0.35">
      <c r="A63" s="3">
        <v>56</v>
      </c>
      <c r="B63" s="63">
        <v>8.7720000000000003E-3</v>
      </c>
      <c r="C63" s="63">
        <v>8.7340000000000004E-3</v>
      </c>
      <c r="D63" s="64">
        <v>90411.4</v>
      </c>
      <c r="E63" s="64">
        <v>789.7</v>
      </c>
      <c r="F63" s="65">
        <v>20.98</v>
      </c>
      <c r="G63" s="3" t="s">
        <v>12</v>
      </c>
      <c r="H63" s="3">
        <v>56</v>
      </c>
      <c r="I63" s="63">
        <v>5.2719999999999998E-3</v>
      </c>
      <c r="J63" s="63">
        <v>5.2589999999999998E-3</v>
      </c>
      <c r="K63" s="64">
        <v>94081.5</v>
      </c>
      <c r="L63" s="64">
        <v>494.7</v>
      </c>
      <c r="M63" s="65">
        <v>25.28</v>
      </c>
    </row>
    <row r="64" spans="1:13" x14ac:dyDescent="0.35">
      <c r="A64" s="3">
        <v>57</v>
      </c>
      <c r="B64" s="63">
        <v>1.0129000000000001E-2</v>
      </c>
      <c r="C64" s="63">
        <v>1.0078E-2</v>
      </c>
      <c r="D64" s="64">
        <v>89621.7</v>
      </c>
      <c r="E64" s="64">
        <v>903.2</v>
      </c>
      <c r="F64" s="65">
        <v>20.16</v>
      </c>
      <c r="G64" s="3" t="s">
        <v>12</v>
      </c>
      <c r="H64" s="3">
        <v>57</v>
      </c>
      <c r="I64" s="63">
        <v>5.9540000000000001E-3</v>
      </c>
      <c r="J64" s="63">
        <v>5.9360000000000003E-3</v>
      </c>
      <c r="K64" s="64">
        <v>93586.8</v>
      </c>
      <c r="L64" s="64">
        <v>555.5</v>
      </c>
      <c r="M64" s="65">
        <v>24.41</v>
      </c>
    </row>
    <row r="65" spans="1:13" x14ac:dyDescent="0.35">
      <c r="A65" s="3">
        <v>58</v>
      </c>
      <c r="B65" s="63">
        <v>1.1265000000000001E-2</v>
      </c>
      <c r="C65" s="63">
        <v>1.1200999999999999E-2</v>
      </c>
      <c r="D65" s="64">
        <v>88718.5</v>
      </c>
      <c r="E65" s="64">
        <v>993.8</v>
      </c>
      <c r="F65" s="65">
        <v>19.36</v>
      </c>
      <c r="G65" s="3" t="s">
        <v>12</v>
      </c>
      <c r="H65" s="3">
        <v>58</v>
      </c>
      <c r="I65" s="63">
        <v>6.5890000000000002E-3</v>
      </c>
      <c r="J65" s="63">
        <v>6.5680000000000001E-3</v>
      </c>
      <c r="K65" s="64">
        <v>93031.2</v>
      </c>
      <c r="L65" s="64">
        <v>611</v>
      </c>
      <c r="M65" s="65">
        <v>23.55</v>
      </c>
    </row>
    <row r="66" spans="1:13" x14ac:dyDescent="0.35">
      <c r="A66" s="3">
        <v>59</v>
      </c>
      <c r="B66" s="63">
        <v>1.2481000000000001E-2</v>
      </c>
      <c r="C66" s="63">
        <v>1.2403000000000001E-2</v>
      </c>
      <c r="D66" s="64">
        <v>87724.800000000003</v>
      </c>
      <c r="E66" s="64">
        <v>1088.0999999999999</v>
      </c>
      <c r="F66" s="65">
        <v>18.579999999999998</v>
      </c>
      <c r="G66" s="3" t="s">
        <v>12</v>
      </c>
      <c r="H66" s="3">
        <v>59</v>
      </c>
      <c r="I66" s="63">
        <v>7.489E-3</v>
      </c>
      <c r="J66" s="63">
        <v>7.4609999999999998E-3</v>
      </c>
      <c r="K66" s="64">
        <v>92420.3</v>
      </c>
      <c r="L66" s="64">
        <v>689.5</v>
      </c>
      <c r="M66" s="65">
        <v>22.7</v>
      </c>
    </row>
    <row r="67" spans="1:13" x14ac:dyDescent="0.35">
      <c r="A67" s="3">
        <v>60</v>
      </c>
      <c r="B67" s="63">
        <v>1.3949E-2</v>
      </c>
      <c r="C67" s="63">
        <v>1.3853000000000001E-2</v>
      </c>
      <c r="D67" s="64">
        <v>86636.7</v>
      </c>
      <c r="E67" s="64">
        <v>1200.2</v>
      </c>
      <c r="F67" s="65">
        <v>17.8</v>
      </c>
      <c r="G67" s="3" t="s">
        <v>12</v>
      </c>
      <c r="H67" s="3">
        <v>60</v>
      </c>
      <c r="I67" s="63">
        <v>8.4399999999999996E-3</v>
      </c>
      <c r="J67" s="63">
        <v>8.4049999999999993E-3</v>
      </c>
      <c r="K67" s="64">
        <v>91730.7</v>
      </c>
      <c r="L67" s="64">
        <v>771</v>
      </c>
      <c r="M67" s="65">
        <v>21.87</v>
      </c>
    </row>
    <row r="68" spans="1:13" x14ac:dyDescent="0.35">
      <c r="A68" s="3">
        <v>61</v>
      </c>
      <c r="B68" s="63">
        <v>1.5636000000000001E-2</v>
      </c>
      <c r="C68" s="63">
        <v>1.5514999999999999E-2</v>
      </c>
      <c r="D68" s="64">
        <v>85436.5</v>
      </c>
      <c r="E68" s="64">
        <v>1325.5</v>
      </c>
      <c r="F68" s="65">
        <v>17.05</v>
      </c>
      <c r="G68" s="3" t="s">
        <v>12</v>
      </c>
      <c r="H68" s="3">
        <v>61</v>
      </c>
      <c r="I68" s="63">
        <v>9.4280000000000006E-3</v>
      </c>
      <c r="J68" s="63">
        <v>9.384E-3</v>
      </c>
      <c r="K68" s="64">
        <v>90959.7</v>
      </c>
      <c r="L68" s="64">
        <v>853.5</v>
      </c>
      <c r="M68" s="65">
        <v>21.05</v>
      </c>
    </row>
    <row r="69" spans="1:13" x14ac:dyDescent="0.35">
      <c r="A69" s="3">
        <v>62</v>
      </c>
      <c r="B69" s="63">
        <v>1.7389999999999999E-2</v>
      </c>
      <c r="C69" s="63">
        <v>1.7239999999999998E-2</v>
      </c>
      <c r="D69" s="64">
        <v>84111</v>
      </c>
      <c r="E69" s="64">
        <v>1450.1</v>
      </c>
      <c r="F69" s="65">
        <v>16.309999999999999</v>
      </c>
      <c r="G69" s="3" t="s">
        <v>12</v>
      </c>
      <c r="H69" s="3">
        <v>62</v>
      </c>
      <c r="I69" s="63">
        <v>1.0158E-2</v>
      </c>
      <c r="J69" s="63">
        <v>1.0107E-2</v>
      </c>
      <c r="K69" s="64">
        <v>90106.2</v>
      </c>
      <c r="L69" s="64">
        <v>910.7</v>
      </c>
      <c r="M69" s="65">
        <v>20.25</v>
      </c>
    </row>
    <row r="70" spans="1:13" x14ac:dyDescent="0.35">
      <c r="A70" s="3">
        <v>63</v>
      </c>
      <c r="B70" s="63">
        <v>1.9817000000000001E-2</v>
      </c>
      <c r="C70" s="63">
        <v>1.9622000000000001E-2</v>
      </c>
      <c r="D70" s="64">
        <v>82661</v>
      </c>
      <c r="E70" s="64">
        <v>1622</v>
      </c>
      <c r="F70" s="65">
        <v>15.58</v>
      </c>
      <c r="G70" s="3" t="s">
        <v>12</v>
      </c>
      <c r="H70" s="3">
        <v>63</v>
      </c>
      <c r="I70" s="63">
        <v>1.1357000000000001E-2</v>
      </c>
      <c r="J70" s="63">
        <v>1.1292999999999999E-2</v>
      </c>
      <c r="K70" s="64">
        <v>89195.5</v>
      </c>
      <c r="L70" s="64">
        <v>1007.3</v>
      </c>
      <c r="M70" s="65">
        <v>19.45</v>
      </c>
    </row>
    <row r="71" spans="1:13" x14ac:dyDescent="0.35">
      <c r="A71" s="3">
        <v>64</v>
      </c>
      <c r="B71" s="63">
        <v>2.2301999999999999E-2</v>
      </c>
      <c r="C71" s="63">
        <v>2.2055999999999999E-2</v>
      </c>
      <c r="D71" s="64">
        <v>81039</v>
      </c>
      <c r="E71" s="64">
        <v>1787.4</v>
      </c>
      <c r="F71" s="65">
        <v>14.89</v>
      </c>
      <c r="G71" s="3" t="s">
        <v>12</v>
      </c>
      <c r="H71" s="3">
        <v>64</v>
      </c>
      <c r="I71" s="63">
        <v>1.2491E-2</v>
      </c>
      <c r="J71" s="63">
        <v>1.2413E-2</v>
      </c>
      <c r="K71" s="64">
        <v>88188.3</v>
      </c>
      <c r="L71" s="64">
        <v>1094.7</v>
      </c>
      <c r="M71" s="65">
        <v>18.670000000000002</v>
      </c>
    </row>
    <row r="72" spans="1:13" x14ac:dyDescent="0.35">
      <c r="A72" s="3">
        <v>65</v>
      </c>
      <c r="B72" s="63">
        <v>2.4579E-2</v>
      </c>
      <c r="C72" s="63">
        <v>2.4279999999999999E-2</v>
      </c>
      <c r="D72" s="64">
        <v>79251.600000000006</v>
      </c>
      <c r="E72" s="64">
        <v>1924.2</v>
      </c>
      <c r="F72" s="65">
        <v>14.21</v>
      </c>
      <c r="G72" s="3" t="s">
        <v>12</v>
      </c>
      <c r="H72" s="3">
        <v>65</v>
      </c>
      <c r="I72" s="63">
        <v>1.4352999999999999E-2</v>
      </c>
      <c r="J72" s="63">
        <v>1.4251E-2</v>
      </c>
      <c r="K72" s="64">
        <v>87093.6</v>
      </c>
      <c r="L72" s="64">
        <v>1241.2</v>
      </c>
      <c r="M72" s="65">
        <v>17.89</v>
      </c>
    </row>
    <row r="73" spans="1:13" x14ac:dyDescent="0.35">
      <c r="A73" s="3">
        <v>66</v>
      </c>
      <c r="B73" s="63">
        <v>2.7375E-2</v>
      </c>
      <c r="C73" s="63">
        <v>2.7005999999999999E-2</v>
      </c>
      <c r="D73" s="64">
        <v>77327.3</v>
      </c>
      <c r="E73" s="64">
        <v>2088.3000000000002</v>
      </c>
      <c r="F73" s="65">
        <v>13.55</v>
      </c>
      <c r="G73" s="3" t="s">
        <v>12</v>
      </c>
      <c r="H73" s="3">
        <v>66</v>
      </c>
      <c r="I73" s="63">
        <v>1.546E-2</v>
      </c>
      <c r="J73" s="63">
        <v>1.5341E-2</v>
      </c>
      <c r="K73" s="64">
        <v>85852.4</v>
      </c>
      <c r="L73" s="64">
        <v>1317.1</v>
      </c>
      <c r="M73" s="65">
        <v>17.14</v>
      </c>
    </row>
    <row r="74" spans="1:13" x14ac:dyDescent="0.35">
      <c r="A74" s="3">
        <v>67</v>
      </c>
      <c r="B74" s="63">
        <v>3.0803000000000001E-2</v>
      </c>
      <c r="C74" s="63">
        <v>3.0335999999999998E-2</v>
      </c>
      <c r="D74" s="64">
        <v>75239</v>
      </c>
      <c r="E74" s="64">
        <v>2282.4</v>
      </c>
      <c r="F74" s="65">
        <v>12.91</v>
      </c>
      <c r="G74" s="3" t="s">
        <v>12</v>
      </c>
      <c r="H74" s="3">
        <v>67</v>
      </c>
      <c r="I74" s="63">
        <v>1.7056000000000002E-2</v>
      </c>
      <c r="J74" s="63">
        <v>1.6912E-2</v>
      </c>
      <c r="K74" s="64">
        <v>84535.3</v>
      </c>
      <c r="L74" s="64">
        <v>1429.6</v>
      </c>
      <c r="M74" s="65">
        <v>16.399999999999999</v>
      </c>
    </row>
    <row r="75" spans="1:13" x14ac:dyDescent="0.35">
      <c r="A75" s="3">
        <v>68</v>
      </c>
      <c r="B75" s="63">
        <v>3.3426999999999998E-2</v>
      </c>
      <c r="C75" s="63">
        <v>3.2877000000000003E-2</v>
      </c>
      <c r="D75" s="64">
        <v>72956.600000000006</v>
      </c>
      <c r="E75" s="64">
        <v>2398.6</v>
      </c>
      <c r="F75" s="65">
        <v>12.3</v>
      </c>
      <c r="G75" s="3" t="s">
        <v>12</v>
      </c>
      <c r="H75" s="3">
        <v>68</v>
      </c>
      <c r="I75" s="63">
        <v>1.8907E-2</v>
      </c>
      <c r="J75" s="63">
        <v>1.873E-2</v>
      </c>
      <c r="K75" s="64">
        <v>83105.7</v>
      </c>
      <c r="L75" s="64">
        <v>1556.5</v>
      </c>
      <c r="M75" s="65">
        <v>15.68</v>
      </c>
    </row>
    <row r="76" spans="1:13" x14ac:dyDescent="0.35">
      <c r="A76" s="3">
        <v>69</v>
      </c>
      <c r="B76" s="63">
        <v>3.6884E-2</v>
      </c>
      <c r="C76" s="63">
        <v>3.6215999999999998E-2</v>
      </c>
      <c r="D76" s="64">
        <v>70558</v>
      </c>
      <c r="E76" s="64">
        <v>2555.3000000000002</v>
      </c>
      <c r="F76" s="65">
        <v>11.7</v>
      </c>
      <c r="G76" s="3" t="s">
        <v>12</v>
      </c>
      <c r="H76" s="3">
        <v>69</v>
      </c>
      <c r="I76" s="63">
        <v>2.0704E-2</v>
      </c>
      <c r="J76" s="63">
        <v>2.0492E-2</v>
      </c>
      <c r="K76" s="64">
        <v>81549.100000000006</v>
      </c>
      <c r="L76" s="64">
        <v>1671.1</v>
      </c>
      <c r="M76" s="65">
        <v>14.97</v>
      </c>
    </row>
    <row r="77" spans="1:13" x14ac:dyDescent="0.35">
      <c r="A77" s="3">
        <v>70</v>
      </c>
      <c r="B77" s="63">
        <v>4.0508000000000002E-2</v>
      </c>
      <c r="C77" s="63">
        <v>3.9704000000000003E-2</v>
      </c>
      <c r="D77" s="64">
        <v>68002.7</v>
      </c>
      <c r="E77" s="64">
        <v>2700</v>
      </c>
      <c r="F77" s="65">
        <v>11.13</v>
      </c>
      <c r="G77" s="3" t="s">
        <v>12</v>
      </c>
      <c r="H77" s="3">
        <v>70</v>
      </c>
      <c r="I77" s="63">
        <v>2.3019000000000001E-2</v>
      </c>
      <c r="J77" s="63">
        <v>2.2756999999999999E-2</v>
      </c>
      <c r="K77" s="64">
        <v>79878</v>
      </c>
      <c r="L77" s="64">
        <v>1817.8</v>
      </c>
      <c r="M77" s="65">
        <v>14.27</v>
      </c>
    </row>
    <row r="78" spans="1:13" x14ac:dyDescent="0.35">
      <c r="A78" s="3">
        <v>71</v>
      </c>
      <c r="B78" s="63">
        <v>4.4235999999999998E-2</v>
      </c>
      <c r="C78" s="63">
        <v>4.3278999999999998E-2</v>
      </c>
      <c r="D78" s="64">
        <v>65302.7</v>
      </c>
      <c r="E78" s="64">
        <v>2826.2</v>
      </c>
      <c r="F78" s="65">
        <v>10.56</v>
      </c>
      <c r="G78" s="3" t="s">
        <v>12</v>
      </c>
      <c r="H78" s="3">
        <v>71</v>
      </c>
      <c r="I78" s="63">
        <v>2.4587999999999999E-2</v>
      </c>
      <c r="J78" s="63">
        <v>2.4289000000000002E-2</v>
      </c>
      <c r="K78" s="64">
        <v>78060.3</v>
      </c>
      <c r="L78" s="64">
        <v>1896</v>
      </c>
      <c r="M78" s="65">
        <v>13.59</v>
      </c>
    </row>
    <row r="79" spans="1:13" x14ac:dyDescent="0.35">
      <c r="A79" s="3">
        <v>72</v>
      </c>
      <c r="B79" s="63">
        <v>4.8462999999999999E-2</v>
      </c>
      <c r="C79" s="63">
        <v>4.7315999999999997E-2</v>
      </c>
      <c r="D79" s="64">
        <v>62476.5</v>
      </c>
      <c r="E79" s="64">
        <v>2956.1</v>
      </c>
      <c r="F79" s="65">
        <v>10.02</v>
      </c>
      <c r="G79" s="3" t="s">
        <v>12</v>
      </c>
      <c r="H79" s="3">
        <v>72</v>
      </c>
      <c r="I79" s="63">
        <v>2.7640999999999999E-2</v>
      </c>
      <c r="J79" s="63">
        <v>2.7264E-2</v>
      </c>
      <c r="K79" s="64">
        <v>76164.2</v>
      </c>
      <c r="L79" s="64">
        <v>2076.5</v>
      </c>
      <c r="M79" s="65">
        <v>12.92</v>
      </c>
    </row>
    <row r="80" spans="1:13" x14ac:dyDescent="0.35">
      <c r="A80" s="3">
        <v>73</v>
      </c>
      <c r="B80" s="63">
        <v>5.3088999999999997E-2</v>
      </c>
      <c r="C80" s="63">
        <v>5.1715999999999998E-2</v>
      </c>
      <c r="D80" s="64">
        <v>59520.3</v>
      </c>
      <c r="E80" s="64">
        <v>3078.2</v>
      </c>
      <c r="F80" s="65">
        <v>9.49</v>
      </c>
      <c r="G80" s="3" t="s">
        <v>12</v>
      </c>
      <c r="H80" s="3">
        <v>73</v>
      </c>
      <c r="I80" s="63">
        <v>3.0884999999999999E-2</v>
      </c>
      <c r="J80" s="63">
        <v>3.0415000000000001E-2</v>
      </c>
      <c r="K80" s="64">
        <v>74087.7</v>
      </c>
      <c r="L80" s="64">
        <v>2253.4</v>
      </c>
      <c r="M80" s="65">
        <v>12.26</v>
      </c>
    </row>
    <row r="81" spans="1:13" x14ac:dyDescent="0.35">
      <c r="A81" s="3">
        <v>74</v>
      </c>
      <c r="B81" s="63">
        <v>5.9840999999999998E-2</v>
      </c>
      <c r="C81" s="63">
        <v>5.8103000000000002E-2</v>
      </c>
      <c r="D81" s="64">
        <v>56442.1</v>
      </c>
      <c r="E81" s="64">
        <v>3279.4</v>
      </c>
      <c r="F81" s="65">
        <v>8.98</v>
      </c>
      <c r="G81" s="3" t="s">
        <v>12</v>
      </c>
      <c r="H81" s="3">
        <v>74</v>
      </c>
      <c r="I81" s="63">
        <v>3.4262000000000001E-2</v>
      </c>
      <c r="J81" s="63">
        <v>3.3685E-2</v>
      </c>
      <c r="K81" s="64">
        <v>71834.3</v>
      </c>
      <c r="L81" s="64">
        <v>2419.6999999999998</v>
      </c>
      <c r="M81" s="65">
        <v>11.63</v>
      </c>
    </row>
    <row r="82" spans="1:13" x14ac:dyDescent="0.35">
      <c r="A82" s="3">
        <v>75</v>
      </c>
      <c r="B82" s="63">
        <v>6.3869999999999996E-2</v>
      </c>
      <c r="C82" s="63">
        <v>6.1893999999999998E-2</v>
      </c>
      <c r="D82" s="64">
        <v>53162.7</v>
      </c>
      <c r="E82" s="64">
        <v>3290.4</v>
      </c>
      <c r="F82" s="65">
        <v>8.51</v>
      </c>
      <c r="G82" s="3" t="s">
        <v>12</v>
      </c>
      <c r="H82" s="3">
        <v>75</v>
      </c>
      <c r="I82" s="63">
        <v>3.7005999999999997E-2</v>
      </c>
      <c r="J82" s="63">
        <v>3.6333999999999998E-2</v>
      </c>
      <c r="K82" s="64">
        <v>69414.600000000006</v>
      </c>
      <c r="L82" s="64">
        <v>2522.1</v>
      </c>
      <c r="M82" s="65">
        <v>11.02</v>
      </c>
    </row>
    <row r="83" spans="1:13" x14ac:dyDescent="0.35">
      <c r="A83" s="3">
        <v>76</v>
      </c>
      <c r="B83" s="63">
        <v>6.9995000000000002E-2</v>
      </c>
      <c r="C83" s="63">
        <v>6.7627999999999994E-2</v>
      </c>
      <c r="D83" s="64">
        <v>49872.3</v>
      </c>
      <c r="E83" s="64">
        <v>3372.8</v>
      </c>
      <c r="F83" s="65">
        <v>8.0299999999999994</v>
      </c>
      <c r="G83" s="3" t="s">
        <v>12</v>
      </c>
      <c r="H83" s="3">
        <v>76</v>
      </c>
      <c r="I83" s="63">
        <v>4.0841000000000002E-2</v>
      </c>
      <c r="J83" s="63">
        <v>4.0023999999999997E-2</v>
      </c>
      <c r="K83" s="64">
        <v>66892.5</v>
      </c>
      <c r="L83" s="64">
        <v>2677.3</v>
      </c>
      <c r="M83" s="65">
        <v>10.42</v>
      </c>
    </row>
    <row r="84" spans="1:13" x14ac:dyDescent="0.35">
      <c r="A84" s="3">
        <v>77</v>
      </c>
      <c r="B84" s="63">
        <v>7.7251E-2</v>
      </c>
      <c r="C84" s="63">
        <v>7.4378E-2</v>
      </c>
      <c r="D84" s="64">
        <v>46499.5</v>
      </c>
      <c r="E84" s="64">
        <v>3458.5</v>
      </c>
      <c r="F84" s="65">
        <v>7.58</v>
      </c>
      <c r="G84" s="3" t="s">
        <v>12</v>
      </c>
      <c r="H84" s="3">
        <v>77</v>
      </c>
      <c r="I84" s="63">
        <v>4.5464999999999998E-2</v>
      </c>
      <c r="J84" s="63">
        <v>4.4455000000000001E-2</v>
      </c>
      <c r="K84" s="64">
        <v>64215.199999999997</v>
      </c>
      <c r="L84" s="64">
        <v>2854.7</v>
      </c>
      <c r="M84" s="65">
        <v>9.83</v>
      </c>
    </row>
    <row r="85" spans="1:13" x14ac:dyDescent="0.35">
      <c r="A85" s="3">
        <v>78</v>
      </c>
      <c r="B85" s="63">
        <v>8.4543999999999994E-2</v>
      </c>
      <c r="C85" s="63">
        <v>8.1115000000000007E-2</v>
      </c>
      <c r="D85" s="64">
        <v>43041</v>
      </c>
      <c r="E85" s="64">
        <v>3491.3</v>
      </c>
      <c r="F85" s="65">
        <v>7.15</v>
      </c>
      <c r="G85" s="3" t="s">
        <v>12</v>
      </c>
      <c r="H85" s="3">
        <v>78</v>
      </c>
      <c r="I85" s="63">
        <v>5.0061000000000001E-2</v>
      </c>
      <c r="J85" s="63">
        <v>4.8839E-2</v>
      </c>
      <c r="K85" s="64">
        <v>61360.5</v>
      </c>
      <c r="L85" s="64">
        <v>2996.8</v>
      </c>
      <c r="M85" s="65">
        <v>9.27</v>
      </c>
    </row>
    <row r="86" spans="1:13" x14ac:dyDescent="0.35">
      <c r="A86" s="3">
        <v>79</v>
      </c>
      <c r="B86" s="63">
        <v>9.2821000000000001E-2</v>
      </c>
      <c r="C86" s="63">
        <v>8.8704000000000005E-2</v>
      </c>
      <c r="D86" s="64">
        <v>39549.699999999997</v>
      </c>
      <c r="E86" s="64">
        <v>3508.2</v>
      </c>
      <c r="F86" s="65">
        <v>6.74</v>
      </c>
      <c r="G86" s="3" t="s">
        <v>12</v>
      </c>
      <c r="H86" s="3">
        <v>79</v>
      </c>
      <c r="I86" s="63">
        <v>5.5906999999999998E-2</v>
      </c>
      <c r="J86" s="63">
        <v>5.4386999999999998E-2</v>
      </c>
      <c r="K86" s="64">
        <v>58363.7</v>
      </c>
      <c r="L86" s="64">
        <v>3174.2</v>
      </c>
      <c r="M86" s="65">
        <v>8.7200000000000006</v>
      </c>
    </row>
    <row r="87" spans="1:13" x14ac:dyDescent="0.35">
      <c r="A87" s="3">
        <v>80</v>
      </c>
      <c r="B87" s="63">
        <v>0.101975</v>
      </c>
      <c r="C87" s="63">
        <v>9.7028000000000003E-2</v>
      </c>
      <c r="D87" s="64">
        <v>36041.5</v>
      </c>
      <c r="E87" s="64">
        <v>3497</v>
      </c>
      <c r="F87" s="65">
        <v>6.34</v>
      </c>
      <c r="G87" s="3" t="s">
        <v>12</v>
      </c>
      <c r="H87" s="3">
        <v>80</v>
      </c>
      <c r="I87" s="63">
        <v>6.2715999999999994E-2</v>
      </c>
      <c r="J87" s="63">
        <v>6.0809000000000002E-2</v>
      </c>
      <c r="K87" s="64">
        <v>55189.5</v>
      </c>
      <c r="L87" s="64">
        <v>3356</v>
      </c>
      <c r="M87" s="65">
        <v>8.19</v>
      </c>
    </row>
    <row r="88" spans="1:13" x14ac:dyDescent="0.35">
      <c r="A88" s="3">
        <v>81</v>
      </c>
      <c r="B88" s="63">
        <v>0.11107300000000001</v>
      </c>
      <c r="C88" s="63">
        <v>0.105229</v>
      </c>
      <c r="D88" s="64">
        <v>32544.400000000001</v>
      </c>
      <c r="E88" s="64">
        <v>3424.6</v>
      </c>
      <c r="F88" s="65">
        <v>5.97</v>
      </c>
      <c r="G88" s="3" t="s">
        <v>12</v>
      </c>
      <c r="H88" s="3">
        <v>81</v>
      </c>
      <c r="I88" s="63">
        <v>6.9496000000000002E-2</v>
      </c>
      <c r="J88" s="63">
        <v>6.7161999999999999E-2</v>
      </c>
      <c r="K88" s="64">
        <v>51833.5</v>
      </c>
      <c r="L88" s="64">
        <v>3481.3</v>
      </c>
      <c r="M88" s="65">
        <v>7.69</v>
      </c>
    </row>
    <row r="89" spans="1:13" x14ac:dyDescent="0.35">
      <c r="A89" s="3">
        <v>82</v>
      </c>
      <c r="B89" s="63">
        <v>0.122109</v>
      </c>
      <c r="C89" s="63">
        <v>0.115083</v>
      </c>
      <c r="D89" s="64">
        <v>29119.8</v>
      </c>
      <c r="E89" s="64">
        <v>3351.2</v>
      </c>
      <c r="F89" s="65">
        <v>5.62</v>
      </c>
      <c r="G89" s="3" t="s">
        <v>12</v>
      </c>
      <c r="H89" s="3">
        <v>82</v>
      </c>
      <c r="I89" s="63">
        <v>7.7272999999999994E-2</v>
      </c>
      <c r="J89" s="63">
        <v>7.4399000000000007E-2</v>
      </c>
      <c r="K89" s="64">
        <v>48352.2</v>
      </c>
      <c r="L89" s="64">
        <v>3597.3</v>
      </c>
      <c r="M89" s="65">
        <v>7.2</v>
      </c>
    </row>
    <row r="90" spans="1:13" x14ac:dyDescent="0.35">
      <c r="A90" s="3">
        <v>83</v>
      </c>
      <c r="B90" s="63">
        <v>0.13284499999999999</v>
      </c>
      <c r="C90" s="63">
        <v>0.124571</v>
      </c>
      <c r="D90" s="64">
        <v>25768.6</v>
      </c>
      <c r="E90" s="64">
        <v>3210</v>
      </c>
      <c r="F90" s="65">
        <v>5.28</v>
      </c>
      <c r="G90" s="3" t="s">
        <v>12</v>
      </c>
      <c r="H90" s="3">
        <v>83</v>
      </c>
      <c r="I90" s="63">
        <v>8.5846000000000006E-2</v>
      </c>
      <c r="J90" s="63">
        <v>8.2312999999999997E-2</v>
      </c>
      <c r="K90" s="64">
        <v>44754.9</v>
      </c>
      <c r="L90" s="64">
        <v>3683.9</v>
      </c>
      <c r="M90" s="65">
        <v>6.74</v>
      </c>
    </row>
    <row r="91" spans="1:13" x14ac:dyDescent="0.35">
      <c r="A91" s="3">
        <v>84</v>
      </c>
      <c r="B91" s="63">
        <v>0.14724699999999999</v>
      </c>
      <c r="C91" s="63">
        <v>0.13714999999999999</v>
      </c>
      <c r="D91" s="64">
        <v>22558.6</v>
      </c>
      <c r="E91" s="64">
        <v>3093.9</v>
      </c>
      <c r="F91" s="65">
        <v>4.96</v>
      </c>
      <c r="G91" s="3" t="s">
        <v>12</v>
      </c>
      <c r="H91" s="3">
        <v>84</v>
      </c>
      <c r="I91" s="63">
        <v>9.5794000000000004E-2</v>
      </c>
      <c r="J91" s="63">
        <v>9.1414999999999996E-2</v>
      </c>
      <c r="K91" s="64">
        <v>41071</v>
      </c>
      <c r="L91" s="64">
        <v>3754.5</v>
      </c>
      <c r="M91" s="65">
        <v>6.3</v>
      </c>
    </row>
    <row r="92" spans="1:13" x14ac:dyDescent="0.35">
      <c r="A92" s="3">
        <v>85</v>
      </c>
      <c r="B92" s="63">
        <v>0.158633</v>
      </c>
      <c r="C92" s="63">
        <v>0.14697499999999999</v>
      </c>
      <c r="D92" s="64">
        <v>19464.7</v>
      </c>
      <c r="E92" s="64">
        <v>2860.8</v>
      </c>
      <c r="F92" s="65">
        <v>4.67</v>
      </c>
      <c r="G92" s="3" t="s">
        <v>12</v>
      </c>
      <c r="H92" s="3">
        <v>85</v>
      </c>
      <c r="I92" s="63">
        <v>0.106544</v>
      </c>
      <c r="J92" s="63">
        <v>0.10115499999999999</v>
      </c>
      <c r="K92" s="64">
        <v>37316.400000000001</v>
      </c>
      <c r="L92" s="64">
        <v>3774.7</v>
      </c>
      <c r="M92" s="65">
        <v>5.89</v>
      </c>
    </row>
    <row r="93" spans="1:13" x14ac:dyDescent="0.35">
      <c r="A93" s="3">
        <v>86</v>
      </c>
      <c r="B93" s="63">
        <v>0.172433</v>
      </c>
      <c r="C93" s="63">
        <v>0.158747</v>
      </c>
      <c r="D93" s="64">
        <v>16603.900000000001</v>
      </c>
      <c r="E93" s="64">
        <v>2635.8</v>
      </c>
      <c r="F93" s="65">
        <v>4.3899999999999997</v>
      </c>
      <c r="G93" s="3" t="s">
        <v>12</v>
      </c>
      <c r="H93" s="3">
        <v>86</v>
      </c>
      <c r="I93" s="63">
        <v>0.119019</v>
      </c>
      <c r="J93" s="63">
        <v>0.112334</v>
      </c>
      <c r="K93" s="64">
        <v>33541.699999999997</v>
      </c>
      <c r="L93" s="64">
        <v>3767.9</v>
      </c>
      <c r="M93" s="65">
        <v>5.49</v>
      </c>
    </row>
    <row r="94" spans="1:13" x14ac:dyDescent="0.35">
      <c r="A94" s="3">
        <v>87</v>
      </c>
      <c r="B94" s="63">
        <v>0.189639</v>
      </c>
      <c r="C94" s="63">
        <v>0.17321500000000001</v>
      </c>
      <c r="D94" s="64">
        <v>13968.1</v>
      </c>
      <c r="E94" s="64">
        <v>2419.5</v>
      </c>
      <c r="F94" s="65">
        <v>4.12</v>
      </c>
      <c r="G94" s="3" t="s">
        <v>12</v>
      </c>
      <c r="H94" s="3">
        <v>87</v>
      </c>
      <c r="I94" s="63">
        <v>0.13322400000000001</v>
      </c>
      <c r="J94" s="63">
        <v>0.124904</v>
      </c>
      <c r="K94" s="64">
        <v>29773.8</v>
      </c>
      <c r="L94" s="64">
        <v>3718.9</v>
      </c>
      <c r="M94" s="65">
        <v>5.13</v>
      </c>
    </row>
    <row r="95" spans="1:13" x14ac:dyDescent="0.35">
      <c r="A95" s="3">
        <v>88</v>
      </c>
      <c r="B95" s="63">
        <v>0.203509</v>
      </c>
      <c r="C95" s="63">
        <v>0.18471399999999999</v>
      </c>
      <c r="D95" s="64">
        <v>11548.6</v>
      </c>
      <c r="E95" s="64">
        <v>2133.1999999999998</v>
      </c>
      <c r="F95" s="65">
        <v>3.88</v>
      </c>
      <c r="G95" s="3" t="s">
        <v>12</v>
      </c>
      <c r="H95" s="3">
        <v>88</v>
      </c>
      <c r="I95" s="63">
        <v>0.14413100000000001</v>
      </c>
      <c r="J95" s="63">
        <v>0.13444200000000001</v>
      </c>
      <c r="K95" s="64">
        <v>26055</v>
      </c>
      <c r="L95" s="64">
        <v>3502.9</v>
      </c>
      <c r="M95" s="65">
        <v>4.79</v>
      </c>
    </row>
    <row r="96" spans="1:13" x14ac:dyDescent="0.35">
      <c r="A96" s="3">
        <v>89</v>
      </c>
      <c r="B96" s="63">
        <v>0.22031899999999999</v>
      </c>
      <c r="C96" s="63">
        <v>0.19845699999999999</v>
      </c>
      <c r="D96" s="64">
        <v>9415.4</v>
      </c>
      <c r="E96" s="64">
        <v>1868.6</v>
      </c>
      <c r="F96" s="65">
        <v>3.65</v>
      </c>
      <c r="G96" s="3" t="s">
        <v>12</v>
      </c>
      <c r="H96" s="3">
        <v>89</v>
      </c>
      <c r="I96" s="63">
        <v>0.16043199999999999</v>
      </c>
      <c r="J96" s="63">
        <v>0.14851900000000001</v>
      </c>
      <c r="K96" s="64">
        <v>22552.1</v>
      </c>
      <c r="L96" s="64">
        <v>3349.4</v>
      </c>
      <c r="M96" s="65">
        <v>4.45</v>
      </c>
    </row>
    <row r="97" spans="1:13" x14ac:dyDescent="0.35">
      <c r="A97" s="3">
        <v>90</v>
      </c>
      <c r="B97" s="63">
        <v>0.238228</v>
      </c>
      <c r="C97" s="63">
        <v>0.21287200000000001</v>
      </c>
      <c r="D97" s="64">
        <v>7546.8</v>
      </c>
      <c r="E97" s="64">
        <v>1606.5</v>
      </c>
      <c r="F97" s="65">
        <v>3.43</v>
      </c>
      <c r="G97" s="3" t="s">
        <v>12</v>
      </c>
      <c r="H97" s="3">
        <v>90</v>
      </c>
      <c r="I97" s="63">
        <v>0.17968700000000001</v>
      </c>
      <c r="J97" s="63">
        <v>0.16487399999999999</v>
      </c>
      <c r="K97" s="64">
        <v>19202.7</v>
      </c>
      <c r="L97" s="64">
        <v>3166</v>
      </c>
      <c r="M97" s="65">
        <v>4.1399999999999997</v>
      </c>
    </row>
    <row r="98" spans="1:13" x14ac:dyDescent="0.35">
      <c r="A98" s="3">
        <v>91</v>
      </c>
      <c r="B98" s="63">
        <v>0.25088700000000003</v>
      </c>
      <c r="C98" s="63">
        <v>0.22292300000000001</v>
      </c>
      <c r="D98" s="64">
        <v>5940.3</v>
      </c>
      <c r="E98" s="64">
        <v>1324.2</v>
      </c>
      <c r="F98" s="65">
        <v>3.22</v>
      </c>
      <c r="G98" s="3" t="s">
        <v>12</v>
      </c>
      <c r="H98" s="3">
        <v>91</v>
      </c>
      <c r="I98" s="63">
        <v>0.19717399999999999</v>
      </c>
      <c r="J98" s="63">
        <v>0.17948</v>
      </c>
      <c r="K98" s="64">
        <v>16036.6</v>
      </c>
      <c r="L98" s="64">
        <v>2878.3</v>
      </c>
      <c r="M98" s="65">
        <v>3.86</v>
      </c>
    </row>
    <row r="99" spans="1:13" x14ac:dyDescent="0.35">
      <c r="A99" s="3">
        <v>92</v>
      </c>
      <c r="B99" s="63">
        <v>0.27758300000000002</v>
      </c>
      <c r="C99" s="63">
        <v>0.243752</v>
      </c>
      <c r="D99" s="64">
        <v>4616.1000000000004</v>
      </c>
      <c r="E99" s="64">
        <v>1125.2</v>
      </c>
      <c r="F99" s="65">
        <v>3</v>
      </c>
      <c r="G99" s="3" t="s">
        <v>12</v>
      </c>
      <c r="H99" s="3">
        <v>92</v>
      </c>
      <c r="I99" s="63">
        <v>0.21870000000000001</v>
      </c>
      <c r="J99" s="63">
        <v>0.19714300000000001</v>
      </c>
      <c r="K99" s="64">
        <v>13158.4</v>
      </c>
      <c r="L99" s="64">
        <v>2594.1</v>
      </c>
      <c r="M99" s="65">
        <v>3.59</v>
      </c>
    </row>
    <row r="100" spans="1:13" x14ac:dyDescent="0.35">
      <c r="A100" s="3">
        <v>93</v>
      </c>
      <c r="B100" s="63">
        <v>0.307508</v>
      </c>
      <c r="C100" s="63">
        <v>0.26652900000000002</v>
      </c>
      <c r="D100" s="64">
        <v>3490.9</v>
      </c>
      <c r="E100" s="64">
        <v>930.4</v>
      </c>
      <c r="F100" s="65">
        <v>2.8</v>
      </c>
      <c r="G100" s="3" t="s">
        <v>12</v>
      </c>
      <c r="H100" s="3">
        <v>93</v>
      </c>
      <c r="I100" s="63">
        <v>0.24016599999999999</v>
      </c>
      <c r="J100" s="63">
        <v>0.214418</v>
      </c>
      <c r="K100" s="64">
        <v>10564.3</v>
      </c>
      <c r="L100" s="64">
        <v>2265.1999999999998</v>
      </c>
      <c r="M100" s="65">
        <v>3.35</v>
      </c>
    </row>
    <row r="101" spans="1:13" x14ac:dyDescent="0.35">
      <c r="A101" s="3">
        <v>94</v>
      </c>
      <c r="B101" s="63">
        <v>0.33266400000000002</v>
      </c>
      <c r="C101" s="63">
        <v>0.285223</v>
      </c>
      <c r="D101" s="64">
        <v>2560.5</v>
      </c>
      <c r="E101" s="64">
        <v>730.3</v>
      </c>
      <c r="F101" s="65">
        <v>2.64</v>
      </c>
      <c r="G101" s="3" t="s">
        <v>12</v>
      </c>
      <c r="H101" s="3">
        <v>94</v>
      </c>
      <c r="I101" s="63">
        <v>0.26142900000000002</v>
      </c>
      <c r="J101" s="63">
        <v>0.231207</v>
      </c>
      <c r="K101" s="64">
        <v>8299.1</v>
      </c>
      <c r="L101" s="64">
        <v>1918.8</v>
      </c>
      <c r="M101" s="65">
        <v>3.13</v>
      </c>
    </row>
    <row r="102" spans="1:13" x14ac:dyDescent="0.35">
      <c r="A102" s="3">
        <v>95</v>
      </c>
      <c r="B102" s="63">
        <v>0.35170800000000002</v>
      </c>
      <c r="C102" s="63">
        <v>0.29910799999999998</v>
      </c>
      <c r="D102" s="64">
        <v>1830.2</v>
      </c>
      <c r="E102" s="64">
        <v>547.4</v>
      </c>
      <c r="F102" s="65">
        <v>2.4900000000000002</v>
      </c>
      <c r="G102" s="3" t="s">
        <v>12</v>
      </c>
      <c r="H102" s="3">
        <v>95</v>
      </c>
      <c r="I102" s="63">
        <v>0.28897899999999999</v>
      </c>
      <c r="J102" s="63">
        <v>0.252496</v>
      </c>
      <c r="K102" s="64">
        <v>6380.3</v>
      </c>
      <c r="L102" s="64">
        <v>1611</v>
      </c>
      <c r="M102" s="65">
        <v>2.92</v>
      </c>
    </row>
    <row r="103" spans="1:13" x14ac:dyDescent="0.35">
      <c r="A103" s="3">
        <v>96</v>
      </c>
      <c r="B103" s="63">
        <v>0.38211200000000001</v>
      </c>
      <c r="C103" s="63">
        <v>0.32081799999999999</v>
      </c>
      <c r="D103" s="64">
        <v>1282.8</v>
      </c>
      <c r="E103" s="64">
        <v>411.5</v>
      </c>
      <c r="F103" s="65">
        <v>2.34</v>
      </c>
      <c r="G103" s="3" t="s">
        <v>12</v>
      </c>
      <c r="H103" s="3">
        <v>96</v>
      </c>
      <c r="I103" s="63">
        <v>0.31822499999999998</v>
      </c>
      <c r="J103" s="63">
        <v>0.27454200000000001</v>
      </c>
      <c r="K103" s="64">
        <v>4769.3</v>
      </c>
      <c r="L103" s="64">
        <v>1309.4000000000001</v>
      </c>
      <c r="M103" s="65">
        <v>2.74</v>
      </c>
    </row>
    <row r="104" spans="1:13" x14ac:dyDescent="0.35">
      <c r="A104" s="3">
        <v>97</v>
      </c>
      <c r="B104" s="63">
        <v>0.415126</v>
      </c>
      <c r="C104" s="63">
        <v>0.34377200000000002</v>
      </c>
      <c r="D104" s="64">
        <v>871.2</v>
      </c>
      <c r="E104" s="64">
        <v>299.5</v>
      </c>
      <c r="F104" s="65">
        <v>2.21</v>
      </c>
      <c r="G104" s="3" t="s">
        <v>12</v>
      </c>
      <c r="H104" s="3">
        <v>97</v>
      </c>
      <c r="I104" s="63">
        <v>0.339366</v>
      </c>
      <c r="J104" s="63">
        <v>0.29013499999999998</v>
      </c>
      <c r="K104" s="64">
        <v>3459.9</v>
      </c>
      <c r="L104" s="64">
        <v>1003.8</v>
      </c>
      <c r="M104" s="65">
        <v>2.59</v>
      </c>
    </row>
    <row r="105" spans="1:13" x14ac:dyDescent="0.35">
      <c r="A105" s="3">
        <v>98</v>
      </c>
      <c r="B105" s="63">
        <v>0.42349300000000001</v>
      </c>
      <c r="C105" s="63">
        <v>0.34949000000000002</v>
      </c>
      <c r="D105" s="64">
        <v>571.70000000000005</v>
      </c>
      <c r="E105" s="64">
        <v>199.8</v>
      </c>
      <c r="F105" s="65">
        <v>2.11</v>
      </c>
      <c r="G105" s="3" t="s">
        <v>12</v>
      </c>
      <c r="H105" s="3">
        <v>98</v>
      </c>
      <c r="I105" s="63">
        <v>0.35756500000000002</v>
      </c>
      <c r="J105" s="63">
        <v>0.30333399999999999</v>
      </c>
      <c r="K105" s="64">
        <v>2456.1</v>
      </c>
      <c r="L105" s="64">
        <v>745</v>
      </c>
      <c r="M105" s="65">
        <v>2.44</v>
      </c>
    </row>
    <row r="106" spans="1:13" x14ac:dyDescent="0.35">
      <c r="A106" s="3">
        <v>99</v>
      </c>
      <c r="B106" s="63">
        <v>0.486014</v>
      </c>
      <c r="C106" s="63">
        <v>0.39099899999999999</v>
      </c>
      <c r="D106" s="64">
        <v>371.9</v>
      </c>
      <c r="E106" s="64">
        <v>145.4</v>
      </c>
      <c r="F106" s="65">
        <v>1.97</v>
      </c>
      <c r="G106" s="3" t="s">
        <v>12</v>
      </c>
      <c r="H106" s="3">
        <v>99</v>
      </c>
      <c r="I106" s="63">
        <v>0.38850499999999999</v>
      </c>
      <c r="J106" s="63">
        <v>0.32531199999999999</v>
      </c>
      <c r="K106" s="64">
        <v>1711.1</v>
      </c>
      <c r="L106" s="64">
        <v>556.6</v>
      </c>
      <c r="M106" s="65">
        <v>2.29</v>
      </c>
    </row>
    <row r="107" spans="1:13" x14ac:dyDescent="0.35">
      <c r="A107" s="3">
        <v>100</v>
      </c>
      <c r="B107" s="3">
        <v>0.49853399999999998</v>
      </c>
      <c r="C107" s="3">
        <v>0.399061</v>
      </c>
      <c r="D107" s="3">
        <v>226.5</v>
      </c>
      <c r="E107" s="3">
        <v>90.4</v>
      </c>
      <c r="F107" s="3">
        <v>1.91</v>
      </c>
      <c r="G107" s="3" t="s">
        <v>12</v>
      </c>
      <c r="H107" s="3">
        <v>100</v>
      </c>
      <c r="I107" s="3">
        <v>0.42476900000000001</v>
      </c>
      <c r="J107" s="3">
        <v>0.350358</v>
      </c>
      <c r="K107" s="3">
        <v>1154.4000000000001</v>
      </c>
      <c r="L107" s="3">
        <v>404.5</v>
      </c>
      <c r="M107" s="3">
        <v>2.16</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22</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8.2269999999999999E-3</v>
      </c>
      <c r="C7" s="63">
        <v>8.1939999999999999E-3</v>
      </c>
      <c r="D7" s="64">
        <v>100000</v>
      </c>
      <c r="E7" s="64">
        <v>819.4</v>
      </c>
      <c r="F7" s="65">
        <v>73.17</v>
      </c>
      <c r="G7" s="3" t="s">
        <v>12</v>
      </c>
      <c r="H7" s="3">
        <v>0</v>
      </c>
      <c r="I7" s="63">
        <v>6.3220000000000004E-3</v>
      </c>
      <c r="J7" s="63">
        <v>6.3020000000000003E-3</v>
      </c>
      <c r="K7" s="64">
        <v>100000</v>
      </c>
      <c r="L7" s="64">
        <v>630.20000000000005</v>
      </c>
      <c r="M7" s="65">
        <v>78.7</v>
      </c>
    </row>
    <row r="8" spans="1:13" x14ac:dyDescent="0.35">
      <c r="A8" s="3">
        <v>1</v>
      </c>
      <c r="B8" s="63">
        <v>6.4599999999999998E-4</v>
      </c>
      <c r="C8" s="63">
        <v>6.4599999999999998E-4</v>
      </c>
      <c r="D8" s="64">
        <v>99180.6</v>
      </c>
      <c r="E8" s="64">
        <v>64</v>
      </c>
      <c r="F8" s="65">
        <v>72.78</v>
      </c>
      <c r="G8" s="3" t="s">
        <v>12</v>
      </c>
      <c r="H8" s="3">
        <v>1</v>
      </c>
      <c r="I8" s="63">
        <v>5.5500000000000005E-4</v>
      </c>
      <c r="J8" s="63">
        <v>5.5500000000000005E-4</v>
      </c>
      <c r="K8" s="64">
        <v>99369.8</v>
      </c>
      <c r="L8" s="64">
        <v>55.1</v>
      </c>
      <c r="M8" s="65">
        <v>78.2</v>
      </c>
    </row>
    <row r="9" spans="1:13" x14ac:dyDescent="0.35">
      <c r="A9" s="3">
        <v>2</v>
      </c>
      <c r="B9" s="63">
        <v>3.8699999999999997E-4</v>
      </c>
      <c r="C9" s="63">
        <v>3.8699999999999997E-4</v>
      </c>
      <c r="D9" s="64">
        <v>99116.6</v>
      </c>
      <c r="E9" s="64">
        <v>38.299999999999997</v>
      </c>
      <c r="F9" s="65">
        <v>71.819999999999993</v>
      </c>
      <c r="G9" s="3" t="s">
        <v>12</v>
      </c>
      <c r="H9" s="3">
        <v>2</v>
      </c>
      <c r="I9" s="63">
        <v>3.0699999999999998E-4</v>
      </c>
      <c r="J9" s="63">
        <v>3.0699999999999998E-4</v>
      </c>
      <c r="K9" s="64">
        <v>99314.7</v>
      </c>
      <c r="L9" s="64">
        <v>30.5</v>
      </c>
      <c r="M9" s="65">
        <v>77.239999999999995</v>
      </c>
    </row>
    <row r="10" spans="1:13" x14ac:dyDescent="0.35">
      <c r="A10" s="3">
        <v>3</v>
      </c>
      <c r="B10" s="63">
        <v>3.0899999999999998E-4</v>
      </c>
      <c r="C10" s="63">
        <v>3.0899999999999998E-4</v>
      </c>
      <c r="D10" s="64">
        <v>99078.3</v>
      </c>
      <c r="E10" s="64">
        <v>30.6</v>
      </c>
      <c r="F10" s="65">
        <v>70.849999999999994</v>
      </c>
      <c r="G10" s="3" t="s">
        <v>12</v>
      </c>
      <c r="H10" s="3">
        <v>3</v>
      </c>
      <c r="I10" s="63">
        <v>2.34E-4</v>
      </c>
      <c r="J10" s="63">
        <v>2.34E-4</v>
      </c>
      <c r="K10" s="64">
        <v>99284.2</v>
      </c>
      <c r="L10" s="64">
        <v>23.3</v>
      </c>
      <c r="M10" s="65">
        <v>76.27</v>
      </c>
    </row>
    <row r="11" spans="1:13" x14ac:dyDescent="0.35">
      <c r="A11" s="3">
        <v>4</v>
      </c>
      <c r="B11" s="63">
        <v>2.41E-4</v>
      </c>
      <c r="C11" s="63">
        <v>2.41E-4</v>
      </c>
      <c r="D11" s="64">
        <v>99047.7</v>
      </c>
      <c r="E11" s="64">
        <v>23.9</v>
      </c>
      <c r="F11" s="65">
        <v>69.87</v>
      </c>
      <c r="G11" s="3" t="s">
        <v>12</v>
      </c>
      <c r="H11" s="3">
        <v>4</v>
      </c>
      <c r="I11" s="63">
        <v>1.8000000000000001E-4</v>
      </c>
      <c r="J11" s="63">
        <v>1.8000000000000001E-4</v>
      </c>
      <c r="K11" s="64">
        <v>99260.9</v>
      </c>
      <c r="L11" s="64">
        <v>17.899999999999999</v>
      </c>
      <c r="M11" s="65">
        <v>75.290000000000006</v>
      </c>
    </row>
    <row r="12" spans="1:13" x14ac:dyDescent="0.35">
      <c r="A12" s="3">
        <v>5</v>
      </c>
      <c r="B12" s="63">
        <v>2.2900000000000001E-4</v>
      </c>
      <c r="C12" s="63">
        <v>2.2900000000000001E-4</v>
      </c>
      <c r="D12" s="64">
        <v>99023.8</v>
      </c>
      <c r="E12" s="64">
        <v>22.6</v>
      </c>
      <c r="F12" s="65">
        <v>68.89</v>
      </c>
      <c r="G12" s="3" t="s">
        <v>12</v>
      </c>
      <c r="H12" s="3">
        <v>5</v>
      </c>
      <c r="I12" s="63">
        <v>1.46E-4</v>
      </c>
      <c r="J12" s="63">
        <v>1.46E-4</v>
      </c>
      <c r="K12" s="64">
        <v>99243.1</v>
      </c>
      <c r="L12" s="64">
        <v>14.5</v>
      </c>
      <c r="M12" s="65">
        <v>74.3</v>
      </c>
    </row>
    <row r="13" spans="1:13" x14ac:dyDescent="0.35">
      <c r="A13" s="3">
        <v>6</v>
      </c>
      <c r="B13" s="63">
        <v>2.0699999999999999E-4</v>
      </c>
      <c r="C13" s="63">
        <v>2.0699999999999999E-4</v>
      </c>
      <c r="D13" s="64">
        <v>99001.1</v>
      </c>
      <c r="E13" s="64">
        <v>20.5</v>
      </c>
      <c r="F13" s="65">
        <v>67.91</v>
      </c>
      <c r="G13" s="3" t="s">
        <v>12</v>
      </c>
      <c r="H13" s="3">
        <v>6</v>
      </c>
      <c r="I13" s="63">
        <v>1.56E-4</v>
      </c>
      <c r="J13" s="63">
        <v>1.56E-4</v>
      </c>
      <c r="K13" s="64">
        <v>99228.6</v>
      </c>
      <c r="L13" s="64">
        <v>15.5</v>
      </c>
      <c r="M13" s="65">
        <v>73.31</v>
      </c>
    </row>
    <row r="14" spans="1:13" x14ac:dyDescent="0.35">
      <c r="A14" s="3">
        <v>7</v>
      </c>
      <c r="B14" s="63">
        <v>1.9000000000000001E-4</v>
      </c>
      <c r="C14" s="63">
        <v>1.9000000000000001E-4</v>
      </c>
      <c r="D14" s="64">
        <v>98980.6</v>
      </c>
      <c r="E14" s="64">
        <v>18.8</v>
      </c>
      <c r="F14" s="65">
        <v>66.92</v>
      </c>
      <c r="G14" s="3" t="s">
        <v>12</v>
      </c>
      <c r="H14" s="3">
        <v>7</v>
      </c>
      <c r="I14" s="63">
        <v>1.3799999999999999E-4</v>
      </c>
      <c r="J14" s="63">
        <v>1.3799999999999999E-4</v>
      </c>
      <c r="K14" s="64">
        <v>99213.1</v>
      </c>
      <c r="L14" s="64">
        <v>13.7</v>
      </c>
      <c r="M14" s="65">
        <v>72.319999999999993</v>
      </c>
    </row>
    <row r="15" spans="1:13" x14ac:dyDescent="0.35">
      <c r="A15" s="3">
        <v>8</v>
      </c>
      <c r="B15" s="63">
        <v>1.8599999999999999E-4</v>
      </c>
      <c r="C15" s="63">
        <v>1.8599999999999999E-4</v>
      </c>
      <c r="D15" s="64">
        <v>98961.8</v>
      </c>
      <c r="E15" s="64">
        <v>18.399999999999999</v>
      </c>
      <c r="F15" s="65">
        <v>65.930000000000007</v>
      </c>
      <c r="G15" s="3" t="s">
        <v>12</v>
      </c>
      <c r="H15" s="3">
        <v>8</v>
      </c>
      <c r="I15" s="63">
        <v>1.35E-4</v>
      </c>
      <c r="J15" s="63">
        <v>1.35E-4</v>
      </c>
      <c r="K15" s="64">
        <v>99199.4</v>
      </c>
      <c r="L15" s="64">
        <v>13.4</v>
      </c>
      <c r="M15" s="65">
        <v>71.33</v>
      </c>
    </row>
    <row r="16" spans="1:13" x14ac:dyDescent="0.35">
      <c r="A16" s="3">
        <v>9</v>
      </c>
      <c r="B16" s="63">
        <v>1.8100000000000001E-4</v>
      </c>
      <c r="C16" s="63">
        <v>1.8100000000000001E-4</v>
      </c>
      <c r="D16" s="64">
        <v>98943.4</v>
      </c>
      <c r="E16" s="64">
        <v>17.899999999999999</v>
      </c>
      <c r="F16" s="65">
        <v>64.94</v>
      </c>
      <c r="G16" s="3" t="s">
        <v>12</v>
      </c>
      <c r="H16" s="3">
        <v>9</v>
      </c>
      <c r="I16" s="63">
        <v>1.4300000000000001E-4</v>
      </c>
      <c r="J16" s="63">
        <v>1.4300000000000001E-4</v>
      </c>
      <c r="K16" s="64">
        <v>99186</v>
      </c>
      <c r="L16" s="64">
        <v>14.1</v>
      </c>
      <c r="M16" s="65">
        <v>70.34</v>
      </c>
    </row>
    <row r="17" spans="1:13" x14ac:dyDescent="0.35">
      <c r="A17" s="3">
        <v>10</v>
      </c>
      <c r="B17" s="63">
        <v>1.83E-4</v>
      </c>
      <c r="C17" s="63">
        <v>1.83E-4</v>
      </c>
      <c r="D17" s="64">
        <v>98925.5</v>
      </c>
      <c r="E17" s="64">
        <v>18.100000000000001</v>
      </c>
      <c r="F17" s="65">
        <v>63.96</v>
      </c>
      <c r="G17" s="3" t="s">
        <v>12</v>
      </c>
      <c r="H17" s="3">
        <v>10</v>
      </c>
      <c r="I17" s="63">
        <v>1.25E-4</v>
      </c>
      <c r="J17" s="63">
        <v>1.25E-4</v>
      </c>
      <c r="K17" s="64">
        <v>99171.9</v>
      </c>
      <c r="L17" s="64">
        <v>12.4</v>
      </c>
      <c r="M17" s="65">
        <v>69.349999999999994</v>
      </c>
    </row>
    <row r="18" spans="1:13" x14ac:dyDescent="0.35">
      <c r="A18" s="3">
        <v>11</v>
      </c>
      <c r="B18" s="63">
        <v>1.83E-4</v>
      </c>
      <c r="C18" s="63">
        <v>1.83E-4</v>
      </c>
      <c r="D18" s="64">
        <v>98907.4</v>
      </c>
      <c r="E18" s="64">
        <v>18.100000000000001</v>
      </c>
      <c r="F18" s="65">
        <v>62.97</v>
      </c>
      <c r="G18" s="3" t="s">
        <v>12</v>
      </c>
      <c r="H18" s="3">
        <v>11</v>
      </c>
      <c r="I18" s="63">
        <v>1.3999999999999999E-4</v>
      </c>
      <c r="J18" s="63">
        <v>1.3999999999999999E-4</v>
      </c>
      <c r="K18" s="64">
        <v>99159.5</v>
      </c>
      <c r="L18" s="64">
        <v>13.9</v>
      </c>
      <c r="M18" s="65">
        <v>68.36</v>
      </c>
    </row>
    <row r="19" spans="1:13" x14ac:dyDescent="0.35">
      <c r="A19" s="3">
        <v>12</v>
      </c>
      <c r="B19" s="63">
        <v>1.9900000000000001E-4</v>
      </c>
      <c r="C19" s="63">
        <v>1.9900000000000001E-4</v>
      </c>
      <c r="D19" s="64">
        <v>98889.3</v>
      </c>
      <c r="E19" s="64">
        <v>19.600000000000001</v>
      </c>
      <c r="F19" s="65">
        <v>61.98</v>
      </c>
      <c r="G19" s="3" t="s">
        <v>12</v>
      </c>
      <c r="H19" s="3">
        <v>12</v>
      </c>
      <c r="I19" s="63">
        <v>1.4899999999999999E-4</v>
      </c>
      <c r="J19" s="63">
        <v>1.4899999999999999E-4</v>
      </c>
      <c r="K19" s="64">
        <v>99145.5</v>
      </c>
      <c r="L19" s="64">
        <v>14.7</v>
      </c>
      <c r="M19" s="65">
        <v>67.37</v>
      </c>
    </row>
    <row r="20" spans="1:13" x14ac:dyDescent="0.35">
      <c r="A20" s="3">
        <v>13</v>
      </c>
      <c r="B20" s="63">
        <v>2.4800000000000001E-4</v>
      </c>
      <c r="C20" s="63">
        <v>2.4800000000000001E-4</v>
      </c>
      <c r="D20" s="64">
        <v>98869.7</v>
      </c>
      <c r="E20" s="64">
        <v>24.5</v>
      </c>
      <c r="F20" s="65">
        <v>60.99</v>
      </c>
      <c r="G20" s="3" t="s">
        <v>12</v>
      </c>
      <c r="H20" s="3">
        <v>13</v>
      </c>
      <c r="I20" s="63">
        <v>1.2899999999999999E-4</v>
      </c>
      <c r="J20" s="63">
        <v>1.2899999999999999E-4</v>
      </c>
      <c r="K20" s="64">
        <v>99130.8</v>
      </c>
      <c r="L20" s="64">
        <v>12.8</v>
      </c>
      <c r="M20" s="65">
        <v>66.38</v>
      </c>
    </row>
    <row r="21" spans="1:13" x14ac:dyDescent="0.35">
      <c r="A21" s="3">
        <v>14</v>
      </c>
      <c r="B21" s="63">
        <v>2.9500000000000001E-4</v>
      </c>
      <c r="C21" s="63">
        <v>2.9500000000000001E-4</v>
      </c>
      <c r="D21" s="64">
        <v>98845.2</v>
      </c>
      <c r="E21" s="64">
        <v>29.2</v>
      </c>
      <c r="F21" s="65">
        <v>60.01</v>
      </c>
      <c r="G21" s="3" t="s">
        <v>12</v>
      </c>
      <c r="H21" s="3">
        <v>14</v>
      </c>
      <c r="I21" s="63">
        <v>2.1000000000000001E-4</v>
      </c>
      <c r="J21" s="63">
        <v>2.1000000000000001E-4</v>
      </c>
      <c r="K21" s="64">
        <v>99118</v>
      </c>
      <c r="L21" s="64">
        <v>20.8</v>
      </c>
      <c r="M21" s="65">
        <v>65.39</v>
      </c>
    </row>
    <row r="22" spans="1:13" x14ac:dyDescent="0.35">
      <c r="A22" s="3">
        <v>15</v>
      </c>
      <c r="B22" s="63">
        <v>4.1399999999999998E-4</v>
      </c>
      <c r="C22" s="63">
        <v>4.1300000000000001E-4</v>
      </c>
      <c r="D22" s="64">
        <v>98816</v>
      </c>
      <c r="E22" s="64">
        <v>40.9</v>
      </c>
      <c r="F22" s="65">
        <v>59.02</v>
      </c>
      <c r="G22" s="3" t="s">
        <v>12</v>
      </c>
      <c r="H22" s="3">
        <v>15</v>
      </c>
      <c r="I22" s="63">
        <v>2.1000000000000001E-4</v>
      </c>
      <c r="J22" s="63">
        <v>2.1000000000000001E-4</v>
      </c>
      <c r="K22" s="64">
        <v>99097.2</v>
      </c>
      <c r="L22" s="64">
        <v>20.8</v>
      </c>
      <c r="M22" s="65">
        <v>64.400000000000006</v>
      </c>
    </row>
    <row r="23" spans="1:13" x14ac:dyDescent="0.35">
      <c r="A23" s="3">
        <v>16</v>
      </c>
      <c r="B23" s="63">
        <v>5.3399999999999997E-4</v>
      </c>
      <c r="C23" s="63">
        <v>5.3300000000000005E-4</v>
      </c>
      <c r="D23" s="64">
        <v>98775.1</v>
      </c>
      <c r="E23" s="64">
        <v>52.7</v>
      </c>
      <c r="F23" s="65">
        <v>58.05</v>
      </c>
      <c r="G23" s="3" t="s">
        <v>12</v>
      </c>
      <c r="H23" s="3">
        <v>16</v>
      </c>
      <c r="I23" s="63">
        <v>2.5900000000000001E-4</v>
      </c>
      <c r="J23" s="63">
        <v>2.5900000000000001E-4</v>
      </c>
      <c r="K23" s="64">
        <v>99076.3</v>
      </c>
      <c r="L23" s="64">
        <v>25.7</v>
      </c>
      <c r="M23" s="65">
        <v>63.41</v>
      </c>
    </row>
    <row r="24" spans="1:13" x14ac:dyDescent="0.35">
      <c r="A24" s="3">
        <v>17</v>
      </c>
      <c r="B24" s="63">
        <v>7.6900000000000004E-4</v>
      </c>
      <c r="C24" s="63">
        <v>7.6800000000000002E-4</v>
      </c>
      <c r="D24" s="64">
        <v>98722.4</v>
      </c>
      <c r="E24" s="64">
        <v>75.900000000000006</v>
      </c>
      <c r="F24" s="65">
        <v>57.08</v>
      </c>
      <c r="G24" s="3" t="s">
        <v>12</v>
      </c>
      <c r="H24" s="3">
        <v>17</v>
      </c>
      <c r="I24" s="63">
        <v>3.2699999999999998E-4</v>
      </c>
      <c r="J24" s="63">
        <v>3.2600000000000001E-4</v>
      </c>
      <c r="K24" s="64">
        <v>99050.6</v>
      </c>
      <c r="L24" s="64">
        <v>32.299999999999997</v>
      </c>
      <c r="M24" s="65">
        <v>62.43</v>
      </c>
    </row>
    <row r="25" spans="1:13" x14ac:dyDescent="0.35">
      <c r="A25" s="3">
        <v>18</v>
      </c>
      <c r="B25" s="63">
        <v>8.9700000000000001E-4</v>
      </c>
      <c r="C25" s="63">
        <v>8.9599999999999999E-4</v>
      </c>
      <c r="D25" s="64">
        <v>98646.6</v>
      </c>
      <c r="E25" s="64">
        <v>88.4</v>
      </c>
      <c r="F25" s="65">
        <v>56.12</v>
      </c>
      <c r="G25" s="3" t="s">
        <v>12</v>
      </c>
      <c r="H25" s="3">
        <v>18</v>
      </c>
      <c r="I25" s="63">
        <v>3.0200000000000002E-4</v>
      </c>
      <c r="J25" s="63">
        <v>3.0200000000000002E-4</v>
      </c>
      <c r="K25" s="64">
        <v>99018.3</v>
      </c>
      <c r="L25" s="64">
        <v>29.9</v>
      </c>
      <c r="M25" s="65">
        <v>61.45</v>
      </c>
    </row>
    <row r="26" spans="1:13" x14ac:dyDescent="0.35">
      <c r="A26" s="3">
        <v>19</v>
      </c>
      <c r="B26" s="63">
        <v>8.5599999999999999E-4</v>
      </c>
      <c r="C26" s="63">
        <v>8.5499999999999997E-4</v>
      </c>
      <c r="D26" s="64">
        <v>98558.2</v>
      </c>
      <c r="E26" s="64">
        <v>84.3</v>
      </c>
      <c r="F26" s="65">
        <v>55.17</v>
      </c>
      <c r="G26" s="3" t="s">
        <v>12</v>
      </c>
      <c r="H26" s="3">
        <v>19</v>
      </c>
      <c r="I26" s="63">
        <v>3.2699999999999998E-4</v>
      </c>
      <c r="J26" s="63">
        <v>3.2699999999999998E-4</v>
      </c>
      <c r="K26" s="64">
        <v>98988.4</v>
      </c>
      <c r="L26" s="64">
        <v>32.4</v>
      </c>
      <c r="M26" s="65">
        <v>60.47</v>
      </c>
    </row>
    <row r="27" spans="1:13" x14ac:dyDescent="0.35">
      <c r="A27" s="3">
        <v>20</v>
      </c>
      <c r="B27" s="63">
        <v>8.83E-4</v>
      </c>
      <c r="C27" s="63">
        <v>8.8199999999999997E-4</v>
      </c>
      <c r="D27" s="64">
        <v>98473.8</v>
      </c>
      <c r="E27" s="64">
        <v>86.9</v>
      </c>
      <c r="F27" s="65">
        <v>54.22</v>
      </c>
      <c r="G27" s="3" t="s">
        <v>12</v>
      </c>
      <c r="H27" s="3">
        <v>20</v>
      </c>
      <c r="I27" s="63">
        <v>3.1300000000000002E-4</v>
      </c>
      <c r="J27" s="63">
        <v>3.1199999999999999E-4</v>
      </c>
      <c r="K27" s="64">
        <v>98956.1</v>
      </c>
      <c r="L27" s="64">
        <v>30.9</v>
      </c>
      <c r="M27" s="65">
        <v>59.49</v>
      </c>
    </row>
    <row r="28" spans="1:13" x14ac:dyDescent="0.35">
      <c r="A28" s="3">
        <v>21</v>
      </c>
      <c r="B28" s="63">
        <v>9.1E-4</v>
      </c>
      <c r="C28" s="63">
        <v>9.1E-4</v>
      </c>
      <c r="D28" s="64">
        <v>98387</v>
      </c>
      <c r="E28" s="64">
        <v>89.5</v>
      </c>
      <c r="F28" s="65">
        <v>53.27</v>
      </c>
      <c r="G28" s="3" t="s">
        <v>12</v>
      </c>
      <c r="H28" s="3">
        <v>21</v>
      </c>
      <c r="I28" s="63">
        <v>3.2499999999999999E-4</v>
      </c>
      <c r="J28" s="63">
        <v>3.2499999999999999E-4</v>
      </c>
      <c r="K28" s="64">
        <v>98925.2</v>
      </c>
      <c r="L28" s="64">
        <v>32.1</v>
      </c>
      <c r="M28" s="65">
        <v>58.51</v>
      </c>
    </row>
    <row r="29" spans="1:13" x14ac:dyDescent="0.35">
      <c r="A29" s="3">
        <v>22</v>
      </c>
      <c r="B29" s="63">
        <v>9.2400000000000002E-4</v>
      </c>
      <c r="C29" s="63">
        <v>9.2400000000000002E-4</v>
      </c>
      <c r="D29" s="64">
        <v>98297.5</v>
      </c>
      <c r="E29" s="64">
        <v>90.8</v>
      </c>
      <c r="F29" s="65">
        <v>52.31</v>
      </c>
      <c r="G29" s="3" t="s">
        <v>12</v>
      </c>
      <c r="H29" s="3">
        <v>22</v>
      </c>
      <c r="I29" s="63">
        <v>3.28E-4</v>
      </c>
      <c r="J29" s="63">
        <v>3.28E-4</v>
      </c>
      <c r="K29" s="64">
        <v>98893</v>
      </c>
      <c r="L29" s="64">
        <v>32.5</v>
      </c>
      <c r="M29" s="65">
        <v>57.53</v>
      </c>
    </row>
    <row r="30" spans="1:13" x14ac:dyDescent="0.35">
      <c r="A30" s="3">
        <v>23</v>
      </c>
      <c r="B30" s="63">
        <v>9.3499999999999996E-4</v>
      </c>
      <c r="C30" s="63">
        <v>9.3499999999999996E-4</v>
      </c>
      <c r="D30" s="64">
        <v>98206.6</v>
      </c>
      <c r="E30" s="64">
        <v>91.8</v>
      </c>
      <c r="F30" s="65">
        <v>51.36</v>
      </c>
      <c r="G30" s="3" t="s">
        <v>12</v>
      </c>
      <c r="H30" s="3">
        <v>23</v>
      </c>
      <c r="I30" s="63">
        <v>3.2400000000000001E-4</v>
      </c>
      <c r="J30" s="63">
        <v>3.2400000000000001E-4</v>
      </c>
      <c r="K30" s="64">
        <v>98860.6</v>
      </c>
      <c r="L30" s="64">
        <v>32</v>
      </c>
      <c r="M30" s="65">
        <v>56.55</v>
      </c>
    </row>
    <row r="31" spans="1:13" x14ac:dyDescent="0.35">
      <c r="A31" s="3">
        <v>24</v>
      </c>
      <c r="B31" s="63">
        <v>9.1799999999999998E-4</v>
      </c>
      <c r="C31" s="63">
        <v>9.1799999999999998E-4</v>
      </c>
      <c r="D31" s="64">
        <v>98114.9</v>
      </c>
      <c r="E31" s="64">
        <v>90</v>
      </c>
      <c r="F31" s="65">
        <v>50.41</v>
      </c>
      <c r="G31" s="3" t="s">
        <v>12</v>
      </c>
      <c r="H31" s="3">
        <v>24</v>
      </c>
      <c r="I31" s="63">
        <v>3.3799999999999998E-4</v>
      </c>
      <c r="J31" s="63">
        <v>3.3799999999999998E-4</v>
      </c>
      <c r="K31" s="64">
        <v>98828.6</v>
      </c>
      <c r="L31" s="64">
        <v>33.4</v>
      </c>
      <c r="M31" s="65">
        <v>55.56</v>
      </c>
    </row>
    <row r="32" spans="1:13" x14ac:dyDescent="0.35">
      <c r="A32" s="3">
        <v>25</v>
      </c>
      <c r="B32" s="63">
        <v>8.8999999999999995E-4</v>
      </c>
      <c r="C32" s="63">
        <v>8.8999999999999995E-4</v>
      </c>
      <c r="D32" s="64">
        <v>98024.8</v>
      </c>
      <c r="E32" s="64">
        <v>87.3</v>
      </c>
      <c r="F32" s="65">
        <v>49.46</v>
      </c>
      <c r="G32" s="3" t="s">
        <v>12</v>
      </c>
      <c r="H32" s="3">
        <v>25</v>
      </c>
      <c r="I32" s="63">
        <v>3.3599999999999998E-4</v>
      </c>
      <c r="J32" s="63">
        <v>3.3599999999999998E-4</v>
      </c>
      <c r="K32" s="64">
        <v>98795.1</v>
      </c>
      <c r="L32" s="64">
        <v>33.200000000000003</v>
      </c>
      <c r="M32" s="65">
        <v>54.58</v>
      </c>
    </row>
    <row r="33" spans="1:13" x14ac:dyDescent="0.35">
      <c r="A33" s="3">
        <v>26</v>
      </c>
      <c r="B33" s="63">
        <v>9.4600000000000001E-4</v>
      </c>
      <c r="C33" s="63">
        <v>9.4600000000000001E-4</v>
      </c>
      <c r="D33" s="64">
        <v>97937.600000000006</v>
      </c>
      <c r="E33" s="64">
        <v>92.6</v>
      </c>
      <c r="F33" s="65">
        <v>48.5</v>
      </c>
      <c r="G33" s="3" t="s">
        <v>12</v>
      </c>
      <c r="H33" s="3">
        <v>26</v>
      </c>
      <c r="I33" s="63">
        <v>3.5599999999999998E-4</v>
      </c>
      <c r="J33" s="63">
        <v>3.5599999999999998E-4</v>
      </c>
      <c r="K33" s="64">
        <v>98762</v>
      </c>
      <c r="L33" s="64">
        <v>35.200000000000003</v>
      </c>
      <c r="M33" s="65">
        <v>53.6</v>
      </c>
    </row>
    <row r="34" spans="1:13" x14ac:dyDescent="0.35">
      <c r="A34" s="3">
        <v>27</v>
      </c>
      <c r="B34" s="63">
        <v>9.0300000000000005E-4</v>
      </c>
      <c r="C34" s="63">
        <v>9.0300000000000005E-4</v>
      </c>
      <c r="D34" s="64">
        <v>97844.9</v>
      </c>
      <c r="E34" s="64">
        <v>88.3</v>
      </c>
      <c r="F34" s="65">
        <v>47.54</v>
      </c>
      <c r="G34" s="3" t="s">
        <v>12</v>
      </c>
      <c r="H34" s="3">
        <v>27</v>
      </c>
      <c r="I34" s="63">
        <v>3.6900000000000002E-4</v>
      </c>
      <c r="J34" s="63">
        <v>3.68E-4</v>
      </c>
      <c r="K34" s="64">
        <v>98726.8</v>
      </c>
      <c r="L34" s="64">
        <v>36.4</v>
      </c>
      <c r="M34" s="65">
        <v>52.62</v>
      </c>
    </row>
    <row r="35" spans="1:13" x14ac:dyDescent="0.35">
      <c r="A35" s="3">
        <v>28</v>
      </c>
      <c r="B35" s="63">
        <v>9.2199999999999997E-4</v>
      </c>
      <c r="C35" s="63">
        <v>9.2199999999999997E-4</v>
      </c>
      <c r="D35" s="64">
        <v>97756.6</v>
      </c>
      <c r="E35" s="64">
        <v>90.1</v>
      </c>
      <c r="F35" s="65">
        <v>46.59</v>
      </c>
      <c r="G35" s="3" t="s">
        <v>12</v>
      </c>
      <c r="H35" s="3">
        <v>28</v>
      </c>
      <c r="I35" s="63">
        <v>4.1199999999999999E-4</v>
      </c>
      <c r="J35" s="63">
        <v>4.1199999999999999E-4</v>
      </c>
      <c r="K35" s="64">
        <v>98690.4</v>
      </c>
      <c r="L35" s="64">
        <v>40.6</v>
      </c>
      <c r="M35" s="65">
        <v>51.64</v>
      </c>
    </row>
    <row r="36" spans="1:13" x14ac:dyDescent="0.35">
      <c r="A36" s="3">
        <v>29</v>
      </c>
      <c r="B36" s="63">
        <v>9.7099999999999997E-4</v>
      </c>
      <c r="C36" s="63">
        <v>9.7000000000000005E-4</v>
      </c>
      <c r="D36" s="64">
        <v>97666.5</v>
      </c>
      <c r="E36" s="64">
        <v>94.7</v>
      </c>
      <c r="F36" s="65">
        <v>45.63</v>
      </c>
      <c r="G36" s="3" t="s">
        <v>12</v>
      </c>
      <c r="H36" s="3">
        <v>29</v>
      </c>
      <c r="I36" s="63">
        <v>4.0999999999999999E-4</v>
      </c>
      <c r="J36" s="63">
        <v>4.0999999999999999E-4</v>
      </c>
      <c r="K36" s="64">
        <v>98649.8</v>
      </c>
      <c r="L36" s="64">
        <v>40.4</v>
      </c>
      <c r="M36" s="65">
        <v>50.66</v>
      </c>
    </row>
    <row r="37" spans="1:13" x14ac:dyDescent="0.35">
      <c r="A37" s="3">
        <v>30</v>
      </c>
      <c r="B37" s="63">
        <v>9.5299999999999996E-4</v>
      </c>
      <c r="C37" s="63">
        <v>9.5299999999999996E-4</v>
      </c>
      <c r="D37" s="64">
        <v>97571.8</v>
      </c>
      <c r="E37" s="64">
        <v>93</v>
      </c>
      <c r="F37" s="65">
        <v>44.67</v>
      </c>
      <c r="G37" s="3" t="s">
        <v>12</v>
      </c>
      <c r="H37" s="3">
        <v>30</v>
      </c>
      <c r="I37" s="63">
        <v>4.0700000000000003E-4</v>
      </c>
      <c r="J37" s="63">
        <v>4.06E-4</v>
      </c>
      <c r="K37" s="64">
        <v>98609.3</v>
      </c>
      <c r="L37" s="64">
        <v>40.1</v>
      </c>
      <c r="M37" s="65">
        <v>49.68</v>
      </c>
    </row>
    <row r="38" spans="1:13" x14ac:dyDescent="0.35">
      <c r="A38" s="3">
        <v>31</v>
      </c>
      <c r="B38" s="63">
        <v>1.0269999999999999E-3</v>
      </c>
      <c r="C38" s="63">
        <v>1.026E-3</v>
      </c>
      <c r="D38" s="64">
        <v>97478.8</v>
      </c>
      <c r="E38" s="64">
        <v>100.1</v>
      </c>
      <c r="F38" s="65">
        <v>43.72</v>
      </c>
      <c r="G38" s="3" t="s">
        <v>12</v>
      </c>
      <c r="H38" s="3">
        <v>31</v>
      </c>
      <c r="I38" s="63">
        <v>4.84E-4</v>
      </c>
      <c r="J38" s="63">
        <v>4.84E-4</v>
      </c>
      <c r="K38" s="64">
        <v>98569.3</v>
      </c>
      <c r="L38" s="64">
        <v>47.7</v>
      </c>
      <c r="M38" s="65">
        <v>48.7</v>
      </c>
    </row>
    <row r="39" spans="1:13" x14ac:dyDescent="0.35">
      <c r="A39" s="3">
        <v>32</v>
      </c>
      <c r="B39" s="63">
        <v>1.041E-3</v>
      </c>
      <c r="C39" s="63">
        <v>1.041E-3</v>
      </c>
      <c r="D39" s="64">
        <v>97378.8</v>
      </c>
      <c r="E39" s="64">
        <v>101.3</v>
      </c>
      <c r="F39" s="65">
        <v>42.76</v>
      </c>
      <c r="G39" s="3" t="s">
        <v>12</v>
      </c>
      <c r="H39" s="3">
        <v>32</v>
      </c>
      <c r="I39" s="63">
        <v>5.4900000000000001E-4</v>
      </c>
      <c r="J39" s="63">
        <v>5.4900000000000001E-4</v>
      </c>
      <c r="K39" s="64">
        <v>98521.5</v>
      </c>
      <c r="L39" s="64">
        <v>54</v>
      </c>
      <c r="M39" s="65">
        <v>47.72</v>
      </c>
    </row>
    <row r="40" spans="1:13" x14ac:dyDescent="0.35">
      <c r="A40" s="3">
        <v>33</v>
      </c>
      <c r="B40" s="63">
        <v>1.0349999999999999E-3</v>
      </c>
      <c r="C40" s="63">
        <v>1.0349999999999999E-3</v>
      </c>
      <c r="D40" s="64">
        <v>97277.4</v>
      </c>
      <c r="E40" s="64">
        <v>100.7</v>
      </c>
      <c r="F40" s="65">
        <v>41.8</v>
      </c>
      <c r="G40" s="3" t="s">
        <v>12</v>
      </c>
      <c r="H40" s="3">
        <v>33</v>
      </c>
      <c r="I40" s="63">
        <v>5.6400000000000005E-4</v>
      </c>
      <c r="J40" s="63">
        <v>5.6400000000000005E-4</v>
      </c>
      <c r="K40" s="64">
        <v>98467.5</v>
      </c>
      <c r="L40" s="64">
        <v>55.6</v>
      </c>
      <c r="M40" s="65">
        <v>46.75</v>
      </c>
    </row>
    <row r="41" spans="1:13" x14ac:dyDescent="0.35">
      <c r="A41" s="3">
        <v>34</v>
      </c>
      <c r="B41" s="63">
        <v>1.101E-3</v>
      </c>
      <c r="C41" s="63">
        <v>1.1000000000000001E-3</v>
      </c>
      <c r="D41" s="64">
        <v>97176.8</v>
      </c>
      <c r="E41" s="64">
        <v>106.9</v>
      </c>
      <c r="F41" s="65">
        <v>40.85</v>
      </c>
      <c r="G41" s="3" t="s">
        <v>12</v>
      </c>
      <c r="H41" s="3">
        <v>34</v>
      </c>
      <c r="I41" s="63">
        <v>6.38E-4</v>
      </c>
      <c r="J41" s="63">
        <v>6.38E-4</v>
      </c>
      <c r="K41" s="64">
        <v>98412</v>
      </c>
      <c r="L41" s="64">
        <v>62.7</v>
      </c>
      <c r="M41" s="65">
        <v>45.78</v>
      </c>
    </row>
    <row r="42" spans="1:13" x14ac:dyDescent="0.35">
      <c r="A42" s="3">
        <v>35</v>
      </c>
      <c r="B42" s="63">
        <v>1.2260000000000001E-3</v>
      </c>
      <c r="C42" s="63">
        <v>1.2260000000000001E-3</v>
      </c>
      <c r="D42" s="64">
        <v>97069.8</v>
      </c>
      <c r="E42" s="64">
        <v>119</v>
      </c>
      <c r="F42" s="65">
        <v>39.89</v>
      </c>
      <c r="G42" s="3" t="s">
        <v>12</v>
      </c>
      <c r="H42" s="3">
        <v>35</v>
      </c>
      <c r="I42" s="63">
        <v>7.2400000000000003E-4</v>
      </c>
      <c r="J42" s="63">
        <v>7.2400000000000003E-4</v>
      </c>
      <c r="K42" s="64">
        <v>98349.2</v>
      </c>
      <c r="L42" s="64">
        <v>71.2</v>
      </c>
      <c r="M42" s="65">
        <v>44.8</v>
      </c>
    </row>
    <row r="43" spans="1:13" x14ac:dyDescent="0.35">
      <c r="A43" s="3">
        <v>36</v>
      </c>
      <c r="B43" s="63">
        <v>1.3129999999999999E-3</v>
      </c>
      <c r="C43" s="63">
        <v>1.312E-3</v>
      </c>
      <c r="D43" s="64">
        <v>96950.9</v>
      </c>
      <c r="E43" s="64">
        <v>127.2</v>
      </c>
      <c r="F43" s="65">
        <v>38.94</v>
      </c>
      <c r="G43" s="3" t="s">
        <v>12</v>
      </c>
      <c r="H43" s="3">
        <v>36</v>
      </c>
      <c r="I43" s="63">
        <v>7.5900000000000002E-4</v>
      </c>
      <c r="J43" s="63">
        <v>7.5900000000000002E-4</v>
      </c>
      <c r="K43" s="64">
        <v>98278</v>
      </c>
      <c r="L43" s="64">
        <v>74.599999999999994</v>
      </c>
      <c r="M43" s="65">
        <v>43.84</v>
      </c>
    </row>
    <row r="44" spans="1:13" x14ac:dyDescent="0.35">
      <c r="A44" s="3">
        <v>37</v>
      </c>
      <c r="B44" s="63">
        <v>1.4239999999999999E-3</v>
      </c>
      <c r="C44" s="63">
        <v>1.423E-3</v>
      </c>
      <c r="D44" s="64">
        <v>96823.6</v>
      </c>
      <c r="E44" s="64">
        <v>137.69999999999999</v>
      </c>
      <c r="F44" s="65">
        <v>37.99</v>
      </c>
      <c r="G44" s="3" t="s">
        <v>12</v>
      </c>
      <c r="H44" s="3">
        <v>37</v>
      </c>
      <c r="I44" s="63">
        <v>8.25E-4</v>
      </c>
      <c r="J44" s="63">
        <v>8.25E-4</v>
      </c>
      <c r="K44" s="64">
        <v>98203.4</v>
      </c>
      <c r="L44" s="64">
        <v>81</v>
      </c>
      <c r="M44" s="65">
        <v>42.87</v>
      </c>
    </row>
    <row r="45" spans="1:13" x14ac:dyDescent="0.35">
      <c r="A45" s="3">
        <v>38</v>
      </c>
      <c r="B45" s="63">
        <v>1.567E-3</v>
      </c>
      <c r="C45" s="63">
        <v>1.5659999999999999E-3</v>
      </c>
      <c r="D45" s="64">
        <v>96685.9</v>
      </c>
      <c r="E45" s="64">
        <v>151.4</v>
      </c>
      <c r="F45" s="65">
        <v>37.04</v>
      </c>
      <c r="G45" s="3" t="s">
        <v>12</v>
      </c>
      <c r="H45" s="3">
        <v>38</v>
      </c>
      <c r="I45" s="63">
        <v>9.19E-4</v>
      </c>
      <c r="J45" s="63">
        <v>9.19E-4</v>
      </c>
      <c r="K45" s="64">
        <v>98122.4</v>
      </c>
      <c r="L45" s="64">
        <v>90.2</v>
      </c>
      <c r="M45" s="65">
        <v>41.9</v>
      </c>
    </row>
    <row r="46" spans="1:13" x14ac:dyDescent="0.35">
      <c r="A46" s="3">
        <v>39</v>
      </c>
      <c r="B46" s="63">
        <v>1.6869999999999999E-3</v>
      </c>
      <c r="C46" s="63">
        <v>1.686E-3</v>
      </c>
      <c r="D46" s="64">
        <v>96534.399999999994</v>
      </c>
      <c r="E46" s="64">
        <v>162.69999999999999</v>
      </c>
      <c r="F46" s="65">
        <v>36.1</v>
      </c>
      <c r="G46" s="3" t="s">
        <v>12</v>
      </c>
      <c r="H46" s="3">
        <v>39</v>
      </c>
      <c r="I46" s="63">
        <v>1.0380000000000001E-3</v>
      </c>
      <c r="J46" s="63">
        <v>1.0369999999999999E-3</v>
      </c>
      <c r="K46" s="64">
        <v>98032.3</v>
      </c>
      <c r="L46" s="64">
        <v>101.7</v>
      </c>
      <c r="M46" s="65">
        <v>40.94</v>
      </c>
    </row>
    <row r="47" spans="1:13" x14ac:dyDescent="0.35">
      <c r="A47" s="3">
        <v>40</v>
      </c>
      <c r="B47" s="63">
        <v>1.7129999999999999E-3</v>
      </c>
      <c r="C47" s="63">
        <v>1.712E-3</v>
      </c>
      <c r="D47" s="64">
        <v>96371.7</v>
      </c>
      <c r="E47" s="64">
        <v>165</v>
      </c>
      <c r="F47" s="65">
        <v>35.159999999999997</v>
      </c>
      <c r="G47" s="3" t="s">
        <v>12</v>
      </c>
      <c r="H47" s="3">
        <v>40</v>
      </c>
      <c r="I47" s="63">
        <v>1.0679999999999999E-3</v>
      </c>
      <c r="J47" s="63">
        <v>1.0679999999999999E-3</v>
      </c>
      <c r="K47" s="64">
        <v>97930.6</v>
      </c>
      <c r="L47" s="64">
        <v>104.5</v>
      </c>
      <c r="M47" s="65">
        <v>39.979999999999997</v>
      </c>
    </row>
    <row r="48" spans="1:13" x14ac:dyDescent="0.35">
      <c r="A48" s="3">
        <v>41</v>
      </c>
      <c r="B48" s="63">
        <v>1.967E-3</v>
      </c>
      <c r="C48" s="63">
        <v>1.9650000000000002E-3</v>
      </c>
      <c r="D48" s="64">
        <v>96206.8</v>
      </c>
      <c r="E48" s="64">
        <v>189</v>
      </c>
      <c r="F48" s="65">
        <v>34.22</v>
      </c>
      <c r="G48" s="3" t="s">
        <v>12</v>
      </c>
      <c r="H48" s="3">
        <v>41</v>
      </c>
      <c r="I48" s="63">
        <v>1.1800000000000001E-3</v>
      </c>
      <c r="J48" s="63">
        <v>1.1789999999999999E-3</v>
      </c>
      <c r="K48" s="64">
        <v>97826</v>
      </c>
      <c r="L48" s="64">
        <v>115.4</v>
      </c>
      <c r="M48" s="65">
        <v>39.03</v>
      </c>
    </row>
    <row r="49" spans="1:13" x14ac:dyDescent="0.35">
      <c r="A49" s="3">
        <v>42</v>
      </c>
      <c r="B49" s="63">
        <v>2.0990000000000002E-3</v>
      </c>
      <c r="C49" s="63">
        <v>2.0969999999999999E-3</v>
      </c>
      <c r="D49" s="64">
        <v>96017.7</v>
      </c>
      <c r="E49" s="64">
        <v>201.3</v>
      </c>
      <c r="F49" s="65">
        <v>33.29</v>
      </c>
      <c r="G49" s="3" t="s">
        <v>12</v>
      </c>
      <c r="H49" s="3">
        <v>42</v>
      </c>
      <c r="I49" s="63">
        <v>1.3669999999999999E-3</v>
      </c>
      <c r="J49" s="63">
        <v>1.366E-3</v>
      </c>
      <c r="K49" s="64">
        <v>97710.7</v>
      </c>
      <c r="L49" s="64">
        <v>133.5</v>
      </c>
      <c r="M49" s="65">
        <v>38.07</v>
      </c>
    </row>
    <row r="50" spans="1:13" x14ac:dyDescent="0.35">
      <c r="A50" s="3">
        <v>43</v>
      </c>
      <c r="B50" s="63">
        <v>2.2399999999999998E-3</v>
      </c>
      <c r="C50" s="63">
        <v>2.238E-3</v>
      </c>
      <c r="D50" s="64">
        <v>95816.4</v>
      </c>
      <c r="E50" s="64">
        <v>214.4</v>
      </c>
      <c r="F50" s="65">
        <v>32.36</v>
      </c>
      <c r="G50" s="3" t="s">
        <v>12</v>
      </c>
      <c r="H50" s="3">
        <v>43</v>
      </c>
      <c r="I50" s="63">
        <v>1.3630000000000001E-3</v>
      </c>
      <c r="J50" s="63">
        <v>1.3619999999999999E-3</v>
      </c>
      <c r="K50" s="64">
        <v>97577.2</v>
      </c>
      <c r="L50" s="64">
        <v>132.9</v>
      </c>
      <c r="M50" s="65">
        <v>37.119999999999997</v>
      </c>
    </row>
    <row r="51" spans="1:13" x14ac:dyDescent="0.35">
      <c r="A51" s="3">
        <v>44</v>
      </c>
      <c r="B51" s="63">
        <v>2.4090000000000001E-3</v>
      </c>
      <c r="C51" s="63">
        <v>2.4060000000000002E-3</v>
      </c>
      <c r="D51" s="64">
        <v>95602</v>
      </c>
      <c r="E51" s="64">
        <v>230</v>
      </c>
      <c r="F51" s="65">
        <v>31.43</v>
      </c>
      <c r="G51" s="3" t="s">
        <v>12</v>
      </c>
      <c r="H51" s="3">
        <v>44</v>
      </c>
      <c r="I51" s="63">
        <v>1.6379999999999999E-3</v>
      </c>
      <c r="J51" s="63">
        <v>1.6360000000000001E-3</v>
      </c>
      <c r="K51" s="64">
        <v>97444.3</v>
      </c>
      <c r="L51" s="64">
        <v>159.4</v>
      </c>
      <c r="M51" s="65">
        <v>36.17</v>
      </c>
    </row>
    <row r="52" spans="1:13" x14ac:dyDescent="0.35">
      <c r="A52" s="3">
        <v>45</v>
      </c>
      <c r="B52" s="63">
        <v>2.7369999999999998E-3</v>
      </c>
      <c r="C52" s="63">
        <v>2.7330000000000002E-3</v>
      </c>
      <c r="D52" s="64">
        <v>95372</v>
      </c>
      <c r="E52" s="64">
        <v>260.7</v>
      </c>
      <c r="F52" s="65">
        <v>30.5</v>
      </c>
      <c r="G52" s="3" t="s">
        <v>12</v>
      </c>
      <c r="H52" s="3">
        <v>45</v>
      </c>
      <c r="I52" s="63">
        <v>1.828E-3</v>
      </c>
      <c r="J52" s="63">
        <v>1.8270000000000001E-3</v>
      </c>
      <c r="K52" s="64">
        <v>97284.800000000003</v>
      </c>
      <c r="L52" s="64">
        <v>177.7</v>
      </c>
      <c r="M52" s="65">
        <v>35.229999999999997</v>
      </c>
    </row>
    <row r="53" spans="1:13" x14ac:dyDescent="0.35">
      <c r="A53" s="3">
        <v>46</v>
      </c>
      <c r="B53" s="63">
        <v>3.1979999999999999E-3</v>
      </c>
      <c r="C53" s="63">
        <v>3.1930000000000001E-3</v>
      </c>
      <c r="D53" s="64">
        <v>95111.3</v>
      </c>
      <c r="E53" s="64">
        <v>303.7</v>
      </c>
      <c r="F53" s="65">
        <v>29.58</v>
      </c>
      <c r="G53" s="3" t="s">
        <v>12</v>
      </c>
      <c r="H53" s="3">
        <v>46</v>
      </c>
      <c r="I53" s="63">
        <v>2.0300000000000001E-3</v>
      </c>
      <c r="J53" s="63">
        <v>2.0279999999999999E-3</v>
      </c>
      <c r="K53" s="64">
        <v>97107.1</v>
      </c>
      <c r="L53" s="64">
        <v>196.9</v>
      </c>
      <c r="M53" s="65">
        <v>34.299999999999997</v>
      </c>
    </row>
    <row r="54" spans="1:13" x14ac:dyDescent="0.35">
      <c r="A54" s="3">
        <v>47</v>
      </c>
      <c r="B54" s="63">
        <v>3.3760000000000001E-3</v>
      </c>
      <c r="C54" s="63">
        <v>3.3700000000000002E-3</v>
      </c>
      <c r="D54" s="64">
        <v>94807.6</v>
      </c>
      <c r="E54" s="64">
        <v>319.5</v>
      </c>
      <c r="F54" s="65">
        <v>28.68</v>
      </c>
      <c r="G54" s="3" t="s">
        <v>12</v>
      </c>
      <c r="H54" s="3">
        <v>47</v>
      </c>
      <c r="I54" s="63">
        <v>2.2439999999999999E-3</v>
      </c>
      <c r="J54" s="63">
        <v>2.2409999999999999E-3</v>
      </c>
      <c r="K54" s="64">
        <v>96910.2</v>
      </c>
      <c r="L54" s="64">
        <v>217.2</v>
      </c>
      <c r="M54" s="65">
        <v>33.36</v>
      </c>
    </row>
    <row r="55" spans="1:13" x14ac:dyDescent="0.35">
      <c r="A55" s="3">
        <v>48</v>
      </c>
      <c r="B55" s="63">
        <v>3.7889999999999998E-3</v>
      </c>
      <c r="C55" s="63">
        <v>3.7820000000000002E-3</v>
      </c>
      <c r="D55" s="64">
        <v>94488.1</v>
      </c>
      <c r="E55" s="64">
        <v>357.3</v>
      </c>
      <c r="F55" s="65">
        <v>27.77</v>
      </c>
      <c r="G55" s="3" t="s">
        <v>12</v>
      </c>
      <c r="H55" s="3">
        <v>48</v>
      </c>
      <c r="I55" s="63">
        <v>2.5040000000000001E-3</v>
      </c>
      <c r="J55" s="63">
        <v>2.5010000000000002E-3</v>
      </c>
      <c r="K55" s="64">
        <v>96693</v>
      </c>
      <c r="L55" s="64">
        <v>241.8</v>
      </c>
      <c r="M55" s="65">
        <v>32.44</v>
      </c>
    </row>
    <row r="56" spans="1:13" x14ac:dyDescent="0.35">
      <c r="A56" s="3">
        <v>49</v>
      </c>
      <c r="B56" s="63">
        <v>4.2789999999999998E-3</v>
      </c>
      <c r="C56" s="63">
        <v>4.2700000000000004E-3</v>
      </c>
      <c r="D56" s="64">
        <v>94130.8</v>
      </c>
      <c r="E56" s="64">
        <v>401.9</v>
      </c>
      <c r="F56" s="65">
        <v>26.88</v>
      </c>
      <c r="G56" s="3" t="s">
        <v>12</v>
      </c>
      <c r="H56" s="3">
        <v>49</v>
      </c>
      <c r="I56" s="63">
        <v>2.6749999999999999E-3</v>
      </c>
      <c r="J56" s="63">
        <v>2.6710000000000002E-3</v>
      </c>
      <c r="K56" s="64">
        <v>96451.199999999997</v>
      </c>
      <c r="L56" s="64">
        <v>257.60000000000002</v>
      </c>
      <c r="M56" s="65">
        <v>31.52</v>
      </c>
    </row>
    <row r="57" spans="1:13" x14ac:dyDescent="0.35">
      <c r="A57" s="3">
        <v>50</v>
      </c>
      <c r="B57" s="63">
        <v>4.849E-3</v>
      </c>
      <c r="C57" s="63">
        <v>4.8370000000000002E-3</v>
      </c>
      <c r="D57" s="64">
        <v>93728.9</v>
      </c>
      <c r="E57" s="64">
        <v>453.4</v>
      </c>
      <c r="F57" s="65">
        <v>25.99</v>
      </c>
      <c r="G57" s="3" t="s">
        <v>12</v>
      </c>
      <c r="H57" s="3">
        <v>50</v>
      </c>
      <c r="I57" s="63">
        <v>3.042E-3</v>
      </c>
      <c r="J57" s="63">
        <v>3.0370000000000002E-3</v>
      </c>
      <c r="K57" s="64">
        <v>96193.5</v>
      </c>
      <c r="L57" s="64">
        <v>292.10000000000002</v>
      </c>
      <c r="M57" s="65">
        <v>30.6</v>
      </c>
    </row>
    <row r="58" spans="1:13" x14ac:dyDescent="0.35">
      <c r="A58" s="3">
        <v>51</v>
      </c>
      <c r="B58" s="63">
        <v>5.3990000000000002E-3</v>
      </c>
      <c r="C58" s="63">
        <v>5.385E-3</v>
      </c>
      <c r="D58" s="64">
        <v>93275.5</v>
      </c>
      <c r="E58" s="64">
        <v>502.3</v>
      </c>
      <c r="F58" s="65">
        <v>25.11</v>
      </c>
      <c r="G58" s="3" t="s">
        <v>12</v>
      </c>
      <c r="H58" s="3">
        <v>51</v>
      </c>
      <c r="I58" s="63">
        <v>3.359E-3</v>
      </c>
      <c r="J58" s="63">
        <v>3.3530000000000001E-3</v>
      </c>
      <c r="K58" s="64">
        <v>95901.4</v>
      </c>
      <c r="L58" s="64">
        <v>321.5</v>
      </c>
      <c r="M58" s="65">
        <v>29.69</v>
      </c>
    </row>
    <row r="59" spans="1:13" x14ac:dyDescent="0.35">
      <c r="A59" s="3">
        <v>52</v>
      </c>
      <c r="B59" s="63">
        <v>5.9309999999999996E-3</v>
      </c>
      <c r="C59" s="63">
        <v>5.914E-3</v>
      </c>
      <c r="D59" s="64">
        <v>92773.2</v>
      </c>
      <c r="E59" s="64">
        <v>548.6</v>
      </c>
      <c r="F59" s="65">
        <v>24.25</v>
      </c>
      <c r="G59" s="3" t="s">
        <v>12</v>
      </c>
      <c r="H59" s="3">
        <v>52</v>
      </c>
      <c r="I59" s="63">
        <v>3.7269999999999998E-3</v>
      </c>
      <c r="J59" s="63">
        <v>3.7200000000000002E-3</v>
      </c>
      <c r="K59" s="64">
        <v>95579.8</v>
      </c>
      <c r="L59" s="64">
        <v>355.5</v>
      </c>
      <c r="M59" s="65">
        <v>28.79</v>
      </c>
    </row>
    <row r="60" spans="1:13" x14ac:dyDescent="0.35">
      <c r="A60" s="3">
        <v>53</v>
      </c>
      <c r="B60" s="63">
        <v>6.6689999999999996E-3</v>
      </c>
      <c r="C60" s="63">
        <v>6.6470000000000001E-3</v>
      </c>
      <c r="D60" s="64">
        <v>92224.6</v>
      </c>
      <c r="E60" s="64">
        <v>613</v>
      </c>
      <c r="F60" s="65">
        <v>23.39</v>
      </c>
      <c r="G60" s="3" t="s">
        <v>12</v>
      </c>
      <c r="H60" s="3">
        <v>53</v>
      </c>
      <c r="I60" s="63">
        <v>3.973E-3</v>
      </c>
      <c r="J60" s="63">
        <v>3.9659999999999999E-3</v>
      </c>
      <c r="K60" s="64">
        <v>95224.3</v>
      </c>
      <c r="L60" s="64">
        <v>377.6</v>
      </c>
      <c r="M60" s="65">
        <v>27.9</v>
      </c>
    </row>
    <row r="61" spans="1:13" x14ac:dyDescent="0.35">
      <c r="A61" s="3">
        <v>54</v>
      </c>
      <c r="B61" s="63">
        <v>7.2240000000000004E-3</v>
      </c>
      <c r="C61" s="63">
        <v>7.1980000000000004E-3</v>
      </c>
      <c r="D61" s="64">
        <v>91611.5</v>
      </c>
      <c r="E61" s="64">
        <v>659.4</v>
      </c>
      <c r="F61" s="65">
        <v>22.54</v>
      </c>
      <c r="G61" s="3" t="s">
        <v>12</v>
      </c>
      <c r="H61" s="3">
        <v>54</v>
      </c>
      <c r="I61" s="63">
        <v>4.3489999999999996E-3</v>
      </c>
      <c r="J61" s="63">
        <v>4.339E-3</v>
      </c>
      <c r="K61" s="64">
        <v>94846.7</v>
      </c>
      <c r="L61" s="64">
        <v>411.6</v>
      </c>
      <c r="M61" s="65">
        <v>27.01</v>
      </c>
    </row>
    <row r="62" spans="1:13" x14ac:dyDescent="0.35">
      <c r="A62" s="3">
        <v>55</v>
      </c>
      <c r="B62" s="63">
        <v>8.2880000000000002E-3</v>
      </c>
      <c r="C62" s="63">
        <v>8.2539999999999992E-3</v>
      </c>
      <c r="D62" s="64">
        <v>90952.1</v>
      </c>
      <c r="E62" s="64">
        <v>750.7</v>
      </c>
      <c r="F62" s="65">
        <v>21.7</v>
      </c>
      <c r="G62" s="3" t="s">
        <v>12</v>
      </c>
      <c r="H62" s="3">
        <v>55</v>
      </c>
      <c r="I62" s="63">
        <v>4.8820000000000001E-3</v>
      </c>
      <c r="J62" s="63">
        <v>4.8700000000000002E-3</v>
      </c>
      <c r="K62" s="64">
        <v>94435.1</v>
      </c>
      <c r="L62" s="64">
        <v>459.9</v>
      </c>
      <c r="M62" s="65">
        <v>26.12</v>
      </c>
    </row>
    <row r="63" spans="1:13" x14ac:dyDescent="0.35">
      <c r="A63" s="3">
        <v>56</v>
      </c>
      <c r="B63" s="63">
        <v>9.1079999999999998E-3</v>
      </c>
      <c r="C63" s="63">
        <v>9.0670000000000004E-3</v>
      </c>
      <c r="D63" s="64">
        <v>90201.4</v>
      </c>
      <c r="E63" s="64">
        <v>817.9</v>
      </c>
      <c r="F63" s="65">
        <v>20.88</v>
      </c>
      <c r="G63" s="3" t="s">
        <v>12</v>
      </c>
      <c r="H63" s="3">
        <v>56</v>
      </c>
      <c r="I63" s="63">
        <v>5.4739999999999997E-3</v>
      </c>
      <c r="J63" s="63">
        <v>5.4590000000000003E-3</v>
      </c>
      <c r="K63" s="64">
        <v>93975.2</v>
      </c>
      <c r="L63" s="64">
        <v>513</v>
      </c>
      <c r="M63" s="65">
        <v>25.25</v>
      </c>
    </row>
    <row r="64" spans="1:13" x14ac:dyDescent="0.35">
      <c r="A64" s="3">
        <v>57</v>
      </c>
      <c r="B64" s="63">
        <v>1.0266000000000001E-2</v>
      </c>
      <c r="C64" s="63">
        <v>1.0213E-2</v>
      </c>
      <c r="D64" s="64">
        <v>89383.6</v>
      </c>
      <c r="E64" s="64">
        <v>912.9</v>
      </c>
      <c r="F64" s="65">
        <v>20.059999999999999</v>
      </c>
      <c r="G64" s="3" t="s">
        <v>12</v>
      </c>
      <c r="H64" s="3">
        <v>57</v>
      </c>
      <c r="I64" s="63">
        <v>6.2170000000000003E-3</v>
      </c>
      <c r="J64" s="63">
        <v>6.1980000000000004E-3</v>
      </c>
      <c r="K64" s="64">
        <v>93462.2</v>
      </c>
      <c r="L64" s="64">
        <v>579.29999999999995</v>
      </c>
      <c r="M64" s="65">
        <v>24.38</v>
      </c>
    </row>
    <row r="65" spans="1:13" x14ac:dyDescent="0.35">
      <c r="A65" s="3">
        <v>58</v>
      </c>
      <c r="B65" s="63">
        <v>1.1499000000000001E-2</v>
      </c>
      <c r="C65" s="63">
        <v>1.1433E-2</v>
      </c>
      <c r="D65" s="64">
        <v>88470.7</v>
      </c>
      <c r="E65" s="64">
        <v>1011.5</v>
      </c>
      <c r="F65" s="65">
        <v>19.27</v>
      </c>
      <c r="G65" s="3" t="s">
        <v>12</v>
      </c>
      <c r="H65" s="3">
        <v>58</v>
      </c>
      <c r="I65" s="63">
        <v>6.7530000000000003E-3</v>
      </c>
      <c r="J65" s="63">
        <v>6.731E-3</v>
      </c>
      <c r="K65" s="64">
        <v>92882.9</v>
      </c>
      <c r="L65" s="64">
        <v>625.20000000000005</v>
      </c>
      <c r="M65" s="65">
        <v>23.53</v>
      </c>
    </row>
    <row r="66" spans="1:13" x14ac:dyDescent="0.35">
      <c r="A66" s="3">
        <v>59</v>
      </c>
      <c r="B66" s="63">
        <v>1.2739E-2</v>
      </c>
      <c r="C66" s="63">
        <v>1.2658000000000001E-2</v>
      </c>
      <c r="D66" s="64">
        <v>87459.199999999997</v>
      </c>
      <c r="E66" s="64">
        <v>1107.0999999999999</v>
      </c>
      <c r="F66" s="65">
        <v>18.48</v>
      </c>
      <c r="G66" s="3" t="s">
        <v>12</v>
      </c>
      <c r="H66" s="3">
        <v>59</v>
      </c>
      <c r="I66" s="63">
        <v>7.6299999999999996E-3</v>
      </c>
      <c r="J66" s="63">
        <v>7.6010000000000001E-3</v>
      </c>
      <c r="K66" s="64">
        <v>92257.7</v>
      </c>
      <c r="L66" s="64">
        <v>701.3</v>
      </c>
      <c r="M66" s="65">
        <v>22.69</v>
      </c>
    </row>
    <row r="67" spans="1:13" x14ac:dyDescent="0.35">
      <c r="A67" s="3">
        <v>60</v>
      </c>
      <c r="B67" s="63">
        <v>1.4312999999999999E-2</v>
      </c>
      <c r="C67" s="63">
        <v>1.4212000000000001E-2</v>
      </c>
      <c r="D67" s="64">
        <v>86352.1</v>
      </c>
      <c r="E67" s="64">
        <v>1227.2</v>
      </c>
      <c r="F67" s="65">
        <v>17.71</v>
      </c>
      <c r="G67" s="3" t="s">
        <v>12</v>
      </c>
      <c r="H67" s="3">
        <v>60</v>
      </c>
      <c r="I67" s="63">
        <v>8.5839999999999996E-3</v>
      </c>
      <c r="J67" s="63">
        <v>8.5470000000000008E-3</v>
      </c>
      <c r="K67" s="64">
        <v>91556.5</v>
      </c>
      <c r="L67" s="64">
        <v>782.5</v>
      </c>
      <c r="M67" s="65">
        <v>21.86</v>
      </c>
    </row>
    <row r="68" spans="1:13" x14ac:dyDescent="0.35">
      <c r="A68" s="3">
        <v>61</v>
      </c>
      <c r="B68" s="63">
        <v>1.6098000000000001E-2</v>
      </c>
      <c r="C68" s="63">
        <v>1.5969000000000001E-2</v>
      </c>
      <c r="D68" s="64">
        <v>85124.9</v>
      </c>
      <c r="E68" s="64">
        <v>1359.4</v>
      </c>
      <c r="F68" s="65">
        <v>16.96</v>
      </c>
      <c r="G68" s="3" t="s">
        <v>12</v>
      </c>
      <c r="H68" s="3">
        <v>61</v>
      </c>
      <c r="I68" s="63">
        <v>9.6299999999999997E-3</v>
      </c>
      <c r="J68" s="63">
        <v>9.5829999999999995E-3</v>
      </c>
      <c r="K68" s="64">
        <v>90773.9</v>
      </c>
      <c r="L68" s="64">
        <v>869.9</v>
      </c>
      <c r="M68" s="65">
        <v>21.04</v>
      </c>
    </row>
    <row r="69" spans="1:13" x14ac:dyDescent="0.35">
      <c r="A69" s="3">
        <v>62</v>
      </c>
      <c r="B69" s="63">
        <v>1.7926999999999998E-2</v>
      </c>
      <c r="C69" s="63">
        <v>1.7767999999999999E-2</v>
      </c>
      <c r="D69" s="64">
        <v>83765.5</v>
      </c>
      <c r="E69" s="64">
        <v>1488.3</v>
      </c>
      <c r="F69" s="65">
        <v>16.23</v>
      </c>
      <c r="G69" s="3" t="s">
        <v>12</v>
      </c>
      <c r="H69" s="3">
        <v>62</v>
      </c>
      <c r="I69" s="63">
        <v>1.0383E-2</v>
      </c>
      <c r="J69" s="63">
        <v>1.0329E-2</v>
      </c>
      <c r="K69" s="64">
        <v>89904</v>
      </c>
      <c r="L69" s="64">
        <v>928.7</v>
      </c>
      <c r="M69" s="65">
        <v>20.239999999999998</v>
      </c>
    </row>
    <row r="70" spans="1:13" x14ac:dyDescent="0.35">
      <c r="A70" s="3">
        <v>63</v>
      </c>
      <c r="B70" s="63">
        <v>2.0382999999999998E-2</v>
      </c>
      <c r="C70" s="63">
        <v>2.0177E-2</v>
      </c>
      <c r="D70" s="64">
        <v>82277.100000000006</v>
      </c>
      <c r="E70" s="64">
        <v>1660.1</v>
      </c>
      <c r="F70" s="65">
        <v>15.51</v>
      </c>
      <c r="G70" s="3" t="s">
        <v>12</v>
      </c>
      <c r="H70" s="3">
        <v>63</v>
      </c>
      <c r="I70" s="63">
        <v>1.1580999999999999E-2</v>
      </c>
      <c r="J70" s="63">
        <v>1.1514E-2</v>
      </c>
      <c r="K70" s="64">
        <v>88975.3</v>
      </c>
      <c r="L70" s="64">
        <v>1024.5</v>
      </c>
      <c r="M70" s="65">
        <v>19.45</v>
      </c>
    </row>
    <row r="71" spans="1:13" x14ac:dyDescent="0.35">
      <c r="A71" s="3">
        <v>64</v>
      </c>
      <c r="B71" s="63">
        <v>2.2689999999999998E-2</v>
      </c>
      <c r="C71" s="63">
        <v>2.2435E-2</v>
      </c>
      <c r="D71" s="64">
        <v>80617.100000000006</v>
      </c>
      <c r="E71" s="64">
        <v>1808.7</v>
      </c>
      <c r="F71" s="65">
        <v>14.82</v>
      </c>
      <c r="G71" s="3" t="s">
        <v>12</v>
      </c>
      <c r="H71" s="3">
        <v>64</v>
      </c>
      <c r="I71" s="63">
        <v>1.3068E-2</v>
      </c>
      <c r="J71" s="63">
        <v>1.2984000000000001E-2</v>
      </c>
      <c r="K71" s="64">
        <v>87950.8</v>
      </c>
      <c r="L71" s="64">
        <v>1141.9000000000001</v>
      </c>
      <c r="M71" s="65">
        <v>18.670000000000002</v>
      </c>
    </row>
    <row r="72" spans="1:13" x14ac:dyDescent="0.35">
      <c r="A72" s="3">
        <v>65</v>
      </c>
      <c r="B72" s="63">
        <v>2.5335E-2</v>
      </c>
      <c r="C72" s="63">
        <v>2.5017999999999999E-2</v>
      </c>
      <c r="D72" s="64">
        <v>78808.399999999994</v>
      </c>
      <c r="E72" s="64">
        <v>1971.6</v>
      </c>
      <c r="F72" s="65">
        <v>14.15</v>
      </c>
      <c r="G72" s="3" t="s">
        <v>12</v>
      </c>
      <c r="H72" s="3">
        <v>65</v>
      </c>
      <c r="I72" s="63">
        <v>1.4548999999999999E-2</v>
      </c>
      <c r="J72" s="63">
        <v>1.4444E-2</v>
      </c>
      <c r="K72" s="64">
        <v>86808.9</v>
      </c>
      <c r="L72" s="64">
        <v>1253.9000000000001</v>
      </c>
      <c r="M72" s="65">
        <v>17.91</v>
      </c>
    </row>
    <row r="73" spans="1:13" x14ac:dyDescent="0.35">
      <c r="A73" s="3">
        <v>66</v>
      </c>
      <c r="B73" s="63">
        <v>2.7768000000000001E-2</v>
      </c>
      <c r="C73" s="63">
        <v>2.7387000000000002E-2</v>
      </c>
      <c r="D73" s="64">
        <v>76836.800000000003</v>
      </c>
      <c r="E73" s="64">
        <v>2104.4</v>
      </c>
      <c r="F73" s="65">
        <v>13.5</v>
      </c>
      <c r="G73" s="3" t="s">
        <v>12</v>
      </c>
      <c r="H73" s="3">
        <v>66</v>
      </c>
      <c r="I73" s="63">
        <v>1.5509E-2</v>
      </c>
      <c r="J73" s="63">
        <v>1.5389999999999999E-2</v>
      </c>
      <c r="K73" s="64">
        <v>85555.1</v>
      </c>
      <c r="L73" s="64">
        <v>1316.7</v>
      </c>
      <c r="M73" s="65">
        <v>17.16</v>
      </c>
    </row>
    <row r="74" spans="1:13" x14ac:dyDescent="0.35">
      <c r="A74" s="3">
        <v>67</v>
      </c>
      <c r="B74" s="63">
        <v>3.1297999999999999E-2</v>
      </c>
      <c r="C74" s="63">
        <v>3.0816E-2</v>
      </c>
      <c r="D74" s="64">
        <v>74732.399999999994</v>
      </c>
      <c r="E74" s="64">
        <v>2302.9</v>
      </c>
      <c r="F74" s="65">
        <v>12.87</v>
      </c>
      <c r="G74" s="3" t="s">
        <v>12</v>
      </c>
      <c r="H74" s="3">
        <v>67</v>
      </c>
      <c r="I74" s="63">
        <v>1.7389999999999999E-2</v>
      </c>
      <c r="J74" s="63">
        <v>1.7239999999999998E-2</v>
      </c>
      <c r="K74" s="64">
        <v>84238.399999999994</v>
      </c>
      <c r="L74" s="64">
        <v>1452.2</v>
      </c>
      <c r="M74" s="65">
        <v>16.420000000000002</v>
      </c>
    </row>
    <row r="75" spans="1:13" x14ac:dyDescent="0.35">
      <c r="A75" s="3">
        <v>68</v>
      </c>
      <c r="B75" s="63">
        <v>3.3935E-2</v>
      </c>
      <c r="C75" s="63">
        <v>3.3369000000000003E-2</v>
      </c>
      <c r="D75" s="64">
        <v>72429.5</v>
      </c>
      <c r="E75" s="64">
        <v>2416.9</v>
      </c>
      <c r="F75" s="65">
        <v>12.26</v>
      </c>
      <c r="G75" s="3" t="s">
        <v>12</v>
      </c>
      <c r="H75" s="3">
        <v>68</v>
      </c>
      <c r="I75" s="63">
        <v>1.8995999999999999E-2</v>
      </c>
      <c r="J75" s="63">
        <v>1.8817E-2</v>
      </c>
      <c r="K75" s="64">
        <v>82786.100000000006</v>
      </c>
      <c r="L75" s="64">
        <v>1557.8</v>
      </c>
      <c r="M75" s="65">
        <v>15.7</v>
      </c>
    </row>
    <row r="76" spans="1:13" x14ac:dyDescent="0.35">
      <c r="A76" s="3">
        <v>69</v>
      </c>
      <c r="B76" s="63">
        <v>3.7551000000000001E-2</v>
      </c>
      <c r="C76" s="63">
        <v>3.6859000000000003E-2</v>
      </c>
      <c r="D76" s="64">
        <v>70012.600000000006</v>
      </c>
      <c r="E76" s="64">
        <v>2580.6</v>
      </c>
      <c r="F76" s="65">
        <v>11.67</v>
      </c>
      <c r="G76" s="3" t="s">
        <v>12</v>
      </c>
      <c r="H76" s="3">
        <v>69</v>
      </c>
      <c r="I76" s="63">
        <v>2.0877E-2</v>
      </c>
      <c r="J76" s="63">
        <v>2.0662E-2</v>
      </c>
      <c r="K76" s="64">
        <v>81228.3</v>
      </c>
      <c r="L76" s="64">
        <v>1678.3</v>
      </c>
      <c r="M76" s="65">
        <v>14.99</v>
      </c>
    </row>
    <row r="77" spans="1:13" x14ac:dyDescent="0.35">
      <c r="A77" s="3">
        <v>70</v>
      </c>
      <c r="B77" s="63">
        <v>4.0332E-2</v>
      </c>
      <c r="C77" s="63">
        <v>3.9534E-2</v>
      </c>
      <c r="D77" s="64">
        <v>67432</v>
      </c>
      <c r="E77" s="64">
        <v>2665.9</v>
      </c>
      <c r="F77" s="65">
        <v>11.09</v>
      </c>
      <c r="G77" s="3" t="s">
        <v>12</v>
      </c>
      <c r="H77" s="3">
        <v>70</v>
      </c>
      <c r="I77" s="63">
        <v>2.2579999999999999E-2</v>
      </c>
      <c r="J77" s="63">
        <v>2.2327E-2</v>
      </c>
      <c r="K77" s="64">
        <v>79550</v>
      </c>
      <c r="L77" s="64">
        <v>1776.2</v>
      </c>
      <c r="M77" s="65">
        <v>14.3</v>
      </c>
    </row>
    <row r="78" spans="1:13" x14ac:dyDescent="0.35">
      <c r="A78" s="3">
        <v>71</v>
      </c>
      <c r="B78" s="63">
        <v>4.4645999999999998E-2</v>
      </c>
      <c r="C78" s="63">
        <v>4.3672000000000002E-2</v>
      </c>
      <c r="D78" s="64">
        <v>64766.1</v>
      </c>
      <c r="E78" s="64">
        <v>2828.4</v>
      </c>
      <c r="F78" s="65">
        <v>10.53</v>
      </c>
      <c r="G78" s="3" t="s">
        <v>12</v>
      </c>
      <c r="H78" s="3">
        <v>71</v>
      </c>
      <c r="I78" s="63">
        <v>2.4524000000000001E-2</v>
      </c>
      <c r="J78" s="63">
        <v>2.4226999999999999E-2</v>
      </c>
      <c r="K78" s="64">
        <v>77773.8</v>
      </c>
      <c r="L78" s="64">
        <v>1884.2</v>
      </c>
      <c r="M78" s="65">
        <v>13.61</v>
      </c>
    </row>
    <row r="79" spans="1:13" x14ac:dyDescent="0.35">
      <c r="A79" s="3">
        <v>72</v>
      </c>
      <c r="B79" s="63">
        <v>4.9152000000000001E-2</v>
      </c>
      <c r="C79" s="63">
        <v>4.7973000000000002E-2</v>
      </c>
      <c r="D79" s="64">
        <v>61937.7</v>
      </c>
      <c r="E79" s="64">
        <v>2971.3</v>
      </c>
      <c r="F79" s="65">
        <v>9.99</v>
      </c>
      <c r="G79" s="3" t="s">
        <v>12</v>
      </c>
      <c r="H79" s="3">
        <v>72</v>
      </c>
      <c r="I79" s="63">
        <v>2.7854E-2</v>
      </c>
      <c r="J79" s="63">
        <v>2.7472E-2</v>
      </c>
      <c r="K79" s="64">
        <v>75889.600000000006</v>
      </c>
      <c r="L79" s="64">
        <v>2084.8000000000002</v>
      </c>
      <c r="M79" s="65">
        <v>12.94</v>
      </c>
    </row>
    <row r="80" spans="1:13" x14ac:dyDescent="0.35">
      <c r="A80" s="3">
        <v>73</v>
      </c>
      <c r="B80" s="63">
        <v>5.4597E-2</v>
      </c>
      <c r="C80" s="63">
        <v>5.3145999999999999E-2</v>
      </c>
      <c r="D80" s="64">
        <v>58966.400000000001</v>
      </c>
      <c r="E80" s="64">
        <v>3133.8</v>
      </c>
      <c r="F80" s="65">
        <v>9.4700000000000006</v>
      </c>
      <c r="G80" s="3" t="s">
        <v>12</v>
      </c>
      <c r="H80" s="3">
        <v>73</v>
      </c>
      <c r="I80" s="63">
        <v>3.1532999999999999E-2</v>
      </c>
      <c r="J80" s="63">
        <v>3.1043000000000001E-2</v>
      </c>
      <c r="K80" s="64">
        <v>73804.800000000003</v>
      </c>
      <c r="L80" s="64">
        <v>2291.1</v>
      </c>
      <c r="M80" s="65">
        <v>12.29</v>
      </c>
    </row>
    <row r="81" spans="1:13" x14ac:dyDescent="0.35">
      <c r="A81" s="3">
        <v>74</v>
      </c>
      <c r="B81" s="63">
        <v>5.9839000000000003E-2</v>
      </c>
      <c r="C81" s="63">
        <v>5.8099999999999999E-2</v>
      </c>
      <c r="D81" s="64">
        <v>55832.5</v>
      </c>
      <c r="E81" s="64">
        <v>3243.9</v>
      </c>
      <c r="F81" s="65">
        <v>8.9700000000000006</v>
      </c>
      <c r="G81" s="3" t="s">
        <v>12</v>
      </c>
      <c r="H81" s="3">
        <v>74</v>
      </c>
      <c r="I81" s="63">
        <v>3.3854000000000002E-2</v>
      </c>
      <c r="J81" s="63">
        <v>3.329E-2</v>
      </c>
      <c r="K81" s="64">
        <v>71513.7</v>
      </c>
      <c r="L81" s="64">
        <v>2380.6999999999998</v>
      </c>
      <c r="M81" s="65">
        <v>11.67</v>
      </c>
    </row>
    <row r="82" spans="1:13" x14ac:dyDescent="0.35">
      <c r="A82" s="3">
        <v>75</v>
      </c>
      <c r="B82" s="63">
        <v>6.4074999999999993E-2</v>
      </c>
      <c r="C82" s="63">
        <v>6.2086000000000002E-2</v>
      </c>
      <c r="D82" s="64">
        <v>52588.6</v>
      </c>
      <c r="E82" s="64">
        <v>3265</v>
      </c>
      <c r="F82" s="65">
        <v>8.49</v>
      </c>
      <c r="G82" s="3" t="s">
        <v>12</v>
      </c>
      <c r="H82" s="3">
        <v>75</v>
      </c>
      <c r="I82" s="63">
        <v>3.6898E-2</v>
      </c>
      <c r="J82" s="63">
        <v>3.6228999999999997E-2</v>
      </c>
      <c r="K82" s="64">
        <v>69133</v>
      </c>
      <c r="L82" s="64">
        <v>2504.6</v>
      </c>
      <c r="M82" s="65">
        <v>11.05</v>
      </c>
    </row>
    <row r="83" spans="1:13" x14ac:dyDescent="0.35">
      <c r="A83" s="3">
        <v>76</v>
      </c>
      <c r="B83" s="63">
        <v>7.1000999999999995E-2</v>
      </c>
      <c r="C83" s="63">
        <v>6.8567000000000003E-2</v>
      </c>
      <c r="D83" s="64">
        <v>49323.6</v>
      </c>
      <c r="E83" s="64">
        <v>3382</v>
      </c>
      <c r="F83" s="65">
        <v>8.02</v>
      </c>
      <c r="G83" s="3" t="s">
        <v>12</v>
      </c>
      <c r="H83" s="3">
        <v>76</v>
      </c>
      <c r="I83" s="63">
        <v>4.0531999999999999E-2</v>
      </c>
      <c r="J83" s="63">
        <v>3.9726999999999998E-2</v>
      </c>
      <c r="K83" s="64">
        <v>66628.3</v>
      </c>
      <c r="L83" s="64">
        <v>2647</v>
      </c>
      <c r="M83" s="65">
        <v>10.45</v>
      </c>
    </row>
    <row r="84" spans="1:13" x14ac:dyDescent="0.35">
      <c r="A84" s="3">
        <v>77</v>
      </c>
      <c r="B84" s="63">
        <v>7.7815999999999996E-2</v>
      </c>
      <c r="C84" s="63">
        <v>7.4901999999999996E-2</v>
      </c>
      <c r="D84" s="64">
        <v>45941.599999999999</v>
      </c>
      <c r="E84" s="64">
        <v>3441.1</v>
      </c>
      <c r="F84" s="65">
        <v>7.57</v>
      </c>
      <c r="G84" s="3" t="s">
        <v>12</v>
      </c>
      <c r="H84" s="3">
        <v>77</v>
      </c>
      <c r="I84" s="63">
        <v>4.5367999999999999E-2</v>
      </c>
      <c r="J84" s="63">
        <v>4.4361999999999999E-2</v>
      </c>
      <c r="K84" s="64">
        <v>63981.4</v>
      </c>
      <c r="L84" s="64">
        <v>2838.4</v>
      </c>
      <c r="M84" s="65">
        <v>9.86</v>
      </c>
    </row>
    <row r="85" spans="1:13" x14ac:dyDescent="0.35">
      <c r="A85" s="3">
        <v>78</v>
      </c>
      <c r="B85" s="63">
        <v>8.5156999999999997E-2</v>
      </c>
      <c r="C85" s="63">
        <v>8.1679000000000002E-2</v>
      </c>
      <c r="D85" s="64">
        <v>42500.5</v>
      </c>
      <c r="E85" s="64">
        <v>3471.4</v>
      </c>
      <c r="F85" s="65">
        <v>7.15</v>
      </c>
      <c r="G85" s="3" t="s">
        <v>12</v>
      </c>
      <c r="H85" s="3">
        <v>78</v>
      </c>
      <c r="I85" s="63">
        <v>5.0160000000000003E-2</v>
      </c>
      <c r="J85" s="63">
        <v>4.8932000000000003E-2</v>
      </c>
      <c r="K85" s="64">
        <v>61143</v>
      </c>
      <c r="L85" s="64">
        <v>2991.9</v>
      </c>
      <c r="M85" s="65">
        <v>9.2899999999999991</v>
      </c>
    </row>
    <row r="86" spans="1:13" x14ac:dyDescent="0.35">
      <c r="A86" s="3">
        <v>79</v>
      </c>
      <c r="B86" s="63">
        <v>9.3604999999999994E-2</v>
      </c>
      <c r="C86" s="63">
        <v>8.9419999999999999E-2</v>
      </c>
      <c r="D86" s="64">
        <v>39029.1</v>
      </c>
      <c r="E86" s="64">
        <v>3490</v>
      </c>
      <c r="F86" s="65">
        <v>6.74</v>
      </c>
      <c r="G86" s="3" t="s">
        <v>12</v>
      </c>
      <c r="H86" s="3">
        <v>79</v>
      </c>
      <c r="I86" s="63">
        <v>5.6114999999999998E-2</v>
      </c>
      <c r="J86" s="63">
        <v>5.4584000000000001E-2</v>
      </c>
      <c r="K86" s="64">
        <v>58151.1</v>
      </c>
      <c r="L86" s="64">
        <v>3174.1</v>
      </c>
      <c r="M86" s="65">
        <v>8.75</v>
      </c>
    </row>
    <row r="87" spans="1:13" x14ac:dyDescent="0.35">
      <c r="A87" s="3">
        <v>80</v>
      </c>
      <c r="B87" s="63">
        <v>0.103328</v>
      </c>
      <c r="C87" s="63">
        <v>9.8252000000000006E-2</v>
      </c>
      <c r="D87" s="64">
        <v>35539.199999999997</v>
      </c>
      <c r="E87" s="64">
        <v>3491.8</v>
      </c>
      <c r="F87" s="65">
        <v>6.35</v>
      </c>
      <c r="G87" s="3" t="s">
        <v>12</v>
      </c>
      <c r="H87" s="3">
        <v>80</v>
      </c>
      <c r="I87" s="63">
        <v>6.2468999999999997E-2</v>
      </c>
      <c r="J87" s="63">
        <v>6.0576999999999999E-2</v>
      </c>
      <c r="K87" s="64">
        <v>54977</v>
      </c>
      <c r="L87" s="64">
        <v>3330.3</v>
      </c>
      <c r="M87" s="65">
        <v>8.2200000000000006</v>
      </c>
    </row>
    <row r="88" spans="1:13" x14ac:dyDescent="0.35">
      <c r="A88" s="3">
        <v>81</v>
      </c>
      <c r="B88" s="63">
        <v>0.111245</v>
      </c>
      <c r="C88" s="63">
        <v>0.10538400000000001</v>
      </c>
      <c r="D88" s="64">
        <v>32047.4</v>
      </c>
      <c r="E88" s="64">
        <v>3377.3</v>
      </c>
      <c r="F88" s="65">
        <v>5.99</v>
      </c>
      <c r="G88" s="3" t="s">
        <v>12</v>
      </c>
      <c r="H88" s="3">
        <v>81</v>
      </c>
      <c r="I88" s="63">
        <v>6.9432999999999995E-2</v>
      </c>
      <c r="J88" s="63">
        <v>6.7102999999999996E-2</v>
      </c>
      <c r="K88" s="64">
        <v>51646.7</v>
      </c>
      <c r="L88" s="64">
        <v>3465.7</v>
      </c>
      <c r="M88" s="65">
        <v>7.72</v>
      </c>
    </row>
    <row r="89" spans="1:13" x14ac:dyDescent="0.35">
      <c r="A89" s="3">
        <v>82</v>
      </c>
      <c r="B89" s="63">
        <v>0.12224500000000001</v>
      </c>
      <c r="C89" s="63">
        <v>0.115204</v>
      </c>
      <c r="D89" s="64">
        <v>28670.1</v>
      </c>
      <c r="E89" s="64">
        <v>3302.9</v>
      </c>
      <c r="F89" s="65">
        <v>5.63</v>
      </c>
      <c r="G89" s="3" t="s">
        <v>12</v>
      </c>
      <c r="H89" s="3">
        <v>82</v>
      </c>
      <c r="I89" s="63">
        <v>7.7126E-2</v>
      </c>
      <c r="J89" s="63">
        <v>7.4261999999999995E-2</v>
      </c>
      <c r="K89" s="64">
        <v>48181</v>
      </c>
      <c r="L89" s="64">
        <v>3578</v>
      </c>
      <c r="M89" s="65">
        <v>7.24</v>
      </c>
    </row>
    <row r="90" spans="1:13" x14ac:dyDescent="0.35">
      <c r="A90" s="3">
        <v>83</v>
      </c>
      <c r="B90" s="63">
        <v>0.1341</v>
      </c>
      <c r="C90" s="63">
        <v>0.12567300000000001</v>
      </c>
      <c r="D90" s="64">
        <v>25367.200000000001</v>
      </c>
      <c r="E90" s="64">
        <v>3188</v>
      </c>
      <c r="F90" s="65">
        <v>5.3</v>
      </c>
      <c r="G90" s="3" t="s">
        <v>12</v>
      </c>
      <c r="H90" s="3">
        <v>83</v>
      </c>
      <c r="I90" s="63">
        <v>8.5801000000000002E-2</v>
      </c>
      <c r="J90" s="63">
        <v>8.2270999999999997E-2</v>
      </c>
      <c r="K90" s="64">
        <v>44603</v>
      </c>
      <c r="L90" s="64">
        <v>3669.5</v>
      </c>
      <c r="M90" s="65">
        <v>6.78</v>
      </c>
    </row>
    <row r="91" spans="1:13" x14ac:dyDescent="0.35">
      <c r="A91" s="3">
        <v>84</v>
      </c>
      <c r="B91" s="63">
        <v>0.146894</v>
      </c>
      <c r="C91" s="63">
        <v>0.13684299999999999</v>
      </c>
      <c r="D91" s="64">
        <v>22179.200000000001</v>
      </c>
      <c r="E91" s="64">
        <v>3035.1</v>
      </c>
      <c r="F91" s="65">
        <v>4.99</v>
      </c>
      <c r="G91" s="3" t="s">
        <v>12</v>
      </c>
      <c r="H91" s="3">
        <v>84</v>
      </c>
      <c r="I91" s="63">
        <v>9.5183000000000004E-2</v>
      </c>
      <c r="J91" s="63">
        <v>9.0857999999999994E-2</v>
      </c>
      <c r="K91" s="64">
        <v>40933.5</v>
      </c>
      <c r="L91" s="64">
        <v>3719.2</v>
      </c>
      <c r="M91" s="65">
        <v>6.35</v>
      </c>
    </row>
    <row r="92" spans="1:13" x14ac:dyDescent="0.35">
      <c r="A92" s="3">
        <v>85</v>
      </c>
      <c r="B92" s="63">
        <v>0.15790199999999999</v>
      </c>
      <c r="C92" s="63">
        <v>0.146347</v>
      </c>
      <c r="D92" s="64">
        <v>19144.2</v>
      </c>
      <c r="E92" s="64">
        <v>2801.7</v>
      </c>
      <c r="F92" s="65">
        <v>4.7</v>
      </c>
      <c r="G92" s="3" t="s">
        <v>12</v>
      </c>
      <c r="H92" s="3">
        <v>85</v>
      </c>
      <c r="I92" s="63">
        <v>0.10614899999999999</v>
      </c>
      <c r="J92" s="63">
        <v>0.100799</v>
      </c>
      <c r="K92" s="64">
        <v>37214.300000000003</v>
      </c>
      <c r="L92" s="64">
        <v>3751.2</v>
      </c>
      <c r="M92" s="65">
        <v>5.93</v>
      </c>
    </row>
    <row r="93" spans="1:13" x14ac:dyDescent="0.35">
      <c r="A93" s="3">
        <v>86</v>
      </c>
      <c r="B93" s="63">
        <v>0.17241500000000001</v>
      </c>
      <c r="C93" s="63">
        <v>0.15873100000000001</v>
      </c>
      <c r="D93" s="64">
        <v>16342.5</v>
      </c>
      <c r="E93" s="64">
        <v>2594.1</v>
      </c>
      <c r="F93" s="65">
        <v>4.43</v>
      </c>
      <c r="G93" s="3" t="s">
        <v>12</v>
      </c>
      <c r="H93" s="3">
        <v>86</v>
      </c>
      <c r="I93" s="63">
        <v>0.118932</v>
      </c>
      <c r="J93" s="63">
        <v>0.11225599999999999</v>
      </c>
      <c r="K93" s="64">
        <v>33463.1</v>
      </c>
      <c r="L93" s="64">
        <v>3756.4</v>
      </c>
      <c r="M93" s="65">
        <v>5.54</v>
      </c>
    </row>
    <row r="94" spans="1:13" x14ac:dyDescent="0.35">
      <c r="A94" s="3">
        <v>87</v>
      </c>
      <c r="B94" s="63">
        <v>0.18786700000000001</v>
      </c>
      <c r="C94" s="63">
        <v>0.171735</v>
      </c>
      <c r="D94" s="64">
        <v>13748.4</v>
      </c>
      <c r="E94" s="64">
        <v>2361.1</v>
      </c>
      <c r="F94" s="65">
        <v>4.17</v>
      </c>
      <c r="G94" s="3" t="s">
        <v>12</v>
      </c>
      <c r="H94" s="3">
        <v>87</v>
      </c>
      <c r="I94" s="63">
        <v>0.130828</v>
      </c>
      <c r="J94" s="63">
        <v>0.122796</v>
      </c>
      <c r="K94" s="64">
        <v>29706.7</v>
      </c>
      <c r="L94" s="64">
        <v>3647.8</v>
      </c>
      <c r="M94" s="65">
        <v>5.17</v>
      </c>
    </row>
    <row r="95" spans="1:13" x14ac:dyDescent="0.35">
      <c r="A95" s="3">
        <v>88</v>
      </c>
      <c r="B95" s="63">
        <v>0.19956599999999999</v>
      </c>
      <c r="C95" s="63">
        <v>0.18146000000000001</v>
      </c>
      <c r="D95" s="64">
        <v>11387.3</v>
      </c>
      <c r="E95" s="64">
        <v>2066.3000000000002</v>
      </c>
      <c r="F95" s="65">
        <v>3.93</v>
      </c>
      <c r="G95" s="3" t="s">
        <v>12</v>
      </c>
      <c r="H95" s="3">
        <v>88</v>
      </c>
      <c r="I95" s="63">
        <v>0.14212</v>
      </c>
      <c r="J95" s="63">
        <v>0.132691</v>
      </c>
      <c r="K95" s="64">
        <v>26058.799999999999</v>
      </c>
      <c r="L95" s="64">
        <v>3457.8</v>
      </c>
      <c r="M95" s="65">
        <v>4.83</v>
      </c>
    </row>
    <row r="96" spans="1:13" x14ac:dyDescent="0.35">
      <c r="A96" s="3">
        <v>89</v>
      </c>
      <c r="B96" s="63">
        <v>0.21860599999999999</v>
      </c>
      <c r="C96" s="63">
        <v>0.19706599999999999</v>
      </c>
      <c r="D96" s="64">
        <v>9321</v>
      </c>
      <c r="E96" s="64">
        <v>1836.8</v>
      </c>
      <c r="F96" s="65">
        <v>3.69</v>
      </c>
      <c r="G96" s="3" t="s">
        <v>12</v>
      </c>
      <c r="H96" s="3">
        <v>89</v>
      </c>
      <c r="I96" s="63">
        <v>0.158856</v>
      </c>
      <c r="J96" s="63">
        <v>0.14716699999999999</v>
      </c>
      <c r="K96" s="64">
        <v>22601.1</v>
      </c>
      <c r="L96" s="64">
        <v>3326.1</v>
      </c>
      <c r="M96" s="65">
        <v>4.49</v>
      </c>
    </row>
    <row r="97" spans="1:13" x14ac:dyDescent="0.35">
      <c r="A97" s="3">
        <v>90</v>
      </c>
      <c r="B97" s="63">
        <v>0.233074</v>
      </c>
      <c r="C97" s="63">
        <v>0.20874699999999999</v>
      </c>
      <c r="D97" s="64">
        <v>7484.1</v>
      </c>
      <c r="E97" s="64">
        <v>1562.3</v>
      </c>
      <c r="F97" s="65">
        <v>3.47</v>
      </c>
      <c r="G97" s="3" t="s">
        <v>12</v>
      </c>
      <c r="H97" s="3">
        <v>90</v>
      </c>
      <c r="I97" s="63">
        <v>0.177983</v>
      </c>
      <c r="J97" s="63">
        <v>0.163438</v>
      </c>
      <c r="K97" s="64">
        <v>19274.900000000001</v>
      </c>
      <c r="L97" s="64">
        <v>3150.3</v>
      </c>
      <c r="M97" s="65">
        <v>4.18</v>
      </c>
    </row>
    <row r="98" spans="1:13" x14ac:dyDescent="0.35">
      <c r="A98" s="3">
        <v>91</v>
      </c>
      <c r="B98" s="63">
        <v>0.25031199999999998</v>
      </c>
      <c r="C98" s="63">
        <v>0.222469</v>
      </c>
      <c r="D98" s="64">
        <v>5921.8</v>
      </c>
      <c r="E98" s="64">
        <v>1317.4</v>
      </c>
      <c r="F98" s="65">
        <v>3.25</v>
      </c>
      <c r="G98" s="3" t="s">
        <v>12</v>
      </c>
      <c r="H98" s="3">
        <v>91</v>
      </c>
      <c r="I98" s="63">
        <v>0.19592999999999999</v>
      </c>
      <c r="J98" s="63">
        <v>0.178448</v>
      </c>
      <c r="K98" s="64">
        <v>16124.7</v>
      </c>
      <c r="L98" s="64">
        <v>2877.4</v>
      </c>
      <c r="M98" s="65">
        <v>3.9</v>
      </c>
    </row>
    <row r="99" spans="1:13" x14ac:dyDescent="0.35">
      <c r="A99" s="3">
        <v>92</v>
      </c>
      <c r="B99" s="63">
        <v>0.27396500000000001</v>
      </c>
      <c r="C99" s="63">
        <v>0.24095800000000001</v>
      </c>
      <c r="D99" s="64">
        <v>4604.3999999999996</v>
      </c>
      <c r="E99" s="64">
        <v>1109.5</v>
      </c>
      <c r="F99" s="65">
        <v>3.04</v>
      </c>
      <c r="G99" s="3" t="s">
        <v>12</v>
      </c>
      <c r="H99" s="3">
        <v>92</v>
      </c>
      <c r="I99" s="63">
        <v>0.215999</v>
      </c>
      <c r="J99" s="63">
        <v>0.19494500000000001</v>
      </c>
      <c r="K99" s="64">
        <v>13247.2</v>
      </c>
      <c r="L99" s="64">
        <v>2582.5</v>
      </c>
      <c r="M99" s="65">
        <v>3.64</v>
      </c>
    </row>
    <row r="100" spans="1:13" x14ac:dyDescent="0.35">
      <c r="A100" s="3">
        <v>93</v>
      </c>
      <c r="B100" s="63">
        <v>0.29803499999999999</v>
      </c>
      <c r="C100" s="63">
        <v>0.259382</v>
      </c>
      <c r="D100" s="64">
        <v>3494.9</v>
      </c>
      <c r="E100" s="64">
        <v>906.5</v>
      </c>
      <c r="F100" s="65">
        <v>2.84</v>
      </c>
      <c r="G100" s="3" t="s">
        <v>12</v>
      </c>
      <c r="H100" s="3">
        <v>93</v>
      </c>
      <c r="I100" s="63">
        <v>0.23683799999999999</v>
      </c>
      <c r="J100" s="63">
        <v>0.211761</v>
      </c>
      <c r="K100" s="64">
        <v>10664.8</v>
      </c>
      <c r="L100" s="64">
        <v>2258.4</v>
      </c>
      <c r="M100" s="65">
        <v>3.4</v>
      </c>
    </row>
    <row r="101" spans="1:13" x14ac:dyDescent="0.35">
      <c r="A101" s="3">
        <v>94</v>
      </c>
      <c r="B101" s="63">
        <v>0.32935199999999998</v>
      </c>
      <c r="C101" s="63">
        <v>0.28278399999999998</v>
      </c>
      <c r="D101" s="64">
        <v>2588.4</v>
      </c>
      <c r="E101" s="64">
        <v>732</v>
      </c>
      <c r="F101" s="65">
        <v>2.66</v>
      </c>
      <c r="G101" s="3" t="s">
        <v>12</v>
      </c>
      <c r="H101" s="3">
        <v>94</v>
      </c>
      <c r="I101" s="63">
        <v>0.25739200000000001</v>
      </c>
      <c r="J101" s="63">
        <v>0.228044</v>
      </c>
      <c r="K101" s="64">
        <v>8406.4</v>
      </c>
      <c r="L101" s="64">
        <v>1917</v>
      </c>
      <c r="M101" s="65">
        <v>3.18</v>
      </c>
    </row>
    <row r="102" spans="1:13" x14ac:dyDescent="0.35">
      <c r="A102" s="3">
        <v>95</v>
      </c>
      <c r="B102" s="63">
        <v>0.35244799999999998</v>
      </c>
      <c r="C102" s="63">
        <v>0.29964400000000002</v>
      </c>
      <c r="D102" s="64">
        <v>1856.5</v>
      </c>
      <c r="E102" s="64">
        <v>556.29999999999995</v>
      </c>
      <c r="F102" s="65">
        <v>2.5099999999999998</v>
      </c>
      <c r="G102" s="3" t="s">
        <v>12</v>
      </c>
      <c r="H102" s="3">
        <v>95</v>
      </c>
      <c r="I102" s="63">
        <v>0.28761799999999998</v>
      </c>
      <c r="J102" s="63">
        <v>0.25145600000000001</v>
      </c>
      <c r="K102" s="64">
        <v>6489.4</v>
      </c>
      <c r="L102" s="64">
        <v>1631.8</v>
      </c>
      <c r="M102" s="65">
        <v>2.97</v>
      </c>
    </row>
    <row r="103" spans="1:13" x14ac:dyDescent="0.35">
      <c r="A103" s="3">
        <v>96</v>
      </c>
      <c r="B103" s="63">
        <v>0.381915</v>
      </c>
      <c r="C103" s="63">
        <v>0.32067899999999999</v>
      </c>
      <c r="D103" s="64">
        <v>1300.2</v>
      </c>
      <c r="E103" s="64">
        <v>416.9</v>
      </c>
      <c r="F103" s="65">
        <v>2.38</v>
      </c>
      <c r="G103" s="3" t="s">
        <v>12</v>
      </c>
      <c r="H103" s="3">
        <v>96</v>
      </c>
      <c r="I103" s="63">
        <v>0.31068699999999999</v>
      </c>
      <c r="J103" s="63">
        <v>0.26891300000000001</v>
      </c>
      <c r="K103" s="64">
        <v>4857.6000000000004</v>
      </c>
      <c r="L103" s="64">
        <v>1306.3</v>
      </c>
      <c r="M103" s="65">
        <v>2.8</v>
      </c>
    </row>
    <row r="104" spans="1:13" x14ac:dyDescent="0.35">
      <c r="A104" s="3">
        <v>97</v>
      </c>
      <c r="B104" s="63">
        <v>0.40198800000000001</v>
      </c>
      <c r="C104" s="63">
        <v>0.33471299999999998</v>
      </c>
      <c r="D104" s="64">
        <v>883.2</v>
      </c>
      <c r="E104" s="64">
        <v>295.60000000000002</v>
      </c>
      <c r="F104" s="65">
        <v>2.2599999999999998</v>
      </c>
      <c r="G104" s="3" t="s">
        <v>12</v>
      </c>
      <c r="H104" s="3">
        <v>97</v>
      </c>
      <c r="I104" s="63">
        <v>0.33210800000000001</v>
      </c>
      <c r="J104" s="63">
        <v>0.28481400000000001</v>
      </c>
      <c r="K104" s="64">
        <v>3551.3</v>
      </c>
      <c r="L104" s="64">
        <v>1011.5</v>
      </c>
      <c r="M104" s="65">
        <v>2.64</v>
      </c>
    </row>
    <row r="105" spans="1:13" x14ac:dyDescent="0.35">
      <c r="A105" s="3">
        <v>98</v>
      </c>
      <c r="B105" s="63">
        <v>0.413161</v>
      </c>
      <c r="C105" s="63">
        <v>0.34242299999999998</v>
      </c>
      <c r="D105" s="64">
        <v>587.6</v>
      </c>
      <c r="E105" s="64">
        <v>201.2</v>
      </c>
      <c r="F105" s="65">
        <v>2.15</v>
      </c>
      <c r="G105" s="3" t="s">
        <v>12</v>
      </c>
      <c r="H105" s="3">
        <v>98</v>
      </c>
      <c r="I105" s="63">
        <v>0.34359800000000001</v>
      </c>
      <c r="J105" s="63">
        <v>0.29322300000000001</v>
      </c>
      <c r="K105" s="64">
        <v>2539.8000000000002</v>
      </c>
      <c r="L105" s="64">
        <v>744.7</v>
      </c>
      <c r="M105" s="65">
        <v>2.4900000000000002</v>
      </c>
    </row>
    <row r="106" spans="1:13" x14ac:dyDescent="0.35">
      <c r="A106" s="3">
        <v>99</v>
      </c>
      <c r="B106" s="63">
        <v>0.47269499999999998</v>
      </c>
      <c r="C106" s="63">
        <v>0.38233200000000001</v>
      </c>
      <c r="D106" s="64">
        <v>386.4</v>
      </c>
      <c r="E106" s="64">
        <v>147.69999999999999</v>
      </c>
      <c r="F106" s="65">
        <v>2.0099999999999998</v>
      </c>
      <c r="G106" s="3" t="s">
        <v>12</v>
      </c>
      <c r="H106" s="3">
        <v>99</v>
      </c>
      <c r="I106" s="63">
        <v>0.38693</v>
      </c>
      <c r="J106" s="63">
        <v>0.32420700000000002</v>
      </c>
      <c r="K106" s="64">
        <v>1795.1</v>
      </c>
      <c r="L106" s="64">
        <v>582</v>
      </c>
      <c r="M106" s="65">
        <v>2.3199999999999998</v>
      </c>
    </row>
    <row r="107" spans="1:13" x14ac:dyDescent="0.35">
      <c r="A107" s="3">
        <v>100</v>
      </c>
      <c r="B107" s="3">
        <v>0.49690400000000001</v>
      </c>
      <c r="C107" s="3">
        <v>0.39801599999999998</v>
      </c>
      <c r="D107" s="3">
        <v>238.7</v>
      </c>
      <c r="E107" s="3">
        <v>95</v>
      </c>
      <c r="F107" s="3">
        <v>1.94</v>
      </c>
      <c r="G107" s="3" t="s">
        <v>12</v>
      </c>
      <c r="H107" s="3">
        <v>100</v>
      </c>
      <c r="I107" s="3">
        <v>0.40677999999999997</v>
      </c>
      <c r="J107" s="3">
        <v>0.338028</v>
      </c>
      <c r="K107" s="3">
        <v>1213.0999999999999</v>
      </c>
      <c r="L107" s="3">
        <v>410.1</v>
      </c>
      <c r="M107" s="3">
        <v>2.19</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21</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8.9739999999999993E-3</v>
      </c>
      <c r="C7" s="63">
        <v>8.9339999999999992E-3</v>
      </c>
      <c r="D7" s="64">
        <v>100000</v>
      </c>
      <c r="E7" s="64">
        <v>893.4</v>
      </c>
      <c r="F7" s="65">
        <v>72.87</v>
      </c>
      <c r="G7" s="3" t="s">
        <v>12</v>
      </c>
      <c r="H7" s="3">
        <v>0</v>
      </c>
      <c r="I7" s="63">
        <v>6.8370000000000002E-3</v>
      </c>
      <c r="J7" s="63">
        <v>6.8139999999999997E-3</v>
      </c>
      <c r="K7" s="64">
        <v>100000</v>
      </c>
      <c r="L7" s="64">
        <v>681.4</v>
      </c>
      <c r="M7" s="65">
        <v>78.42</v>
      </c>
    </row>
    <row r="8" spans="1:13" x14ac:dyDescent="0.35">
      <c r="A8" s="3">
        <v>1</v>
      </c>
      <c r="B8" s="63">
        <v>6.9700000000000003E-4</v>
      </c>
      <c r="C8" s="63">
        <v>6.96E-4</v>
      </c>
      <c r="D8" s="64">
        <v>99106.6</v>
      </c>
      <c r="E8" s="64">
        <v>69</v>
      </c>
      <c r="F8" s="65">
        <v>72.53</v>
      </c>
      <c r="G8" s="3" t="s">
        <v>12</v>
      </c>
      <c r="H8" s="3">
        <v>1</v>
      </c>
      <c r="I8" s="63">
        <v>5.7899999999999998E-4</v>
      </c>
      <c r="J8" s="63">
        <v>5.7799999999999995E-4</v>
      </c>
      <c r="K8" s="64">
        <v>99318.6</v>
      </c>
      <c r="L8" s="64">
        <v>57.5</v>
      </c>
      <c r="M8" s="65">
        <v>77.959999999999994</v>
      </c>
    </row>
    <row r="9" spans="1:13" x14ac:dyDescent="0.35">
      <c r="A9" s="3">
        <v>2</v>
      </c>
      <c r="B9" s="63">
        <v>4.2700000000000002E-4</v>
      </c>
      <c r="C9" s="63">
        <v>4.2700000000000002E-4</v>
      </c>
      <c r="D9" s="64">
        <v>99037.6</v>
      </c>
      <c r="E9" s="64">
        <v>42.3</v>
      </c>
      <c r="F9" s="65">
        <v>71.58</v>
      </c>
      <c r="G9" s="3" t="s">
        <v>12</v>
      </c>
      <c r="H9" s="3">
        <v>2</v>
      </c>
      <c r="I9" s="63">
        <v>3.2299999999999999E-4</v>
      </c>
      <c r="J9" s="63">
        <v>3.2299999999999999E-4</v>
      </c>
      <c r="K9" s="64">
        <v>99261.2</v>
      </c>
      <c r="L9" s="64">
        <v>32</v>
      </c>
      <c r="M9" s="65">
        <v>77</v>
      </c>
    </row>
    <row r="10" spans="1:13" x14ac:dyDescent="0.35">
      <c r="A10" s="3">
        <v>3</v>
      </c>
      <c r="B10" s="63">
        <v>3.39E-4</v>
      </c>
      <c r="C10" s="63">
        <v>3.39E-4</v>
      </c>
      <c r="D10" s="64">
        <v>98995.3</v>
      </c>
      <c r="E10" s="64">
        <v>33.5</v>
      </c>
      <c r="F10" s="65">
        <v>70.61</v>
      </c>
      <c r="G10" s="3" t="s">
        <v>12</v>
      </c>
      <c r="H10" s="3">
        <v>3</v>
      </c>
      <c r="I10" s="63">
        <v>2.5500000000000002E-4</v>
      </c>
      <c r="J10" s="63">
        <v>2.5500000000000002E-4</v>
      </c>
      <c r="K10" s="64">
        <v>99229.2</v>
      </c>
      <c r="L10" s="64">
        <v>25.3</v>
      </c>
      <c r="M10" s="65">
        <v>76.03</v>
      </c>
    </row>
    <row r="11" spans="1:13" x14ac:dyDescent="0.35">
      <c r="A11" s="3">
        <v>4</v>
      </c>
      <c r="B11" s="63">
        <v>2.4699999999999999E-4</v>
      </c>
      <c r="C11" s="63">
        <v>2.4699999999999999E-4</v>
      </c>
      <c r="D11" s="64">
        <v>98961.8</v>
      </c>
      <c r="E11" s="64">
        <v>24.4</v>
      </c>
      <c r="F11" s="65">
        <v>69.63</v>
      </c>
      <c r="G11" s="3" t="s">
        <v>12</v>
      </c>
      <c r="H11" s="3">
        <v>4</v>
      </c>
      <c r="I11" s="63">
        <v>2.1599999999999999E-4</v>
      </c>
      <c r="J11" s="63">
        <v>2.1599999999999999E-4</v>
      </c>
      <c r="K11" s="64">
        <v>99203.8</v>
      </c>
      <c r="L11" s="64">
        <v>21.4</v>
      </c>
      <c r="M11" s="65">
        <v>75.05</v>
      </c>
    </row>
    <row r="12" spans="1:13" x14ac:dyDescent="0.35">
      <c r="A12" s="3">
        <v>5</v>
      </c>
      <c r="B12" s="63">
        <v>2.4399999999999999E-4</v>
      </c>
      <c r="C12" s="63">
        <v>2.4399999999999999E-4</v>
      </c>
      <c r="D12" s="64">
        <v>98937.4</v>
      </c>
      <c r="E12" s="64">
        <v>24.1</v>
      </c>
      <c r="F12" s="65">
        <v>68.650000000000006</v>
      </c>
      <c r="G12" s="3" t="s">
        <v>12</v>
      </c>
      <c r="H12" s="3">
        <v>5</v>
      </c>
      <c r="I12" s="63">
        <v>1.7100000000000001E-4</v>
      </c>
      <c r="J12" s="63">
        <v>1.7100000000000001E-4</v>
      </c>
      <c r="K12" s="64">
        <v>99182.399999999994</v>
      </c>
      <c r="L12" s="64">
        <v>17</v>
      </c>
      <c r="M12" s="65">
        <v>74.06</v>
      </c>
    </row>
    <row r="13" spans="1:13" x14ac:dyDescent="0.35">
      <c r="A13" s="3">
        <v>6</v>
      </c>
      <c r="B13" s="63">
        <v>2.1800000000000001E-4</v>
      </c>
      <c r="C13" s="63">
        <v>2.1699999999999999E-4</v>
      </c>
      <c r="D13" s="64">
        <v>98913.2</v>
      </c>
      <c r="E13" s="64">
        <v>21.5</v>
      </c>
      <c r="F13" s="65">
        <v>67.67</v>
      </c>
      <c r="G13" s="3" t="s">
        <v>12</v>
      </c>
      <c r="H13" s="3">
        <v>6</v>
      </c>
      <c r="I13" s="63">
        <v>1.5899999999999999E-4</v>
      </c>
      <c r="J13" s="63">
        <v>1.5899999999999999E-4</v>
      </c>
      <c r="K13" s="64">
        <v>99165.5</v>
      </c>
      <c r="L13" s="64">
        <v>15.7</v>
      </c>
      <c r="M13" s="65">
        <v>73.08</v>
      </c>
    </row>
    <row r="14" spans="1:13" x14ac:dyDescent="0.35">
      <c r="A14" s="3">
        <v>7</v>
      </c>
      <c r="B14" s="63">
        <v>2.1100000000000001E-4</v>
      </c>
      <c r="C14" s="63">
        <v>2.1100000000000001E-4</v>
      </c>
      <c r="D14" s="64">
        <v>98891.7</v>
      </c>
      <c r="E14" s="64">
        <v>20.8</v>
      </c>
      <c r="F14" s="65">
        <v>66.680000000000007</v>
      </c>
      <c r="G14" s="3" t="s">
        <v>12</v>
      </c>
      <c r="H14" s="3">
        <v>7</v>
      </c>
      <c r="I14" s="63">
        <v>1.4200000000000001E-4</v>
      </c>
      <c r="J14" s="63">
        <v>1.4200000000000001E-4</v>
      </c>
      <c r="K14" s="64">
        <v>99149.8</v>
      </c>
      <c r="L14" s="64">
        <v>14.1</v>
      </c>
      <c r="M14" s="65">
        <v>72.09</v>
      </c>
    </row>
    <row r="15" spans="1:13" x14ac:dyDescent="0.35">
      <c r="A15" s="3">
        <v>8</v>
      </c>
      <c r="B15" s="63">
        <v>1.9799999999999999E-4</v>
      </c>
      <c r="C15" s="63">
        <v>1.9799999999999999E-4</v>
      </c>
      <c r="D15" s="64">
        <v>98870.9</v>
      </c>
      <c r="E15" s="64">
        <v>19.600000000000001</v>
      </c>
      <c r="F15" s="65">
        <v>65.7</v>
      </c>
      <c r="G15" s="3" t="s">
        <v>12</v>
      </c>
      <c r="H15" s="3">
        <v>8</v>
      </c>
      <c r="I15" s="63">
        <v>1.3300000000000001E-4</v>
      </c>
      <c r="J15" s="63">
        <v>1.3300000000000001E-4</v>
      </c>
      <c r="K15" s="64">
        <v>99135.7</v>
      </c>
      <c r="L15" s="64">
        <v>13.2</v>
      </c>
      <c r="M15" s="65">
        <v>71.099999999999994</v>
      </c>
    </row>
    <row r="16" spans="1:13" x14ac:dyDescent="0.35">
      <c r="A16" s="3">
        <v>9</v>
      </c>
      <c r="B16" s="63">
        <v>1.9100000000000001E-4</v>
      </c>
      <c r="C16" s="63">
        <v>1.9100000000000001E-4</v>
      </c>
      <c r="D16" s="64">
        <v>98851.3</v>
      </c>
      <c r="E16" s="64">
        <v>18.899999999999999</v>
      </c>
      <c r="F16" s="65">
        <v>64.709999999999994</v>
      </c>
      <c r="G16" s="3" t="s">
        <v>12</v>
      </c>
      <c r="H16" s="3">
        <v>9</v>
      </c>
      <c r="I16" s="63">
        <v>1.45E-4</v>
      </c>
      <c r="J16" s="63">
        <v>1.45E-4</v>
      </c>
      <c r="K16" s="64">
        <v>99122.5</v>
      </c>
      <c r="L16" s="64">
        <v>14.3</v>
      </c>
      <c r="M16" s="65">
        <v>70.11</v>
      </c>
    </row>
    <row r="17" spans="1:13" x14ac:dyDescent="0.35">
      <c r="A17" s="3">
        <v>10</v>
      </c>
      <c r="B17" s="63">
        <v>1.9599999999999999E-4</v>
      </c>
      <c r="C17" s="63">
        <v>1.9599999999999999E-4</v>
      </c>
      <c r="D17" s="64">
        <v>98832.4</v>
      </c>
      <c r="E17" s="64">
        <v>19.3</v>
      </c>
      <c r="F17" s="65">
        <v>63.72</v>
      </c>
      <c r="G17" s="3" t="s">
        <v>12</v>
      </c>
      <c r="H17" s="3">
        <v>10</v>
      </c>
      <c r="I17" s="63">
        <v>1.3300000000000001E-4</v>
      </c>
      <c r="J17" s="63">
        <v>1.3300000000000001E-4</v>
      </c>
      <c r="K17" s="64">
        <v>99108.2</v>
      </c>
      <c r="L17" s="64">
        <v>13.2</v>
      </c>
      <c r="M17" s="65">
        <v>69.12</v>
      </c>
    </row>
    <row r="18" spans="1:13" x14ac:dyDescent="0.35">
      <c r="A18" s="3">
        <v>11</v>
      </c>
      <c r="B18" s="63">
        <v>1.9599999999999999E-4</v>
      </c>
      <c r="C18" s="63">
        <v>1.9599999999999999E-4</v>
      </c>
      <c r="D18" s="64">
        <v>98813.1</v>
      </c>
      <c r="E18" s="64">
        <v>19.3</v>
      </c>
      <c r="F18" s="65">
        <v>62.73</v>
      </c>
      <c r="G18" s="3" t="s">
        <v>12</v>
      </c>
      <c r="H18" s="3">
        <v>11</v>
      </c>
      <c r="I18" s="63">
        <v>1.4999999999999999E-4</v>
      </c>
      <c r="J18" s="63">
        <v>1.4999999999999999E-4</v>
      </c>
      <c r="K18" s="64">
        <v>99095</v>
      </c>
      <c r="L18" s="64">
        <v>14.9</v>
      </c>
      <c r="M18" s="65">
        <v>68.13</v>
      </c>
    </row>
    <row r="19" spans="1:13" x14ac:dyDescent="0.35">
      <c r="A19" s="3">
        <v>12</v>
      </c>
      <c r="B19" s="63">
        <v>1.9799999999999999E-4</v>
      </c>
      <c r="C19" s="63">
        <v>1.9799999999999999E-4</v>
      </c>
      <c r="D19" s="64">
        <v>98793.7</v>
      </c>
      <c r="E19" s="64">
        <v>19.5</v>
      </c>
      <c r="F19" s="65">
        <v>61.75</v>
      </c>
      <c r="G19" s="3" t="s">
        <v>12</v>
      </c>
      <c r="H19" s="3">
        <v>12</v>
      </c>
      <c r="I19" s="63">
        <v>1.6100000000000001E-4</v>
      </c>
      <c r="J19" s="63">
        <v>1.6100000000000001E-4</v>
      </c>
      <c r="K19" s="64">
        <v>99080.1</v>
      </c>
      <c r="L19" s="64">
        <v>16</v>
      </c>
      <c r="M19" s="65">
        <v>67.14</v>
      </c>
    </row>
    <row r="20" spans="1:13" x14ac:dyDescent="0.35">
      <c r="A20" s="3">
        <v>13</v>
      </c>
      <c r="B20" s="63">
        <v>2.5000000000000001E-4</v>
      </c>
      <c r="C20" s="63">
        <v>2.5000000000000001E-4</v>
      </c>
      <c r="D20" s="64">
        <v>98774.2</v>
      </c>
      <c r="E20" s="64">
        <v>24.7</v>
      </c>
      <c r="F20" s="65">
        <v>60.76</v>
      </c>
      <c r="G20" s="3" t="s">
        <v>12</v>
      </c>
      <c r="H20" s="3">
        <v>13</v>
      </c>
      <c r="I20" s="63">
        <v>1.44E-4</v>
      </c>
      <c r="J20" s="63">
        <v>1.44E-4</v>
      </c>
      <c r="K20" s="64">
        <v>99064.2</v>
      </c>
      <c r="L20" s="64">
        <v>14.2</v>
      </c>
      <c r="M20" s="65">
        <v>66.150000000000006</v>
      </c>
    </row>
    <row r="21" spans="1:13" x14ac:dyDescent="0.35">
      <c r="A21" s="3">
        <v>14</v>
      </c>
      <c r="B21" s="63">
        <v>3.0600000000000001E-4</v>
      </c>
      <c r="C21" s="63">
        <v>3.0600000000000001E-4</v>
      </c>
      <c r="D21" s="64">
        <v>98749.5</v>
      </c>
      <c r="E21" s="64">
        <v>30.2</v>
      </c>
      <c r="F21" s="65">
        <v>59.77</v>
      </c>
      <c r="G21" s="3" t="s">
        <v>12</v>
      </c>
      <c r="H21" s="3">
        <v>14</v>
      </c>
      <c r="I21" s="63">
        <v>2.12E-4</v>
      </c>
      <c r="J21" s="63">
        <v>2.12E-4</v>
      </c>
      <c r="K21" s="64">
        <v>99049.9</v>
      </c>
      <c r="L21" s="64">
        <v>21</v>
      </c>
      <c r="M21" s="65">
        <v>65.16</v>
      </c>
    </row>
    <row r="22" spans="1:13" x14ac:dyDescent="0.35">
      <c r="A22" s="3">
        <v>15</v>
      </c>
      <c r="B22" s="63">
        <v>4.3399999999999998E-4</v>
      </c>
      <c r="C22" s="63">
        <v>4.3399999999999998E-4</v>
      </c>
      <c r="D22" s="64">
        <v>98719.3</v>
      </c>
      <c r="E22" s="64">
        <v>42.8</v>
      </c>
      <c r="F22" s="65">
        <v>58.79</v>
      </c>
      <c r="G22" s="3" t="s">
        <v>12</v>
      </c>
      <c r="H22" s="3">
        <v>15</v>
      </c>
      <c r="I22" s="63">
        <v>2.0900000000000001E-4</v>
      </c>
      <c r="J22" s="63">
        <v>2.0900000000000001E-4</v>
      </c>
      <c r="K22" s="64">
        <v>99028.9</v>
      </c>
      <c r="L22" s="64">
        <v>20.7</v>
      </c>
      <c r="M22" s="65">
        <v>64.17</v>
      </c>
    </row>
    <row r="23" spans="1:13" x14ac:dyDescent="0.35">
      <c r="A23" s="3">
        <v>16</v>
      </c>
      <c r="B23" s="63">
        <v>5.6800000000000004E-4</v>
      </c>
      <c r="C23" s="63">
        <v>5.6800000000000004E-4</v>
      </c>
      <c r="D23" s="64">
        <v>98676.5</v>
      </c>
      <c r="E23" s="64">
        <v>56.1</v>
      </c>
      <c r="F23" s="65">
        <v>57.82</v>
      </c>
      <c r="G23" s="3" t="s">
        <v>12</v>
      </c>
      <c r="H23" s="3">
        <v>16</v>
      </c>
      <c r="I23" s="63">
        <v>2.72E-4</v>
      </c>
      <c r="J23" s="63">
        <v>2.72E-4</v>
      </c>
      <c r="K23" s="64">
        <v>99008.2</v>
      </c>
      <c r="L23" s="64">
        <v>26.9</v>
      </c>
      <c r="M23" s="65">
        <v>63.18</v>
      </c>
    </row>
    <row r="24" spans="1:13" x14ac:dyDescent="0.35">
      <c r="A24" s="3">
        <v>17</v>
      </c>
      <c r="B24" s="63">
        <v>8.2600000000000002E-4</v>
      </c>
      <c r="C24" s="63">
        <v>8.2600000000000002E-4</v>
      </c>
      <c r="D24" s="64">
        <v>98620.4</v>
      </c>
      <c r="E24" s="64">
        <v>81.400000000000006</v>
      </c>
      <c r="F24" s="65">
        <v>56.85</v>
      </c>
      <c r="G24" s="3" t="s">
        <v>12</v>
      </c>
      <c r="H24" s="3">
        <v>17</v>
      </c>
      <c r="I24" s="63">
        <v>3.21E-4</v>
      </c>
      <c r="J24" s="63">
        <v>3.21E-4</v>
      </c>
      <c r="K24" s="64">
        <v>98981.3</v>
      </c>
      <c r="L24" s="64">
        <v>31.8</v>
      </c>
      <c r="M24" s="65">
        <v>62.2</v>
      </c>
    </row>
    <row r="25" spans="1:13" x14ac:dyDescent="0.35">
      <c r="A25" s="3">
        <v>18</v>
      </c>
      <c r="B25" s="63">
        <v>9.2599999999999996E-4</v>
      </c>
      <c r="C25" s="63">
        <v>9.2599999999999996E-4</v>
      </c>
      <c r="D25" s="64">
        <v>98539</v>
      </c>
      <c r="E25" s="64">
        <v>91.3</v>
      </c>
      <c r="F25" s="65">
        <v>55.9</v>
      </c>
      <c r="G25" s="3" t="s">
        <v>12</v>
      </c>
      <c r="H25" s="3">
        <v>18</v>
      </c>
      <c r="I25" s="63">
        <v>3.1500000000000001E-4</v>
      </c>
      <c r="J25" s="63">
        <v>3.1500000000000001E-4</v>
      </c>
      <c r="K25" s="64">
        <v>98949.5</v>
      </c>
      <c r="L25" s="64">
        <v>31.2</v>
      </c>
      <c r="M25" s="65">
        <v>61.22</v>
      </c>
    </row>
    <row r="26" spans="1:13" x14ac:dyDescent="0.35">
      <c r="A26" s="3">
        <v>19</v>
      </c>
      <c r="B26" s="63">
        <v>8.83E-4</v>
      </c>
      <c r="C26" s="63">
        <v>8.83E-4</v>
      </c>
      <c r="D26" s="64">
        <v>98447.7</v>
      </c>
      <c r="E26" s="64">
        <v>86.9</v>
      </c>
      <c r="F26" s="65">
        <v>54.95</v>
      </c>
      <c r="G26" s="3" t="s">
        <v>12</v>
      </c>
      <c r="H26" s="3">
        <v>19</v>
      </c>
      <c r="I26" s="63">
        <v>3.3799999999999998E-4</v>
      </c>
      <c r="J26" s="63">
        <v>3.3799999999999998E-4</v>
      </c>
      <c r="K26" s="64">
        <v>98918.3</v>
      </c>
      <c r="L26" s="64">
        <v>33.4</v>
      </c>
      <c r="M26" s="65">
        <v>60.24</v>
      </c>
    </row>
    <row r="27" spans="1:13" x14ac:dyDescent="0.35">
      <c r="A27" s="3">
        <v>20</v>
      </c>
      <c r="B27" s="63">
        <v>9.2599999999999996E-4</v>
      </c>
      <c r="C27" s="63">
        <v>9.2599999999999996E-4</v>
      </c>
      <c r="D27" s="64">
        <v>98360.8</v>
      </c>
      <c r="E27" s="64">
        <v>91</v>
      </c>
      <c r="F27" s="65">
        <v>54</v>
      </c>
      <c r="G27" s="3" t="s">
        <v>12</v>
      </c>
      <c r="H27" s="3">
        <v>20</v>
      </c>
      <c r="I27" s="63">
        <v>3.0699999999999998E-4</v>
      </c>
      <c r="J27" s="63">
        <v>3.0699999999999998E-4</v>
      </c>
      <c r="K27" s="64">
        <v>98884.9</v>
      </c>
      <c r="L27" s="64">
        <v>30.4</v>
      </c>
      <c r="M27" s="65">
        <v>59.26</v>
      </c>
    </row>
    <row r="28" spans="1:13" x14ac:dyDescent="0.35">
      <c r="A28" s="3">
        <v>21</v>
      </c>
      <c r="B28" s="63">
        <v>9.1E-4</v>
      </c>
      <c r="C28" s="63">
        <v>9.0899999999999998E-4</v>
      </c>
      <c r="D28" s="64">
        <v>98269.8</v>
      </c>
      <c r="E28" s="64">
        <v>89.3</v>
      </c>
      <c r="F28" s="65">
        <v>53.05</v>
      </c>
      <c r="G28" s="3" t="s">
        <v>12</v>
      </c>
      <c r="H28" s="3">
        <v>21</v>
      </c>
      <c r="I28" s="63">
        <v>3.3500000000000001E-4</v>
      </c>
      <c r="J28" s="63">
        <v>3.3500000000000001E-4</v>
      </c>
      <c r="K28" s="64">
        <v>98854.5</v>
      </c>
      <c r="L28" s="64">
        <v>33.1</v>
      </c>
      <c r="M28" s="65">
        <v>58.28</v>
      </c>
    </row>
    <row r="29" spans="1:13" x14ac:dyDescent="0.35">
      <c r="A29" s="3">
        <v>22</v>
      </c>
      <c r="B29" s="63">
        <v>9.2199999999999997E-4</v>
      </c>
      <c r="C29" s="63">
        <v>9.2199999999999997E-4</v>
      </c>
      <c r="D29" s="64">
        <v>98180.4</v>
      </c>
      <c r="E29" s="64">
        <v>90.5</v>
      </c>
      <c r="F29" s="65">
        <v>52.09</v>
      </c>
      <c r="G29" s="3" t="s">
        <v>12</v>
      </c>
      <c r="H29" s="3">
        <v>22</v>
      </c>
      <c r="I29" s="63">
        <v>3.2899999999999997E-4</v>
      </c>
      <c r="J29" s="63">
        <v>3.2899999999999997E-4</v>
      </c>
      <c r="K29" s="64">
        <v>98821.4</v>
      </c>
      <c r="L29" s="64">
        <v>32.5</v>
      </c>
      <c r="M29" s="65">
        <v>57.3</v>
      </c>
    </row>
    <row r="30" spans="1:13" x14ac:dyDescent="0.35">
      <c r="A30" s="3">
        <v>23</v>
      </c>
      <c r="B30" s="63">
        <v>9.3700000000000001E-4</v>
      </c>
      <c r="C30" s="63">
        <v>9.3700000000000001E-4</v>
      </c>
      <c r="D30" s="64">
        <v>98089.9</v>
      </c>
      <c r="E30" s="64">
        <v>91.9</v>
      </c>
      <c r="F30" s="65">
        <v>51.14</v>
      </c>
      <c r="G30" s="3" t="s">
        <v>12</v>
      </c>
      <c r="H30" s="3">
        <v>23</v>
      </c>
      <c r="I30" s="63">
        <v>3.3100000000000002E-4</v>
      </c>
      <c r="J30" s="63">
        <v>3.3100000000000002E-4</v>
      </c>
      <c r="K30" s="64">
        <v>98788.9</v>
      </c>
      <c r="L30" s="64">
        <v>32.700000000000003</v>
      </c>
      <c r="M30" s="65">
        <v>56.32</v>
      </c>
    </row>
    <row r="31" spans="1:13" x14ac:dyDescent="0.35">
      <c r="A31" s="3">
        <v>24</v>
      </c>
      <c r="B31" s="63">
        <v>9.1399999999999999E-4</v>
      </c>
      <c r="C31" s="63">
        <v>9.1299999999999997E-4</v>
      </c>
      <c r="D31" s="64">
        <v>97998</v>
      </c>
      <c r="E31" s="64">
        <v>89.5</v>
      </c>
      <c r="F31" s="65">
        <v>50.19</v>
      </c>
      <c r="G31" s="3" t="s">
        <v>12</v>
      </c>
      <c r="H31" s="3">
        <v>24</v>
      </c>
      <c r="I31" s="63">
        <v>3.4200000000000002E-4</v>
      </c>
      <c r="J31" s="63">
        <v>3.4200000000000002E-4</v>
      </c>
      <c r="K31" s="64">
        <v>98756.2</v>
      </c>
      <c r="L31" s="64">
        <v>33.799999999999997</v>
      </c>
      <c r="M31" s="65">
        <v>55.33</v>
      </c>
    </row>
    <row r="32" spans="1:13" x14ac:dyDescent="0.35">
      <c r="A32" s="3">
        <v>25</v>
      </c>
      <c r="B32" s="63">
        <v>9.01E-4</v>
      </c>
      <c r="C32" s="63">
        <v>8.9999999999999998E-4</v>
      </c>
      <c r="D32" s="64">
        <v>97908.5</v>
      </c>
      <c r="E32" s="64">
        <v>88.2</v>
      </c>
      <c r="F32" s="65">
        <v>49.23</v>
      </c>
      <c r="G32" s="3" t="s">
        <v>12</v>
      </c>
      <c r="H32" s="3">
        <v>25</v>
      </c>
      <c r="I32" s="63">
        <v>3.4200000000000002E-4</v>
      </c>
      <c r="J32" s="63">
        <v>3.4200000000000002E-4</v>
      </c>
      <c r="K32" s="64">
        <v>98722.4</v>
      </c>
      <c r="L32" s="64">
        <v>33.799999999999997</v>
      </c>
      <c r="M32" s="65">
        <v>54.35</v>
      </c>
    </row>
    <row r="33" spans="1:13" x14ac:dyDescent="0.35">
      <c r="A33" s="3">
        <v>26</v>
      </c>
      <c r="B33" s="63">
        <v>9.1500000000000001E-4</v>
      </c>
      <c r="C33" s="63">
        <v>9.1500000000000001E-4</v>
      </c>
      <c r="D33" s="64">
        <v>97820.4</v>
      </c>
      <c r="E33" s="64">
        <v>89.5</v>
      </c>
      <c r="F33" s="65">
        <v>48.28</v>
      </c>
      <c r="G33" s="3" t="s">
        <v>12</v>
      </c>
      <c r="H33" s="3">
        <v>26</v>
      </c>
      <c r="I33" s="63">
        <v>3.5E-4</v>
      </c>
      <c r="J33" s="63">
        <v>3.5E-4</v>
      </c>
      <c r="K33" s="64">
        <v>98688.6</v>
      </c>
      <c r="L33" s="64">
        <v>34.5</v>
      </c>
      <c r="M33" s="65">
        <v>53.37</v>
      </c>
    </row>
    <row r="34" spans="1:13" x14ac:dyDescent="0.35">
      <c r="A34" s="3">
        <v>27</v>
      </c>
      <c r="B34" s="63">
        <v>8.7699999999999996E-4</v>
      </c>
      <c r="C34" s="63">
        <v>8.7699999999999996E-4</v>
      </c>
      <c r="D34" s="64">
        <v>97730.9</v>
      </c>
      <c r="E34" s="64">
        <v>85.7</v>
      </c>
      <c r="F34" s="65">
        <v>47.32</v>
      </c>
      <c r="G34" s="3" t="s">
        <v>12</v>
      </c>
      <c r="H34" s="3">
        <v>27</v>
      </c>
      <c r="I34" s="63">
        <v>3.6999999999999999E-4</v>
      </c>
      <c r="J34" s="63">
        <v>3.6999999999999999E-4</v>
      </c>
      <c r="K34" s="64">
        <v>98654.1</v>
      </c>
      <c r="L34" s="64">
        <v>36.5</v>
      </c>
      <c r="M34" s="65">
        <v>52.39</v>
      </c>
    </row>
    <row r="35" spans="1:13" x14ac:dyDescent="0.35">
      <c r="A35" s="3">
        <v>28</v>
      </c>
      <c r="B35" s="63">
        <v>8.9099999999999997E-4</v>
      </c>
      <c r="C35" s="63">
        <v>8.8999999999999995E-4</v>
      </c>
      <c r="D35" s="64">
        <v>97645.2</v>
      </c>
      <c r="E35" s="64">
        <v>86.9</v>
      </c>
      <c r="F35" s="65">
        <v>46.36</v>
      </c>
      <c r="G35" s="3" t="s">
        <v>12</v>
      </c>
      <c r="H35" s="3">
        <v>28</v>
      </c>
      <c r="I35" s="63">
        <v>4.1199999999999999E-4</v>
      </c>
      <c r="J35" s="63">
        <v>4.1199999999999999E-4</v>
      </c>
      <c r="K35" s="64">
        <v>98617.600000000006</v>
      </c>
      <c r="L35" s="64">
        <v>40.700000000000003</v>
      </c>
      <c r="M35" s="65">
        <v>51.41</v>
      </c>
    </row>
    <row r="36" spans="1:13" x14ac:dyDescent="0.35">
      <c r="A36" s="3">
        <v>29</v>
      </c>
      <c r="B36" s="63">
        <v>9.5100000000000002E-4</v>
      </c>
      <c r="C36" s="63">
        <v>9.5E-4</v>
      </c>
      <c r="D36" s="64">
        <v>97558.3</v>
      </c>
      <c r="E36" s="64">
        <v>92.7</v>
      </c>
      <c r="F36" s="65">
        <v>45.4</v>
      </c>
      <c r="G36" s="3" t="s">
        <v>12</v>
      </c>
      <c r="H36" s="3">
        <v>29</v>
      </c>
      <c r="I36" s="63">
        <v>4.2000000000000002E-4</v>
      </c>
      <c r="J36" s="63">
        <v>4.2000000000000002E-4</v>
      </c>
      <c r="K36" s="64">
        <v>98576.9</v>
      </c>
      <c r="L36" s="64">
        <v>41.4</v>
      </c>
      <c r="M36" s="65">
        <v>50.43</v>
      </c>
    </row>
    <row r="37" spans="1:13" x14ac:dyDescent="0.35">
      <c r="A37" s="3">
        <v>30</v>
      </c>
      <c r="B37" s="63">
        <v>9.2000000000000003E-4</v>
      </c>
      <c r="C37" s="63">
        <v>9.2000000000000003E-4</v>
      </c>
      <c r="D37" s="64">
        <v>97465.600000000006</v>
      </c>
      <c r="E37" s="64">
        <v>89.7</v>
      </c>
      <c r="F37" s="65">
        <v>44.45</v>
      </c>
      <c r="G37" s="3" t="s">
        <v>12</v>
      </c>
      <c r="H37" s="3">
        <v>30</v>
      </c>
      <c r="I37" s="63">
        <v>4.2999999999999999E-4</v>
      </c>
      <c r="J37" s="63">
        <v>4.2999999999999999E-4</v>
      </c>
      <c r="K37" s="64">
        <v>98535.5</v>
      </c>
      <c r="L37" s="64">
        <v>42.4</v>
      </c>
      <c r="M37" s="65">
        <v>49.45</v>
      </c>
    </row>
    <row r="38" spans="1:13" x14ac:dyDescent="0.35">
      <c r="A38" s="3">
        <v>31</v>
      </c>
      <c r="B38" s="63">
        <v>1.0020000000000001E-3</v>
      </c>
      <c r="C38" s="63">
        <v>1.0020000000000001E-3</v>
      </c>
      <c r="D38" s="64">
        <v>97375.9</v>
      </c>
      <c r="E38" s="64">
        <v>97.5</v>
      </c>
      <c r="F38" s="65">
        <v>43.49</v>
      </c>
      <c r="G38" s="3" t="s">
        <v>12</v>
      </c>
      <c r="H38" s="3">
        <v>31</v>
      </c>
      <c r="I38" s="63">
        <v>4.9299999999999995E-4</v>
      </c>
      <c r="J38" s="63">
        <v>4.9200000000000003E-4</v>
      </c>
      <c r="K38" s="64">
        <v>98493.1</v>
      </c>
      <c r="L38" s="64">
        <v>48.5</v>
      </c>
      <c r="M38" s="65">
        <v>48.47</v>
      </c>
    </row>
    <row r="39" spans="1:13" x14ac:dyDescent="0.35">
      <c r="A39" s="3">
        <v>32</v>
      </c>
      <c r="B39" s="63">
        <v>1.0300000000000001E-3</v>
      </c>
      <c r="C39" s="63">
        <v>1.029E-3</v>
      </c>
      <c r="D39" s="64">
        <v>97278.3</v>
      </c>
      <c r="E39" s="64">
        <v>100.1</v>
      </c>
      <c r="F39" s="65">
        <v>42.53</v>
      </c>
      <c r="G39" s="3" t="s">
        <v>12</v>
      </c>
      <c r="H39" s="3">
        <v>32</v>
      </c>
      <c r="I39" s="63">
        <v>5.3700000000000004E-4</v>
      </c>
      <c r="J39" s="63">
        <v>5.3700000000000004E-4</v>
      </c>
      <c r="K39" s="64">
        <v>98444.6</v>
      </c>
      <c r="L39" s="64">
        <v>52.9</v>
      </c>
      <c r="M39" s="65">
        <v>47.5</v>
      </c>
    </row>
    <row r="40" spans="1:13" x14ac:dyDescent="0.35">
      <c r="A40" s="3">
        <v>33</v>
      </c>
      <c r="B40" s="63">
        <v>1.052E-3</v>
      </c>
      <c r="C40" s="63">
        <v>1.052E-3</v>
      </c>
      <c r="D40" s="64">
        <v>97178.2</v>
      </c>
      <c r="E40" s="64">
        <v>102.2</v>
      </c>
      <c r="F40" s="65">
        <v>41.57</v>
      </c>
      <c r="G40" s="3" t="s">
        <v>12</v>
      </c>
      <c r="H40" s="3">
        <v>33</v>
      </c>
      <c r="I40" s="63">
        <v>5.6400000000000005E-4</v>
      </c>
      <c r="J40" s="63">
        <v>5.6400000000000005E-4</v>
      </c>
      <c r="K40" s="64">
        <v>98391.7</v>
      </c>
      <c r="L40" s="64">
        <v>55.5</v>
      </c>
      <c r="M40" s="65">
        <v>46.52</v>
      </c>
    </row>
    <row r="41" spans="1:13" x14ac:dyDescent="0.35">
      <c r="A41" s="3">
        <v>34</v>
      </c>
      <c r="B41" s="63">
        <v>1.077E-3</v>
      </c>
      <c r="C41" s="63">
        <v>1.0759999999999999E-3</v>
      </c>
      <c r="D41" s="64">
        <v>97076</v>
      </c>
      <c r="E41" s="64">
        <v>104.5</v>
      </c>
      <c r="F41" s="65">
        <v>40.619999999999997</v>
      </c>
      <c r="G41" s="3" t="s">
        <v>12</v>
      </c>
      <c r="H41" s="3">
        <v>34</v>
      </c>
      <c r="I41" s="63">
        <v>6.7000000000000002E-4</v>
      </c>
      <c r="J41" s="63">
        <v>6.69E-4</v>
      </c>
      <c r="K41" s="64">
        <v>98336.3</v>
      </c>
      <c r="L41" s="64">
        <v>65.8</v>
      </c>
      <c r="M41" s="65">
        <v>45.55</v>
      </c>
    </row>
    <row r="42" spans="1:13" x14ac:dyDescent="0.35">
      <c r="A42" s="3">
        <v>35</v>
      </c>
      <c r="B42" s="63">
        <v>1.217E-3</v>
      </c>
      <c r="C42" s="63">
        <v>1.2160000000000001E-3</v>
      </c>
      <c r="D42" s="64">
        <v>96971.6</v>
      </c>
      <c r="E42" s="64">
        <v>117.9</v>
      </c>
      <c r="F42" s="65">
        <v>39.659999999999997</v>
      </c>
      <c r="G42" s="3" t="s">
        <v>12</v>
      </c>
      <c r="H42" s="3">
        <v>35</v>
      </c>
      <c r="I42" s="63">
        <v>7.18E-4</v>
      </c>
      <c r="J42" s="63">
        <v>7.18E-4</v>
      </c>
      <c r="K42" s="64">
        <v>98270.5</v>
      </c>
      <c r="L42" s="64">
        <v>70.599999999999994</v>
      </c>
      <c r="M42" s="65">
        <v>44.58</v>
      </c>
    </row>
    <row r="43" spans="1:13" x14ac:dyDescent="0.35">
      <c r="A43" s="3">
        <v>36</v>
      </c>
      <c r="B43" s="63">
        <v>1.323E-3</v>
      </c>
      <c r="C43" s="63">
        <v>1.322E-3</v>
      </c>
      <c r="D43" s="64">
        <v>96853.6</v>
      </c>
      <c r="E43" s="64">
        <v>128</v>
      </c>
      <c r="F43" s="65">
        <v>38.71</v>
      </c>
      <c r="G43" s="3" t="s">
        <v>12</v>
      </c>
      <c r="H43" s="3">
        <v>36</v>
      </c>
      <c r="I43" s="63">
        <v>7.9199999999999995E-4</v>
      </c>
      <c r="J43" s="63">
        <v>7.9100000000000004E-4</v>
      </c>
      <c r="K43" s="64">
        <v>98199.9</v>
      </c>
      <c r="L43" s="64">
        <v>77.7</v>
      </c>
      <c r="M43" s="65">
        <v>43.61</v>
      </c>
    </row>
    <row r="44" spans="1:13" x14ac:dyDescent="0.35">
      <c r="A44" s="3">
        <v>37</v>
      </c>
      <c r="B44" s="63">
        <v>1.4419999999999999E-3</v>
      </c>
      <c r="C44" s="63">
        <v>1.441E-3</v>
      </c>
      <c r="D44" s="64">
        <v>96725.6</v>
      </c>
      <c r="E44" s="64">
        <v>139.30000000000001</v>
      </c>
      <c r="F44" s="65">
        <v>37.76</v>
      </c>
      <c r="G44" s="3" t="s">
        <v>12</v>
      </c>
      <c r="H44" s="3">
        <v>37</v>
      </c>
      <c r="I44" s="63">
        <v>8.5700000000000001E-4</v>
      </c>
      <c r="J44" s="63">
        <v>8.5700000000000001E-4</v>
      </c>
      <c r="K44" s="64">
        <v>98122.2</v>
      </c>
      <c r="L44" s="64">
        <v>84</v>
      </c>
      <c r="M44" s="65">
        <v>42.64</v>
      </c>
    </row>
    <row r="45" spans="1:13" x14ac:dyDescent="0.35">
      <c r="A45" s="3">
        <v>38</v>
      </c>
      <c r="B45" s="63">
        <v>1.4970000000000001E-3</v>
      </c>
      <c r="C45" s="63">
        <v>1.4959999999999999E-3</v>
      </c>
      <c r="D45" s="64">
        <v>96586.3</v>
      </c>
      <c r="E45" s="64">
        <v>144.5</v>
      </c>
      <c r="F45" s="65">
        <v>36.81</v>
      </c>
      <c r="G45" s="3" t="s">
        <v>12</v>
      </c>
      <c r="H45" s="3">
        <v>38</v>
      </c>
      <c r="I45" s="63">
        <v>9.3499999999999996E-4</v>
      </c>
      <c r="J45" s="63">
        <v>9.3400000000000004E-4</v>
      </c>
      <c r="K45" s="64">
        <v>98038.1</v>
      </c>
      <c r="L45" s="64">
        <v>91.6</v>
      </c>
      <c r="M45" s="65">
        <v>41.68</v>
      </c>
    </row>
    <row r="46" spans="1:13" x14ac:dyDescent="0.35">
      <c r="A46" s="3">
        <v>39</v>
      </c>
      <c r="B46" s="63">
        <v>1.6639999999999999E-3</v>
      </c>
      <c r="C46" s="63">
        <v>1.663E-3</v>
      </c>
      <c r="D46" s="64">
        <v>96441.8</v>
      </c>
      <c r="E46" s="64">
        <v>160.4</v>
      </c>
      <c r="F46" s="65">
        <v>35.869999999999997</v>
      </c>
      <c r="G46" s="3" t="s">
        <v>12</v>
      </c>
      <c r="H46" s="3">
        <v>39</v>
      </c>
      <c r="I46" s="63">
        <v>1.0269999999999999E-3</v>
      </c>
      <c r="J46" s="63">
        <v>1.0269999999999999E-3</v>
      </c>
      <c r="K46" s="64">
        <v>97946.5</v>
      </c>
      <c r="L46" s="64">
        <v>100.6</v>
      </c>
      <c r="M46" s="65">
        <v>40.72</v>
      </c>
    </row>
    <row r="47" spans="1:13" x14ac:dyDescent="0.35">
      <c r="A47" s="3">
        <v>40</v>
      </c>
      <c r="B47" s="63">
        <v>1.7149999999999999E-3</v>
      </c>
      <c r="C47" s="63">
        <v>1.714E-3</v>
      </c>
      <c r="D47" s="64">
        <v>96281.4</v>
      </c>
      <c r="E47" s="64">
        <v>165</v>
      </c>
      <c r="F47" s="65">
        <v>34.92</v>
      </c>
      <c r="G47" s="3" t="s">
        <v>12</v>
      </c>
      <c r="H47" s="3">
        <v>40</v>
      </c>
      <c r="I47" s="63">
        <v>1.07E-3</v>
      </c>
      <c r="J47" s="63">
        <v>1.07E-3</v>
      </c>
      <c r="K47" s="64">
        <v>97846</v>
      </c>
      <c r="L47" s="64">
        <v>104.7</v>
      </c>
      <c r="M47" s="65">
        <v>39.76</v>
      </c>
    </row>
    <row r="48" spans="1:13" x14ac:dyDescent="0.35">
      <c r="A48" s="3">
        <v>41</v>
      </c>
      <c r="B48" s="63">
        <v>1.8959999999999999E-3</v>
      </c>
      <c r="C48" s="63">
        <v>1.8940000000000001E-3</v>
      </c>
      <c r="D48" s="64">
        <v>96116.4</v>
      </c>
      <c r="E48" s="64">
        <v>182</v>
      </c>
      <c r="F48" s="65">
        <v>33.979999999999997</v>
      </c>
      <c r="G48" s="3" t="s">
        <v>12</v>
      </c>
      <c r="H48" s="3">
        <v>41</v>
      </c>
      <c r="I48" s="63">
        <v>1.181E-3</v>
      </c>
      <c r="J48" s="63">
        <v>1.181E-3</v>
      </c>
      <c r="K48" s="64">
        <v>97741.3</v>
      </c>
      <c r="L48" s="64">
        <v>115.4</v>
      </c>
      <c r="M48" s="65">
        <v>38.799999999999997</v>
      </c>
    </row>
    <row r="49" spans="1:13" x14ac:dyDescent="0.35">
      <c r="A49" s="3">
        <v>42</v>
      </c>
      <c r="B49" s="63">
        <v>2.0899999999999998E-3</v>
      </c>
      <c r="C49" s="63">
        <v>2.088E-3</v>
      </c>
      <c r="D49" s="64">
        <v>95934.399999999994</v>
      </c>
      <c r="E49" s="64">
        <v>200.3</v>
      </c>
      <c r="F49" s="65">
        <v>33.049999999999997</v>
      </c>
      <c r="G49" s="3" t="s">
        <v>12</v>
      </c>
      <c r="H49" s="3">
        <v>42</v>
      </c>
      <c r="I49" s="63">
        <v>1.3420000000000001E-3</v>
      </c>
      <c r="J49" s="63">
        <v>1.3420000000000001E-3</v>
      </c>
      <c r="K49" s="64">
        <v>97625.9</v>
      </c>
      <c r="L49" s="64">
        <v>131</v>
      </c>
      <c r="M49" s="65">
        <v>37.85</v>
      </c>
    </row>
    <row r="50" spans="1:13" x14ac:dyDescent="0.35">
      <c r="A50" s="3">
        <v>43</v>
      </c>
      <c r="B50" s="63">
        <v>2.238E-3</v>
      </c>
      <c r="C50" s="63">
        <v>2.2360000000000001E-3</v>
      </c>
      <c r="D50" s="64">
        <v>95734.1</v>
      </c>
      <c r="E50" s="64">
        <v>214</v>
      </c>
      <c r="F50" s="65">
        <v>32.119999999999997</v>
      </c>
      <c r="G50" s="3" t="s">
        <v>12</v>
      </c>
      <c r="H50" s="3">
        <v>43</v>
      </c>
      <c r="I50" s="63">
        <v>1.4430000000000001E-3</v>
      </c>
      <c r="J50" s="63">
        <v>1.4419999999999999E-3</v>
      </c>
      <c r="K50" s="64">
        <v>97494.9</v>
      </c>
      <c r="L50" s="64">
        <v>140.6</v>
      </c>
      <c r="M50" s="65">
        <v>36.9</v>
      </c>
    </row>
    <row r="51" spans="1:13" x14ac:dyDescent="0.35">
      <c r="A51" s="3">
        <v>44</v>
      </c>
      <c r="B51" s="63">
        <v>2.4589999999999998E-3</v>
      </c>
      <c r="C51" s="63">
        <v>2.4550000000000002E-3</v>
      </c>
      <c r="D51" s="64">
        <v>95520.1</v>
      </c>
      <c r="E51" s="64">
        <v>234.5</v>
      </c>
      <c r="F51" s="65">
        <v>31.19</v>
      </c>
      <c r="G51" s="3" t="s">
        <v>12</v>
      </c>
      <c r="H51" s="3">
        <v>44</v>
      </c>
      <c r="I51" s="63">
        <v>1.6930000000000001E-3</v>
      </c>
      <c r="J51" s="63">
        <v>1.691E-3</v>
      </c>
      <c r="K51" s="64">
        <v>97354.3</v>
      </c>
      <c r="L51" s="64">
        <v>164.7</v>
      </c>
      <c r="M51" s="65">
        <v>35.950000000000003</v>
      </c>
    </row>
    <row r="52" spans="1:13" x14ac:dyDescent="0.35">
      <c r="A52" s="3">
        <v>45</v>
      </c>
      <c r="B52" s="63">
        <v>2.872E-3</v>
      </c>
      <c r="C52" s="63">
        <v>2.8679999999999999E-3</v>
      </c>
      <c r="D52" s="64">
        <v>95285.5</v>
      </c>
      <c r="E52" s="64">
        <v>273.3</v>
      </c>
      <c r="F52" s="65">
        <v>30.26</v>
      </c>
      <c r="G52" s="3" t="s">
        <v>12</v>
      </c>
      <c r="H52" s="3">
        <v>45</v>
      </c>
      <c r="I52" s="63">
        <v>1.903E-3</v>
      </c>
      <c r="J52" s="63">
        <v>1.902E-3</v>
      </c>
      <c r="K52" s="64">
        <v>97189.7</v>
      </c>
      <c r="L52" s="64">
        <v>184.8</v>
      </c>
      <c r="M52" s="65">
        <v>35.01</v>
      </c>
    </row>
    <row r="53" spans="1:13" x14ac:dyDescent="0.35">
      <c r="A53" s="3">
        <v>46</v>
      </c>
      <c r="B53" s="63">
        <v>3.2750000000000001E-3</v>
      </c>
      <c r="C53" s="63">
        <v>3.2690000000000002E-3</v>
      </c>
      <c r="D53" s="64">
        <v>95012.2</v>
      </c>
      <c r="E53" s="64">
        <v>310.60000000000002</v>
      </c>
      <c r="F53" s="65">
        <v>29.35</v>
      </c>
      <c r="G53" s="3" t="s">
        <v>12</v>
      </c>
      <c r="H53" s="3">
        <v>46</v>
      </c>
      <c r="I53" s="63">
        <v>1.97E-3</v>
      </c>
      <c r="J53" s="63">
        <v>1.9689999999999998E-3</v>
      </c>
      <c r="K53" s="64">
        <v>97004.9</v>
      </c>
      <c r="L53" s="64">
        <v>191</v>
      </c>
      <c r="M53" s="65">
        <v>34.07</v>
      </c>
    </row>
    <row r="54" spans="1:13" x14ac:dyDescent="0.35">
      <c r="A54" s="3">
        <v>47</v>
      </c>
      <c r="B54" s="63">
        <v>3.4970000000000001E-3</v>
      </c>
      <c r="C54" s="63">
        <v>3.4910000000000002E-3</v>
      </c>
      <c r="D54" s="64">
        <v>94701.6</v>
      </c>
      <c r="E54" s="64">
        <v>330.6</v>
      </c>
      <c r="F54" s="65">
        <v>28.44</v>
      </c>
      <c r="G54" s="3" t="s">
        <v>12</v>
      </c>
      <c r="H54" s="3">
        <v>47</v>
      </c>
      <c r="I54" s="63">
        <v>2.3159999999999999E-3</v>
      </c>
      <c r="J54" s="63">
        <v>2.313E-3</v>
      </c>
      <c r="K54" s="64">
        <v>96813.9</v>
      </c>
      <c r="L54" s="64">
        <v>223.9</v>
      </c>
      <c r="M54" s="65">
        <v>33.14</v>
      </c>
    </row>
    <row r="55" spans="1:13" x14ac:dyDescent="0.35">
      <c r="A55" s="3">
        <v>48</v>
      </c>
      <c r="B55" s="63">
        <v>3.9249999999999997E-3</v>
      </c>
      <c r="C55" s="63">
        <v>3.9170000000000003E-3</v>
      </c>
      <c r="D55" s="64">
        <v>94371</v>
      </c>
      <c r="E55" s="64">
        <v>369.6</v>
      </c>
      <c r="F55" s="65">
        <v>27.54</v>
      </c>
      <c r="G55" s="3" t="s">
        <v>12</v>
      </c>
      <c r="H55" s="3">
        <v>48</v>
      </c>
      <c r="I55" s="63">
        <v>2.6359999999999999E-3</v>
      </c>
      <c r="J55" s="63">
        <v>2.6329999999999999E-3</v>
      </c>
      <c r="K55" s="64">
        <v>96590</v>
      </c>
      <c r="L55" s="64">
        <v>254.3</v>
      </c>
      <c r="M55" s="65">
        <v>32.22</v>
      </c>
    </row>
    <row r="56" spans="1:13" x14ac:dyDescent="0.35">
      <c r="A56" s="3">
        <v>49</v>
      </c>
      <c r="B56" s="63">
        <v>4.4039999999999999E-3</v>
      </c>
      <c r="C56" s="63">
        <v>4.3940000000000003E-3</v>
      </c>
      <c r="D56" s="64">
        <v>94001.4</v>
      </c>
      <c r="E56" s="64">
        <v>413</v>
      </c>
      <c r="F56" s="65">
        <v>26.65</v>
      </c>
      <c r="G56" s="3" t="s">
        <v>12</v>
      </c>
      <c r="H56" s="3">
        <v>49</v>
      </c>
      <c r="I56" s="63">
        <v>2.8029999999999999E-3</v>
      </c>
      <c r="J56" s="63">
        <v>2.7989999999999998E-3</v>
      </c>
      <c r="K56" s="64">
        <v>96335.7</v>
      </c>
      <c r="L56" s="64">
        <v>269.60000000000002</v>
      </c>
      <c r="M56" s="65">
        <v>31.3</v>
      </c>
    </row>
    <row r="57" spans="1:13" x14ac:dyDescent="0.35">
      <c r="A57" s="3">
        <v>50</v>
      </c>
      <c r="B57" s="63">
        <v>4.9249999999999997E-3</v>
      </c>
      <c r="C57" s="63">
        <v>4.9129999999999998E-3</v>
      </c>
      <c r="D57" s="64">
        <v>93588.3</v>
      </c>
      <c r="E57" s="64">
        <v>459.8</v>
      </c>
      <c r="F57" s="65">
        <v>25.76</v>
      </c>
      <c r="G57" s="3" t="s">
        <v>12</v>
      </c>
      <c r="H57" s="3">
        <v>50</v>
      </c>
      <c r="I57" s="63">
        <v>3.1199999999999999E-3</v>
      </c>
      <c r="J57" s="63">
        <v>3.1150000000000001E-3</v>
      </c>
      <c r="K57" s="64">
        <v>96066</v>
      </c>
      <c r="L57" s="64">
        <v>299.3</v>
      </c>
      <c r="M57" s="65">
        <v>30.39</v>
      </c>
    </row>
    <row r="58" spans="1:13" x14ac:dyDescent="0.35">
      <c r="A58" s="3">
        <v>51</v>
      </c>
      <c r="B58" s="63">
        <v>5.4749999999999998E-3</v>
      </c>
      <c r="C58" s="63">
        <v>5.4599999999999996E-3</v>
      </c>
      <c r="D58" s="64">
        <v>93128.6</v>
      </c>
      <c r="E58" s="64">
        <v>508.5</v>
      </c>
      <c r="F58" s="65">
        <v>24.89</v>
      </c>
      <c r="G58" s="3" t="s">
        <v>12</v>
      </c>
      <c r="H58" s="3">
        <v>51</v>
      </c>
      <c r="I58" s="63">
        <v>3.47E-3</v>
      </c>
      <c r="J58" s="63">
        <v>3.4640000000000001E-3</v>
      </c>
      <c r="K58" s="64">
        <v>95766.7</v>
      </c>
      <c r="L58" s="64">
        <v>331.7</v>
      </c>
      <c r="M58" s="65">
        <v>29.48</v>
      </c>
    </row>
    <row r="59" spans="1:13" x14ac:dyDescent="0.35">
      <c r="A59" s="3">
        <v>52</v>
      </c>
      <c r="B59" s="63">
        <v>5.9769999999999997E-3</v>
      </c>
      <c r="C59" s="63">
        <v>5.9589999999999999E-3</v>
      </c>
      <c r="D59" s="64">
        <v>92620.1</v>
      </c>
      <c r="E59" s="64">
        <v>551.9</v>
      </c>
      <c r="F59" s="65">
        <v>24.02</v>
      </c>
      <c r="G59" s="3" t="s">
        <v>12</v>
      </c>
      <c r="H59" s="3">
        <v>52</v>
      </c>
      <c r="I59" s="63">
        <v>3.7680000000000001E-3</v>
      </c>
      <c r="J59" s="63">
        <v>3.761E-3</v>
      </c>
      <c r="K59" s="64">
        <v>95435</v>
      </c>
      <c r="L59" s="64">
        <v>358.9</v>
      </c>
      <c r="M59" s="65">
        <v>28.58</v>
      </c>
    </row>
    <row r="60" spans="1:13" x14ac:dyDescent="0.35">
      <c r="A60" s="3">
        <v>53</v>
      </c>
      <c r="B60" s="63">
        <v>6.8259999999999996E-3</v>
      </c>
      <c r="C60" s="63">
        <v>6.803E-3</v>
      </c>
      <c r="D60" s="64">
        <v>92068.2</v>
      </c>
      <c r="E60" s="64">
        <v>626.29999999999995</v>
      </c>
      <c r="F60" s="65">
        <v>23.16</v>
      </c>
      <c r="G60" s="3" t="s">
        <v>12</v>
      </c>
      <c r="H60" s="3">
        <v>53</v>
      </c>
      <c r="I60" s="63">
        <v>4.0400000000000002E-3</v>
      </c>
      <c r="J60" s="63">
        <v>4.032E-3</v>
      </c>
      <c r="K60" s="64">
        <v>95076.1</v>
      </c>
      <c r="L60" s="64">
        <v>383.4</v>
      </c>
      <c r="M60" s="65">
        <v>27.69</v>
      </c>
    </row>
    <row r="61" spans="1:13" x14ac:dyDescent="0.35">
      <c r="A61" s="3">
        <v>54</v>
      </c>
      <c r="B61" s="63">
        <v>7.4879999999999999E-3</v>
      </c>
      <c r="C61" s="63">
        <v>7.4599999999999996E-3</v>
      </c>
      <c r="D61" s="64">
        <v>91441.8</v>
      </c>
      <c r="E61" s="64">
        <v>682.1</v>
      </c>
      <c r="F61" s="65">
        <v>22.32</v>
      </c>
      <c r="G61" s="3" t="s">
        <v>12</v>
      </c>
      <c r="H61" s="3">
        <v>54</v>
      </c>
      <c r="I61" s="63">
        <v>4.4669999999999996E-3</v>
      </c>
      <c r="J61" s="63">
        <v>4.457E-3</v>
      </c>
      <c r="K61" s="64">
        <v>94692.7</v>
      </c>
      <c r="L61" s="64">
        <v>422.1</v>
      </c>
      <c r="M61" s="65">
        <v>26.8</v>
      </c>
    </row>
    <row r="62" spans="1:13" x14ac:dyDescent="0.35">
      <c r="A62" s="3">
        <v>55</v>
      </c>
      <c r="B62" s="63">
        <v>8.4030000000000007E-3</v>
      </c>
      <c r="C62" s="63">
        <v>8.3680000000000004E-3</v>
      </c>
      <c r="D62" s="64">
        <v>90759.7</v>
      </c>
      <c r="E62" s="64">
        <v>759.5</v>
      </c>
      <c r="F62" s="65">
        <v>21.48</v>
      </c>
      <c r="G62" s="3" t="s">
        <v>12</v>
      </c>
      <c r="H62" s="3">
        <v>55</v>
      </c>
      <c r="I62" s="63">
        <v>5.1879999999999999E-3</v>
      </c>
      <c r="J62" s="63">
        <v>5.1749999999999999E-3</v>
      </c>
      <c r="K62" s="64">
        <v>94270.6</v>
      </c>
      <c r="L62" s="64">
        <v>487.8</v>
      </c>
      <c r="M62" s="65">
        <v>25.91</v>
      </c>
    </row>
    <row r="63" spans="1:13" x14ac:dyDescent="0.35">
      <c r="A63" s="3">
        <v>56</v>
      </c>
      <c r="B63" s="63">
        <v>9.4940000000000007E-3</v>
      </c>
      <c r="C63" s="63">
        <v>9.4490000000000008E-3</v>
      </c>
      <c r="D63" s="64">
        <v>90000.2</v>
      </c>
      <c r="E63" s="64">
        <v>850.4</v>
      </c>
      <c r="F63" s="65">
        <v>20.66</v>
      </c>
      <c r="G63" s="3" t="s">
        <v>12</v>
      </c>
      <c r="H63" s="3">
        <v>56</v>
      </c>
      <c r="I63" s="63">
        <v>5.7419999999999997E-3</v>
      </c>
      <c r="J63" s="63">
        <v>5.7260000000000002E-3</v>
      </c>
      <c r="K63" s="64">
        <v>93782.8</v>
      </c>
      <c r="L63" s="64">
        <v>537</v>
      </c>
      <c r="M63" s="65">
        <v>25.05</v>
      </c>
    </row>
    <row r="64" spans="1:13" x14ac:dyDescent="0.35">
      <c r="A64" s="3">
        <v>57</v>
      </c>
      <c r="B64" s="63">
        <v>1.0640999999999999E-2</v>
      </c>
      <c r="C64" s="63">
        <v>1.0585000000000001E-2</v>
      </c>
      <c r="D64" s="64">
        <v>89149.8</v>
      </c>
      <c r="E64" s="64">
        <v>943.7</v>
      </c>
      <c r="F64" s="65">
        <v>19.850000000000001</v>
      </c>
      <c r="G64" s="3" t="s">
        <v>12</v>
      </c>
      <c r="H64" s="3">
        <v>57</v>
      </c>
      <c r="I64" s="63">
        <v>6.3870000000000003E-3</v>
      </c>
      <c r="J64" s="63">
        <v>6.3670000000000003E-3</v>
      </c>
      <c r="K64" s="64">
        <v>93245.8</v>
      </c>
      <c r="L64" s="64">
        <v>593.70000000000005</v>
      </c>
      <c r="M64" s="65">
        <v>24.19</v>
      </c>
    </row>
    <row r="65" spans="1:13" x14ac:dyDescent="0.35">
      <c r="A65" s="3">
        <v>58</v>
      </c>
      <c r="B65" s="63">
        <v>1.1835999999999999E-2</v>
      </c>
      <c r="C65" s="63">
        <v>1.1767E-2</v>
      </c>
      <c r="D65" s="64">
        <v>88206.1</v>
      </c>
      <c r="E65" s="64">
        <v>1037.9000000000001</v>
      </c>
      <c r="F65" s="65">
        <v>19.059999999999999</v>
      </c>
      <c r="G65" s="3" t="s">
        <v>12</v>
      </c>
      <c r="H65" s="3">
        <v>58</v>
      </c>
      <c r="I65" s="63">
        <v>6.8409999999999999E-3</v>
      </c>
      <c r="J65" s="63">
        <v>6.8180000000000003E-3</v>
      </c>
      <c r="K65" s="64">
        <v>92652.1</v>
      </c>
      <c r="L65" s="64">
        <v>631.70000000000005</v>
      </c>
      <c r="M65" s="65">
        <v>23.34</v>
      </c>
    </row>
    <row r="66" spans="1:13" x14ac:dyDescent="0.35">
      <c r="A66" s="3">
        <v>59</v>
      </c>
      <c r="B66" s="63">
        <v>1.3194000000000001E-2</v>
      </c>
      <c r="C66" s="63">
        <v>1.3107000000000001E-2</v>
      </c>
      <c r="D66" s="64">
        <v>87168.2</v>
      </c>
      <c r="E66" s="64">
        <v>1142.5</v>
      </c>
      <c r="F66" s="65">
        <v>18.28</v>
      </c>
      <c r="G66" s="3" t="s">
        <v>12</v>
      </c>
      <c r="H66" s="3">
        <v>59</v>
      </c>
      <c r="I66" s="63">
        <v>7.9340000000000001E-3</v>
      </c>
      <c r="J66" s="63">
        <v>7.9030000000000003E-3</v>
      </c>
      <c r="K66" s="64">
        <v>92020.5</v>
      </c>
      <c r="L66" s="64">
        <v>727.2</v>
      </c>
      <c r="M66" s="65">
        <v>22.5</v>
      </c>
    </row>
    <row r="67" spans="1:13" x14ac:dyDescent="0.35">
      <c r="A67" s="3">
        <v>60</v>
      </c>
      <c r="B67" s="63">
        <v>1.4879E-2</v>
      </c>
      <c r="C67" s="63">
        <v>1.4768999999999999E-2</v>
      </c>
      <c r="D67" s="64">
        <v>86025.7</v>
      </c>
      <c r="E67" s="64">
        <v>1270.5</v>
      </c>
      <c r="F67" s="65">
        <v>17.510000000000002</v>
      </c>
      <c r="G67" s="3" t="s">
        <v>12</v>
      </c>
      <c r="H67" s="3">
        <v>60</v>
      </c>
      <c r="I67" s="63">
        <v>8.8870000000000008E-3</v>
      </c>
      <c r="J67" s="63">
        <v>8.848E-3</v>
      </c>
      <c r="K67" s="64">
        <v>91293.2</v>
      </c>
      <c r="L67" s="64">
        <v>807.8</v>
      </c>
      <c r="M67" s="65">
        <v>21.67</v>
      </c>
    </row>
    <row r="68" spans="1:13" x14ac:dyDescent="0.35">
      <c r="A68" s="3">
        <v>61</v>
      </c>
      <c r="B68" s="63">
        <v>1.6844999999999999E-2</v>
      </c>
      <c r="C68" s="63">
        <v>1.6704E-2</v>
      </c>
      <c r="D68" s="64">
        <v>84755.199999999997</v>
      </c>
      <c r="E68" s="64">
        <v>1415.8</v>
      </c>
      <c r="F68" s="65">
        <v>16.77</v>
      </c>
      <c r="G68" s="3" t="s">
        <v>12</v>
      </c>
      <c r="H68" s="3">
        <v>61</v>
      </c>
      <c r="I68" s="63">
        <v>9.9330000000000009E-3</v>
      </c>
      <c r="J68" s="63">
        <v>9.8840000000000004E-3</v>
      </c>
      <c r="K68" s="64">
        <v>90485.5</v>
      </c>
      <c r="L68" s="64">
        <v>894.4</v>
      </c>
      <c r="M68" s="65">
        <v>20.86</v>
      </c>
    </row>
    <row r="69" spans="1:13" x14ac:dyDescent="0.35">
      <c r="A69" s="3">
        <v>62</v>
      </c>
      <c r="B69" s="63">
        <v>1.8565999999999999E-2</v>
      </c>
      <c r="C69" s="63">
        <v>1.8395000000000002E-2</v>
      </c>
      <c r="D69" s="64">
        <v>83339.399999999994</v>
      </c>
      <c r="E69" s="64">
        <v>1533</v>
      </c>
      <c r="F69" s="65">
        <v>16.04</v>
      </c>
      <c r="G69" s="3" t="s">
        <v>12</v>
      </c>
      <c r="H69" s="3">
        <v>62</v>
      </c>
      <c r="I69" s="63">
        <v>1.0681E-2</v>
      </c>
      <c r="J69" s="63">
        <v>1.0624E-2</v>
      </c>
      <c r="K69" s="64">
        <v>89591.1</v>
      </c>
      <c r="L69" s="64">
        <v>951.8</v>
      </c>
      <c r="M69" s="65">
        <v>20.059999999999999</v>
      </c>
    </row>
    <row r="70" spans="1:13" x14ac:dyDescent="0.35">
      <c r="A70" s="3">
        <v>63</v>
      </c>
      <c r="B70" s="63">
        <v>2.0841999999999999E-2</v>
      </c>
      <c r="C70" s="63">
        <v>2.0627E-2</v>
      </c>
      <c r="D70" s="64">
        <v>81806.399999999994</v>
      </c>
      <c r="E70" s="64">
        <v>1687.4</v>
      </c>
      <c r="F70" s="65">
        <v>15.34</v>
      </c>
      <c r="G70" s="3" t="s">
        <v>12</v>
      </c>
      <c r="H70" s="3">
        <v>63</v>
      </c>
      <c r="I70" s="63">
        <v>1.2052E-2</v>
      </c>
      <c r="J70" s="63">
        <v>1.1979E-2</v>
      </c>
      <c r="K70" s="64">
        <v>88639.3</v>
      </c>
      <c r="L70" s="64">
        <v>1061.8</v>
      </c>
      <c r="M70" s="65">
        <v>19.27</v>
      </c>
    </row>
    <row r="71" spans="1:13" x14ac:dyDescent="0.35">
      <c r="A71" s="3">
        <v>64</v>
      </c>
      <c r="B71" s="63">
        <v>2.3356999999999999E-2</v>
      </c>
      <c r="C71" s="63">
        <v>2.3087E-2</v>
      </c>
      <c r="D71" s="64">
        <v>80119</v>
      </c>
      <c r="E71" s="64">
        <v>1849.7</v>
      </c>
      <c r="F71" s="65">
        <v>14.65</v>
      </c>
      <c r="G71" s="3" t="s">
        <v>12</v>
      </c>
      <c r="H71" s="3">
        <v>64</v>
      </c>
      <c r="I71" s="63">
        <v>1.3473000000000001E-2</v>
      </c>
      <c r="J71" s="63">
        <v>1.3383000000000001E-2</v>
      </c>
      <c r="K71" s="64">
        <v>87577.4</v>
      </c>
      <c r="L71" s="64">
        <v>1172.0999999999999</v>
      </c>
      <c r="M71" s="65">
        <v>18.5</v>
      </c>
    </row>
    <row r="72" spans="1:13" x14ac:dyDescent="0.35">
      <c r="A72" s="3">
        <v>65</v>
      </c>
      <c r="B72" s="63">
        <v>2.6280999999999999E-2</v>
      </c>
      <c r="C72" s="63">
        <v>2.5940000000000001E-2</v>
      </c>
      <c r="D72" s="64">
        <v>78269.2</v>
      </c>
      <c r="E72" s="64">
        <v>2030.3</v>
      </c>
      <c r="F72" s="65">
        <v>13.98</v>
      </c>
      <c r="G72" s="3" t="s">
        <v>12</v>
      </c>
      <c r="H72" s="3">
        <v>65</v>
      </c>
      <c r="I72" s="63">
        <v>1.4817E-2</v>
      </c>
      <c r="J72" s="63">
        <v>1.4708000000000001E-2</v>
      </c>
      <c r="K72" s="64">
        <v>86405.4</v>
      </c>
      <c r="L72" s="64">
        <v>1270.9000000000001</v>
      </c>
      <c r="M72" s="65">
        <v>17.75</v>
      </c>
    </row>
    <row r="73" spans="1:13" x14ac:dyDescent="0.35">
      <c r="A73" s="3">
        <v>66</v>
      </c>
      <c r="B73" s="63">
        <v>2.8608999999999999E-2</v>
      </c>
      <c r="C73" s="63">
        <v>2.8205999999999998E-2</v>
      </c>
      <c r="D73" s="64">
        <v>76238.899999999994</v>
      </c>
      <c r="E73" s="64">
        <v>2150.4</v>
      </c>
      <c r="F73" s="65">
        <v>13.34</v>
      </c>
      <c r="G73" s="3" t="s">
        <v>12</v>
      </c>
      <c r="H73" s="3">
        <v>66</v>
      </c>
      <c r="I73" s="63">
        <v>1.5911000000000002E-2</v>
      </c>
      <c r="J73" s="63">
        <v>1.5786000000000001E-2</v>
      </c>
      <c r="K73" s="64">
        <v>85134.5</v>
      </c>
      <c r="L73" s="64">
        <v>1343.9</v>
      </c>
      <c r="M73" s="65">
        <v>17</v>
      </c>
    </row>
    <row r="74" spans="1:13" x14ac:dyDescent="0.35">
      <c r="A74" s="3">
        <v>67</v>
      </c>
      <c r="B74" s="63">
        <v>3.1993000000000001E-2</v>
      </c>
      <c r="C74" s="63">
        <v>3.1489999999999997E-2</v>
      </c>
      <c r="D74" s="64">
        <v>74088.600000000006</v>
      </c>
      <c r="E74" s="64">
        <v>2333</v>
      </c>
      <c r="F74" s="65">
        <v>12.71</v>
      </c>
      <c r="G74" s="3" t="s">
        <v>12</v>
      </c>
      <c r="H74" s="3">
        <v>67</v>
      </c>
      <c r="I74" s="63">
        <v>1.7883E-2</v>
      </c>
      <c r="J74" s="63">
        <v>1.7724E-2</v>
      </c>
      <c r="K74" s="64">
        <v>83790.600000000006</v>
      </c>
      <c r="L74" s="64">
        <v>1485.1</v>
      </c>
      <c r="M74" s="65">
        <v>16.27</v>
      </c>
    </row>
    <row r="75" spans="1:13" x14ac:dyDescent="0.35">
      <c r="A75" s="3">
        <v>68</v>
      </c>
      <c r="B75" s="63">
        <v>3.4333000000000002E-2</v>
      </c>
      <c r="C75" s="63">
        <v>3.3752999999999998E-2</v>
      </c>
      <c r="D75" s="64">
        <v>71755.5</v>
      </c>
      <c r="E75" s="64">
        <v>2422</v>
      </c>
      <c r="F75" s="65">
        <v>12.11</v>
      </c>
      <c r="G75" s="3" t="s">
        <v>12</v>
      </c>
      <c r="H75" s="3">
        <v>68</v>
      </c>
      <c r="I75" s="63">
        <v>1.9268E-2</v>
      </c>
      <c r="J75" s="63">
        <v>1.9084E-2</v>
      </c>
      <c r="K75" s="64">
        <v>82305.399999999994</v>
      </c>
      <c r="L75" s="64">
        <v>1570.8</v>
      </c>
      <c r="M75" s="65">
        <v>15.55</v>
      </c>
    </row>
    <row r="76" spans="1:13" x14ac:dyDescent="0.35">
      <c r="A76" s="3">
        <v>69</v>
      </c>
      <c r="B76" s="63">
        <v>3.7733000000000003E-2</v>
      </c>
      <c r="C76" s="63">
        <v>3.7034999999999998E-2</v>
      </c>
      <c r="D76" s="64">
        <v>69333.5</v>
      </c>
      <c r="E76" s="64">
        <v>2567.6999999999998</v>
      </c>
      <c r="F76" s="65">
        <v>11.52</v>
      </c>
      <c r="G76" s="3" t="s">
        <v>12</v>
      </c>
      <c r="H76" s="3">
        <v>69</v>
      </c>
      <c r="I76" s="63">
        <v>2.1017000000000001E-2</v>
      </c>
      <c r="J76" s="63">
        <v>2.0799000000000002E-2</v>
      </c>
      <c r="K76" s="64">
        <v>80734.7</v>
      </c>
      <c r="L76" s="64">
        <v>1679.2</v>
      </c>
      <c r="M76" s="65">
        <v>14.85</v>
      </c>
    </row>
    <row r="77" spans="1:13" x14ac:dyDescent="0.35">
      <c r="A77" s="3">
        <v>70</v>
      </c>
      <c r="B77" s="63">
        <v>4.1501999999999997E-2</v>
      </c>
      <c r="C77" s="63">
        <v>4.0659000000000001E-2</v>
      </c>
      <c r="D77" s="64">
        <v>66765.8</v>
      </c>
      <c r="E77" s="64">
        <v>2714.6</v>
      </c>
      <c r="F77" s="65">
        <v>10.94</v>
      </c>
      <c r="G77" s="3" t="s">
        <v>12</v>
      </c>
      <c r="H77" s="3">
        <v>70</v>
      </c>
      <c r="I77" s="63">
        <v>2.3192999999999998E-2</v>
      </c>
      <c r="J77" s="63">
        <v>2.2926999999999999E-2</v>
      </c>
      <c r="K77" s="64">
        <v>79055.5</v>
      </c>
      <c r="L77" s="64">
        <v>1812.5</v>
      </c>
      <c r="M77" s="65">
        <v>14.15</v>
      </c>
    </row>
    <row r="78" spans="1:13" x14ac:dyDescent="0.35">
      <c r="A78" s="3">
        <v>71</v>
      </c>
      <c r="B78" s="63">
        <v>4.5605E-2</v>
      </c>
      <c r="C78" s="63">
        <v>4.4588000000000003E-2</v>
      </c>
      <c r="D78" s="64">
        <v>64051.199999999997</v>
      </c>
      <c r="E78" s="64">
        <v>2855.9</v>
      </c>
      <c r="F78" s="65">
        <v>10.38</v>
      </c>
      <c r="G78" s="3" t="s">
        <v>12</v>
      </c>
      <c r="H78" s="3">
        <v>71</v>
      </c>
      <c r="I78" s="63">
        <v>2.4979000000000001E-2</v>
      </c>
      <c r="J78" s="63">
        <v>2.4670999999999998E-2</v>
      </c>
      <c r="K78" s="64">
        <v>77243</v>
      </c>
      <c r="L78" s="64">
        <v>1905.6</v>
      </c>
      <c r="M78" s="65">
        <v>13.47</v>
      </c>
    </row>
    <row r="79" spans="1:13" x14ac:dyDescent="0.35">
      <c r="A79" s="3">
        <v>72</v>
      </c>
      <c r="B79" s="63">
        <v>5.1150000000000001E-2</v>
      </c>
      <c r="C79" s="63">
        <v>4.9875000000000003E-2</v>
      </c>
      <c r="D79" s="64">
        <v>61195.3</v>
      </c>
      <c r="E79" s="64">
        <v>3052.1</v>
      </c>
      <c r="F79" s="65">
        <v>9.85</v>
      </c>
      <c r="G79" s="3" t="s">
        <v>12</v>
      </c>
      <c r="H79" s="3">
        <v>72</v>
      </c>
      <c r="I79" s="63">
        <v>2.8854000000000001E-2</v>
      </c>
      <c r="J79" s="63">
        <v>2.8443E-2</v>
      </c>
      <c r="K79" s="64">
        <v>75337.399999999994</v>
      </c>
      <c r="L79" s="64">
        <v>2142.9</v>
      </c>
      <c r="M79" s="65">
        <v>12.8</v>
      </c>
    </row>
    <row r="80" spans="1:13" x14ac:dyDescent="0.35">
      <c r="A80" s="3">
        <v>73</v>
      </c>
      <c r="B80" s="63">
        <v>5.5280999999999997E-2</v>
      </c>
      <c r="C80" s="63">
        <v>5.3794000000000002E-2</v>
      </c>
      <c r="D80" s="64">
        <v>58143.199999999997</v>
      </c>
      <c r="E80" s="64">
        <v>3127.8</v>
      </c>
      <c r="F80" s="65">
        <v>9.34</v>
      </c>
      <c r="G80" s="3" t="s">
        <v>12</v>
      </c>
      <c r="H80" s="3">
        <v>73</v>
      </c>
      <c r="I80" s="63">
        <v>3.1586000000000003E-2</v>
      </c>
      <c r="J80" s="63">
        <v>3.1095000000000001E-2</v>
      </c>
      <c r="K80" s="64">
        <v>73194.5</v>
      </c>
      <c r="L80" s="64">
        <v>2276</v>
      </c>
      <c r="M80" s="65">
        <v>12.16</v>
      </c>
    </row>
    <row r="81" spans="1:13" x14ac:dyDescent="0.35">
      <c r="A81" s="3">
        <v>74</v>
      </c>
      <c r="B81" s="63">
        <v>6.0836000000000001E-2</v>
      </c>
      <c r="C81" s="63">
        <v>5.9040000000000002E-2</v>
      </c>
      <c r="D81" s="64">
        <v>55015.4</v>
      </c>
      <c r="E81" s="64">
        <v>3248.1</v>
      </c>
      <c r="F81" s="65">
        <v>8.84</v>
      </c>
      <c r="G81" s="3" t="s">
        <v>12</v>
      </c>
      <c r="H81" s="3">
        <v>74</v>
      </c>
      <c r="I81" s="63">
        <v>3.3984E-2</v>
      </c>
      <c r="J81" s="63">
        <v>3.3417000000000002E-2</v>
      </c>
      <c r="K81" s="64">
        <v>70918.5</v>
      </c>
      <c r="L81" s="64">
        <v>2369.9</v>
      </c>
      <c r="M81" s="65">
        <v>11.53</v>
      </c>
    </row>
    <row r="82" spans="1:13" x14ac:dyDescent="0.35">
      <c r="A82" s="3">
        <v>75</v>
      </c>
      <c r="B82" s="63">
        <v>6.6070000000000004E-2</v>
      </c>
      <c r="C82" s="63">
        <v>6.3957E-2</v>
      </c>
      <c r="D82" s="64">
        <v>51767.3</v>
      </c>
      <c r="E82" s="64">
        <v>3310.9</v>
      </c>
      <c r="F82" s="65">
        <v>8.36</v>
      </c>
      <c r="G82" s="3" t="s">
        <v>12</v>
      </c>
      <c r="H82" s="3">
        <v>75</v>
      </c>
      <c r="I82" s="63">
        <v>3.7437999999999999E-2</v>
      </c>
      <c r="J82" s="63">
        <v>3.6749999999999998E-2</v>
      </c>
      <c r="K82" s="64">
        <v>68548.7</v>
      </c>
      <c r="L82" s="64">
        <v>2519.1</v>
      </c>
      <c r="M82" s="65">
        <v>10.91</v>
      </c>
    </row>
    <row r="83" spans="1:13" x14ac:dyDescent="0.35">
      <c r="A83" s="3">
        <v>76</v>
      </c>
      <c r="B83" s="63">
        <v>7.2759000000000004E-2</v>
      </c>
      <c r="C83" s="63">
        <v>7.0205000000000004E-2</v>
      </c>
      <c r="D83" s="64">
        <v>48456.4</v>
      </c>
      <c r="E83" s="64">
        <v>3401.9</v>
      </c>
      <c r="F83" s="65">
        <v>7.9</v>
      </c>
      <c r="G83" s="3" t="s">
        <v>12</v>
      </c>
      <c r="H83" s="3">
        <v>76</v>
      </c>
      <c r="I83" s="63">
        <v>4.1398999999999998E-2</v>
      </c>
      <c r="J83" s="63">
        <v>4.0559999999999999E-2</v>
      </c>
      <c r="K83" s="64">
        <v>66029.5</v>
      </c>
      <c r="L83" s="64">
        <v>2678.1</v>
      </c>
      <c r="M83" s="65">
        <v>10.31</v>
      </c>
    </row>
    <row r="84" spans="1:13" x14ac:dyDescent="0.35">
      <c r="A84" s="3">
        <v>77</v>
      </c>
      <c r="B84" s="63">
        <v>7.9736000000000001E-2</v>
      </c>
      <c r="C84" s="63">
        <v>7.6678999999999997E-2</v>
      </c>
      <c r="D84" s="64">
        <v>45054.5</v>
      </c>
      <c r="E84" s="64">
        <v>3454.7</v>
      </c>
      <c r="F84" s="65">
        <v>7.46</v>
      </c>
      <c r="G84" s="3" t="s">
        <v>12</v>
      </c>
      <c r="H84" s="3">
        <v>77</v>
      </c>
      <c r="I84" s="63">
        <v>4.6384000000000002E-2</v>
      </c>
      <c r="J84" s="63">
        <v>4.5332999999999998E-2</v>
      </c>
      <c r="K84" s="64">
        <v>63351.4</v>
      </c>
      <c r="L84" s="64">
        <v>2871.9</v>
      </c>
      <c r="M84" s="65">
        <v>9.73</v>
      </c>
    </row>
    <row r="85" spans="1:13" x14ac:dyDescent="0.35">
      <c r="A85" s="3">
        <v>78</v>
      </c>
      <c r="B85" s="63">
        <v>8.7207000000000007E-2</v>
      </c>
      <c r="C85" s="63">
        <v>8.3562999999999998E-2</v>
      </c>
      <c r="D85" s="64">
        <v>41599.800000000003</v>
      </c>
      <c r="E85" s="64">
        <v>3476.2</v>
      </c>
      <c r="F85" s="65">
        <v>7.03</v>
      </c>
      <c r="G85" s="3" t="s">
        <v>12</v>
      </c>
      <c r="H85" s="3">
        <v>78</v>
      </c>
      <c r="I85" s="63">
        <v>5.1451999999999998E-2</v>
      </c>
      <c r="J85" s="63">
        <v>5.0161999999999998E-2</v>
      </c>
      <c r="K85" s="64">
        <v>60479.5</v>
      </c>
      <c r="L85" s="64">
        <v>3033.7</v>
      </c>
      <c r="M85" s="65">
        <v>9.16</v>
      </c>
    </row>
    <row r="86" spans="1:13" x14ac:dyDescent="0.35">
      <c r="A86" s="3">
        <v>79</v>
      </c>
      <c r="B86" s="63">
        <v>9.6393000000000006E-2</v>
      </c>
      <c r="C86" s="63">
        <v>9.1961000000000001E-2</v>
      </c>
      <c r="D86" s="64">
        <v>38123.599999999999</v>
      </c>
      <c r="E86" s="64">
        <v>3505.9</v>
      </c>
      <c r="F86" s="65">
        <v>6.63</v>
      </c>
      <c r="G86" s="3" t="s">
        <v>12</v>
      </c>
      <c r="H86" s="3">
        <v>79</v>
      </c>
      <c r="I86" s="63">
        <v>5.7447999999999999E-2</v>
      </c>
      <c r="J86" s="63">
        <v>5.5843999999999998E-2</v>
      </c>
      <c r="K86" s="64">
        <v>57445.7</v>
      </c>
      <c r="L86" s="64">
        <v>3208</v>
      </c>
      <c r="M86" s="65">
        <v>8.6199999999999992</v>
      </c>
    </row>
    <row r="87" spans="1:13" x14ac:dyDescent="0.35">
      <c r="A87" s="3">
        <v>80</v>
      </c>
      <c r="B87" s="63">
        <v>0.10546700000000001</v>
      </c>
      <c r="C87" s="63">
        <v>0.100184</v>
      </c>
      <c r="D87" s="64">
        <v>34617.699999999997</v>
      </c>
      <c r="E87" s="64">
        <v>3468.2</v>
      </c>
      <c r="F87" s="65">
        <v>6.25</v>
      </c>
      <c r="G87" s="3" t="s">
        <v>12</v>
      </c>
      <c r="H87" s="3">
        <v>80</v>
      </c>
      <c r="I87" s="63">
        <v>6.4377000000000004E-2</v>
      </c>
      <c r="J87" s="63">
        <v>6.2369000000000001E-2</v>
      </c>
      <c r="K87" s="64">
        <v>54237.7</v>
      </c>
      <c r="L87" s="64">
        <v>3382.8</v>
      </c>
      <c r="M87" s="65">
        <v>8.1</v>
      </c>
    </row>
    <row r="88" spans="1:13" x14ac:dyDescent="0.35">
      <c r="A88" s="3">
        <v>81</v>
      </c>
      <c r="B88" s="63">
        <v>0.11423</v>
      </c>
      <c r="C88" s="63">
        <v>0.108058</v>
      </c>
      <c r="D88" s="64">
        <v>31149.599999999999</v>
      </c>
      <c r="E88" s="64">
        <v>3366</v>
      </c>
      <c r="F88" s="65">
        <v>5.89</v>
      </c>
      <c r="G88" s="3" t="s">
        <v>12</v>
      </c>
      <c r="H88" s="3">
        <v>81</v>
      </c>
      <c r="I88" s="63">
        <v>7.0820999999999995E-2</v>
      </c>
      <c r="J88" s="63">
        <v>6.8399000000000001E-2</v>
      </c>
      <c r="K88" s="64">
        <v>50855</v>
      </c>
      <c r="L88" s="64">
        <v>3478.4</v>
      </c>
      <c r="M88" s="65">
        <v>7.61</v>
      </c>
    </row>
    <row r="89" spans="1:13" x14ac:dyDescent="0.35">
      <c r="A89" s="3">
        <v>82</v>
      </c>
      <c r="B89" s="63">
        <v>0.125134</v>
      </c>
      <c r="C89" s="63">
        <v>0.117766</v>
      </c>
      <c r="D89" s="64">
        <v>27783.599999999999</v>
      </c>
      <c r="E89" s="64">
        <v>3272</v>
      </c>
      <c r="F89" s="65">
        <v>5.54</v>
      </c>
      <c r="G89" s="3" t="s">
        <v>12</v>
      </c>
      <c r="H89" s="3">
        <v>82</v>
      </c>
      <c r="I89" s="63">
        <v>7.9363000000000003E-2</v>
      </c>
      <c r="J89" s="63">
        <v>7.6333999999999999E-2</v>
      </c>
      <c r="K89" s="64">
        <v>47376.5</v>
      </c>
      <c r="L89" s="64">
        <v>3616.4</v>
      </c>
      <c r="M89" s="65">
        <v>7.13</v>
      </c>
    </row>
    <row r="90" spans="1:13" x14ac:dyDescent="0.35">
      <c r="A90" s="3">
        <v>83</v>
      </c>
      <c r="B90" s="63">
        <v>0.137102</v>
      </c>
      <c r="C90" s="63">
        <v>0.128306</v>
      </c>
      <c r="D90" s="64">
        <v>24511.599999999999</v>
      </c>
      <c r="E90" s="64">
        <v>3145</v>
      </c>
      <c r="F90" s="65">
        <v>5.22</v>
      </c>
      <c r="G90" s="3" t="s">
        <v>12</v>
      </c>
      <c r="H90" s="3">
        <v>83</v>
      </c>
      <c r="I90" s="63">
        <v>8.7908E-2</v>
      </c>
      <c r="J90" s="63">
        <v>8.4207000000000004E-2</v>
      </c>
      <c r="K90" s="64">
        <v>43760.1</v>
      </c>
      <c r="L90" s="64">
        <v>3684.9</v>
      </c>
      <c r="M90" s="65">
        <v>6.68</v>
      </c>
    </row>
    <row r="91" spans="1:13" x14ac:dyDescent="0.35">
      <c r="A91" s="3">
        <v>84</v>
      </c>
      <c r="B91" s="63">
        <v>0.150449</v>
      </c>
      <c r="C91" s="63">
        <v>0.13992399999999999</v>
      </c>
      <c r="D91" s="64">
        <v>21366.7</v>
      </c>
      <c r="E91" s="64">
        <v>2989.7</v>
      </c>
      <c r="F91" s="65">
        <v>4.91</v>
      </c>
      <c r="G91" s="3" t="s">
        <v>12</v>
      </c>
      <c r="H91" s="3">
        <v>84</v>
      </c>
      <c r="I91" s="63">
        <v>9.7211000000000006E-2</v>
      </c>
      <c r="J91" s="63">
        <v>9.2704999999999996E-2</v>
      </c>
      <c r="K91" s="64">
        <v>40075.199999999997</v>
      </c>
      <c r="L91" s="64">
        <v>3715.2</v>
      </c>
      <c r="M91" s="65">
        <v>6.25</v>
      </c>
    </row>
    <row r="92" spans="1:13" x14ac:dyDescent="0.35">
      <c r="A92" s="3">
        <v>85</v>
      </c>
      <c r="B92" s="63">
        <v>0.162856</v>
      </c>
      <c r="C92" s="63">
        <v>0.150593</v>
      </c>
      <c r="D92" s="64">
        <v>18377</v>
      </c>
      <c r="E92" s="64">
        <v>2767.4</v>
      </c>
      <c r="F92" s="65">
        <v>4.63</v>
      </c>
      <c r="G92" s="3" t="s">
        <v>12</v>
      </c>
      <c r="H92" s="3">
        <v>85</v>
      </c>
      <c r="I92" s="63">
        <v>0.10832600000000001</v>
      </c>
      <c r="J92" s="63">
        <v>0.10276100000000001</v>
      </c>
      <c r="K92" s="64">
        <v>36360</v>
      </c>
      <c r="L92" s="64">
        <v>3736.4</v>
      </c>
      <c r="M92" s="65">
        <v>5.83</v>
      </c>
    </row>
    <row r="93" spans="1:13" x14ac:dyDescent="0.35">
      <c r="A93" s="3">
        <v>86</v>
      </c>
      <c r="B93" s="63">
        <v>0.176041</v>
      </c>
      <c r="C93" s="63">
        <v>0.161799</v>
      </c>
      <c r="D93" s="64">
        <v>15609.5</v>
      </c>
      <c r="E93" s="64">
        <v>2525.6</v>
      </c>
      <c r="F93" s="65">
        <v>4.3600000000000003</v>
      </c>
      <c r="G93" s="3" t="s">
        <v>12</v>
      </c>
      <c r="H93" s="3">
        <v>86</v>
      </c>
      <c r="I93" s="63">
        <v>0.121036</v>
      </c>
      <c r="J93" s="63">
        <v>0.11412899999999999</v>
      </c>
      <c r="K93" s="64">
        <v>32623.599999999999</v>
      </c>
      <c r="L93" s="64">
        <v>3723.3</v>
      </c>
      <c r="M93" s="65">
        <v>5.44</v>
      </c>
    </row>
    <row r="94" spans="1:13" x14ac:dyDescent="0.35">
      <c r="A94" s="3">
        <v>87</v>
      </c>
      <c r="B94" s="63">
        <v>0.19236900000000001</v>
      </c>
      <c r="C94" s="63">
        <v>0.17549000000000001</v>
      </c>
      <c r="D94" s="64">
        <v>13083.9</v>
      </c>
      <c r="E94" s="64">
        <v>2296.1</v>
      </c>
      <c r="F94" s="65">
        <v>4.1100000000000003</v>
      </c>
      <c r="G94" s="3" t="s">
        <v>12</v>
      </c>
      <c r="H94" s="3">
        <v>87</v>
      </c>
      <c r="I94" s="63">
        <v>0.133545</v>
      </c>
      <c r="J94" s="63">
        <v>0.12518599999999999</v>
      </c>
      <c r="K94" s="64">
        <v>28900.3</v>
      </c>
      <c r="L94" s="64">
        <v>3617.9</v>
      </c>
      <c r="M94" s="65">
        <v>5.08</v>
      </c>
    </row>
    <row r="95" spans="1:13" x14ac:dyDescent="0.35">
      <c r="A95" s="3">
        <v>88</v>
      </c>
      <c r="B95" s="63">
        <v>0.20533499999999999</v>
      </c>
      <c r="C95" s="63">
        <v>0.18621699999999999</v>
      </c>
      <c r="D95" s="64">
        <v>10787.8</v>
      </c>
      <c r="E95" s="64">
        <v>2008.9</v>
      </c>
      <c r="F95" s="65">
        <v>3.88</v>
      </c>
      <c r="G95" s="3" t="s">
        <v>12</v>
      </c>
      <c r="H95" s="3">
        <v>88</v>
      </c>
      <c r="I95" s="63">
        <v>0.146842</v>
      </c>
      <c r="J95" s="63">
        <v>0.136798</v>
      </c>
      <c r="K95" s="64">
        <v>25282.400000000001</v>
      </c>
      <c r="L95" s="64">
        <v>3458.6</v>
      </c>
      <c r="M95" s="65">
        <v>4.74</v>
      </c>
    </row>
    <row r="96" spans="1:13" x14ac:dyDescent="0.35">
      <c r="A96" s="3">
        <v>89</v>
      </c>
      <c r="B96" s="63">
        <v>0.22479299999999999</v>
      </c>
      <c r="C96" s="63">
        <v>0.20208000000000001</v>
      </c>
      <c r="D96" s="64">
        <v>8778.9</v>
      </c>
      <c r="E96" s="64">
        <v>1774.1</v>
      </c>
      <c r="F96" s="65">
        <v>3.65</v>
      </c>
      <c r="G96" s="3" t="s">
        <v>12</v>
      </c>
      <c r="H96" s="3">
        <v>89</v>
      </c>
      <c r="I96" s="63">
        <v>0.16408</v>
      </c>
      <c r="J96" s="63">
        <v>0.151639</v>
      </c>
      <c r="K96" s="64">
        <v>21823.8</v>
      </c>
      <c r="L96" s="64">
        <v>3309.3</v>
      </c>
      <c r="M96" s="65">
        <v>4.41</v>
      </c>
    </row>
    <row r="97" spans="1:13" x14ac:dyDescent="0.35">
      <c r="A97" s="3">
        <v>90</v>
      </c>
      <c r="B97" s="63">
        <v>0.234708</v>
      </c>
      <c r="C97" s="63">
        <v>0.21005699999999999</v>
      </c>
      <c r="D97" s="64">
        <v>7004.9</v>
      </c>
      <c r="E97" s="64">
        <v>1471.4</v>
      </c>
      <c r="F97" s="65">
        <v>3.45</v>
      </c>
      <c r="G97" s="3" t="s">
        <v>12</v>
      </c>
      <c r="H97" s="3">
        <v>90</v>
      </c>
      <c r="I97" s="63">
        <v>0.18093200000000001</v>
      </c>
      <c r="J97" s="63">
        <v>0.16592199999999999</v>
      </c>
      <c r="K97" s="64">
        <v>18514.5</v>
      </c>
      <c r="L97" s="64">
        <v>3072</v>
      </c>
      <c r="M97" s="65">
        <v>4.0999999999999996</v>
      </c>
    </row>
    <row r="98" spans="1:13" x14ac:dyDescent="0.35">
      <c r="A98" s="3">
        <v>91</v>
      </c>
      <c r="B98" s="63">
        <v>0.25276399999999999</v>
      </c>
      <c r="C98" s="63">
        <v>0.22440399999999999</v>
      </c>
      <c r="D98" s="64">
        <v>5533.5</v>
      </c>
      <c r="E98" s="64">
        <v>1241.7</v>
      </c>
      <c r="F98" s="65">
        <v>3.23</v>
      </c>
      <c r="G98" s="3" t="s">
        <v>12</v>
      </c>
      <c r="H98" s="3">
        <v>91</v>
      </c>
      <c r="I98" s="63">
        <v>0.20156199999999999</v>
      </c>
      <c r="J98" s="63">
        <v>0.18310799999999999</v>
      </c>
      <c r="K98" s="64">
        <v>15442.5</v>
      </c>
      <c r="L98" s="64">
        <v>2827.6</v>
      </c>
      <c r="M98" s="65">
        <v>3.82</v>
      </c>
    </row>
    <row r="99" spans="1:13" x14ac:dyDescent="0.35">
      <c r="A99" s="3">
        <v>92</v>
      </c>
      <c r="B99" s="63">
        <v>0.27676299999999998</v>
      </c>
      <c r="C99" s="63">
        <v>0.24312</v>
      </c>
      <c r="D99" s="64">
        <v>4291.7</v>
      </c>
      <c r="E99" s="64">
        <v>1043.4000000000001</v>
      </c>
      <c r="F99" s="65">
        <v>3.02</v>
      </c>
      <c r="G99" s="3" t="s">
        <v>12</v>
      </c>
      <c r="H99" s="3">
        <v>92</v>
      </c>
      <c r="I99" s="63">
        <v>0.22120400000000001</v>
      </c>
      <c r="J99" s="63">
        <v>0.19917499999999999</v>
      </c>
      <c r="K99" s="64">
        <v>12614.9</v>
      </c>
      <c r="L99" s="64">
        <v>2512.6</v>
      </c>
      <c r="M99" s="65">
        <v>3.57</v>
      </c>
    </row>
    <row r="100" spans="1:13" x14ac:dyDescent="0.35">
      <c r="A100" s="3">
        <v>93</v>
      </c>
      <c r="B100" s="63">
        <v>0.30431999999999998</v>
      </c>
      <c r="C100" s="63">
        <v>0.26412999999999998</v>
      </c>
      <c r="D100" s="64">
        <v>3248.3</v>
      </c>
      <c r="E100" s="64">
        <v>858</v>
      </c>
      <c r="F100" s="65">
        <v>2.83</v>
      </c>
      <c r="G100" s="3" t="s">
        <v>12</v>
      </c>
      <c r="H100" s="3">
        <v>93</v>
      </c>
      <c r="I100" s="63">
        <v>0.244287</v>
      </c>
      <c r="J100" s="63">
        <v>0.217697</v>
      </c>
      <c r="K100" s="64">
        <v>10102.299999999999</v>
      </c>
      <c r="L100" s="64">
        <v>2199.1999999999998</v>
      </c>
      <c r="M100" s="65">
        <v>3.33</v>
      </c>
    </row>
    <row r="101" spans="1:13" x14ac:dyDescent="0.35">
      <c r="A101" s="3">
        <v>94</v>
      </c>
      <c r="B101" s="63">
        <v>0.327704</v>
      </c>
      <c r="C101" s="63">
        <v>0.28156799999999998</v>
      </c>
      <c r="D101" s="64">
        <v>2390.3000000000002</v>
      </c>
      <c r="E101" s="64">
        <v>673</v>
      </c>
      <c r="F101" s="65">
        <v>2.67</v>
      </c>
      <c r="G101" s="3" t="s">
        <v>12</v>
      </c>
      <c r="H101" s="3">
        <v>94</v>
      </c>
      <c r="I101" s="63">
        <v>0.26754800000000001</v>
      </c>
      <c r="J101" s="63">
        <v>0.23598</v>
      </c>
      <c r="K101" s="64">
        <v>7903.1</v>
      </c>
      <c r="L101" s="64">
        <v>1865</v>
      </c>
      <c r="M101" s="65">
        <v>3.12</v>
      </c>
    </row>
    <row r="102" spans="1:13" x14ac:dyDescent="0.35">
      <c r="A102" s="3">
        <v>95</v>
      </c>
      <c r="B102" s="63">
        <v>0.34870200000000001</v>
      </c>
      <c r="C102" s="63">
        <v>0.29693199999999997</v>
      </c>
      <c r="D102" s="64">
        <v>1717.3</v>
      </c>
      <c r="E102" s="64">
        <v>509.9</v>
      </c>
      <c r="F102" s="65">
        <v>2.5099999999999998</v>
      </c>
      <c r="G102" s="3" t="s">
        <v>12</v>
      </c>
      <c r="H102" s="3">
        <v>95</v>
      </c>
      <c r="I102" s="63">
        <v>0.29022500000000001</v>
      </c>
      <c r="J102" s="63">
        <v>0.253446</v>
      </c>
      <c r="K102" s="64">
        <v>6038.1</v>
      </c>
      <c r="L102" s="64">
        <v>1530.3</v>
      </c>
      <c r="M102" s="65">
        <v>2.92</v>
      </c>
    </row>
    <row r="103" spans="1:13" x14ac:dyDescent="0.35">
      <c r="A103" s="3">
        <v>96</v>
      </c>
      <c r="B103" s="63">
        <v>0.38897599999999999</v>
      </c>
      <c r="C103" s="63">
        <v>0.32564199999999999</v>
      </c>
      <c r="D103" s="64">
        <v>1207.4000000000001</v>
      </c>
      <c r="E103" s="64">
        <v>393.2</v>
      </c>
      <c r="F103" s="65">
        <v>2.36</v>
      </c>
      <c r="G103" s="3" t="s">
        <v>12</v>
      </c>
      <c r="H103" s="3">
        <v>96</v>
      </c>
      <c r="I103" s="63">
        <v>0.317722</v>
      </c>
      <c r="J103" s="63">
        <v>0.27416800000000002</v>
      </c>
      <c r="K103" s="64">
        <v>4507.8</v>
      </c>
      <c r="L103" s="64">
        <v>1235.9000000000001</v>
      </c>
      <c r="M103" s="65">
        <v>2.75</v>
      </c>
    </row>
    <row r="104" spans="1:13" x14ac:dyDescent="0.35">
      <c r="A104" s="3">
        <v>97</v>
      </c>
      <c r="B104" s="63">
        <v>0.399862</v>
      </c>
      <c r="C104" s="63">
        <v>0.33323700000000001</v>
      </c>
      <c r="D104" s="64">
        <v>814.2</v>
      </c>
      <c r="E104" s="64">
        <v>271.3</v>
      </c>
      <c r="F104" s="65">
        <v>2.2599999999999998</v>
      </c>
      <c r="G104" s="3" t="s">
        <v>12</v>
      </c>
      <c r="H104" s="3">
        <v>97</v>
      </c>
      <c r="I104" s="63">
        <v>0.33195999999999998</v>
      </c>
      <c r="J104" s="63">
        <v>0.28470499999999999</v>
      </c>
      <c r="K104" s="64">
        <v>3271.9</v>
      </c>
      <c r="L104" s="64">
        <v>931.5</v>
      </c>
      <c r="M104" s="65">
        <v>2.6</v>
      </c>
    </row>
    <row r="105" spans="1:13" x14ac:dyDescent="0.35">
      <c r="A105" s="3">
        <v>98</v>
      </c>
      <c r="B105" s="63">
        <v>0.41772900000000002</v>
      </c>
      <c r="C105" s="63">
        <v>0.345555</v>
      </c>
      <c r="D105" s="64">
        <v>542.9</v>
      </c>
      <c r="E105" s="64">
        <v>187.6</v>
      </c>
      <c r="F105" s="65">
        <v>2.15</v>
      </c>
      <c r="G105" s="3" t="s">
        <v>12</v>
      </c>
      <c r="H105" s="3">
        <v>98</v>
      </c>
      <c r="I105" s="63">
        <v>0.35133500000000001</v>
      </c>
      <c r="J105" s="63">
        <v>0.29883900000000002</v>
      </c>
      <c r="K105" s="64">
        <v>2340.4</v>
      </c>
      <c r="L105" s="64">
        <v>699.4</v>
      </c>
      <c r="M105" s="65">
        <v>2.4300000000000002</v>
      </c>
    </row>
    <row r="106" spans="1:13" x14ac:dyDescent="0.35">
      <c r="A106" s="3">
        <v>99</v>
      </c>
      <c r="B106" s="63">
        <v>0.47671200000000002</v>
      </c>
      <c r="C106" s="63">
        <v>0.38495600000000002</v>
      </c>
      <c r="D106" s="64">
        <v>355.3</v>
      </c>
      <c r="E106" s="64">
        <v>136.80000000000001</v>
      </c>
      <c r="F106" s="65">
        <v>2.0099999999999998</v>
      </c>
      <c r="G106" s="3" t="s">
        <v>12</v>
      </c>
      <c r="H106" s="3">
        <v>99</v>
      </c>
      <c r="I106" s="63">
        <v>0.39824900000000002</v>
      </c>
      <c r="J106" s="63">
        <v>0.33211600000000002</v>
      </c>
      <c r="K106" s="64">
        <v>1641</v>
      </c>
      <c r="L106" s="64">
        <v>545</v>
      </c>
      <c r="M106" s="65">
        <v>2.25</v>
      </c>
    </row>
    <row r="107" spans="1:13" x14ac:dyDescent="0.35">
      <c r="A107" s="3">
        <v>100</v>
      </c>
      <c r="B107" s="3">
        <v>0.49539899999999998</v>
      </c>
      <c r="C107" s="3">
        <v>0.39705000000000001</v>
      </c>
      <c r="D107" s="3">
        <v>218.5</v>
      </c>
      <c r="E107" s="3">
        <v>86.8</v>
      </c>
      <c r="F107" s="3">
        <v>1.96</v>
      </c>
      <c r="G107" s="3" t="s">
        <v>12</v>
      </c>
      <c r="H107" s="3">
        <v>100</v>
      </c>
      <c r="I107" s="3">
        <v>0.42663299999999998</v>
      </c>
      <c r="J107" s="3">
        <v>0.35162500000000002</v>
      </c>
      <c r="K107" s="3">
        <v>1096</v>
      </c>
      <c r="L107" s="3">
        <v>385.4</v>
      </c>
      <c r="M107" s="3">
        <v>2.12</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20</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9.6200000000000001E-3</v>
      </c>
      <c r="C7" s="63">
        <v>9.5739999999999992E-3</v>
      </c>
      <c r="D7" s="64">
        <v>100000</v>
      </c>
      <c r="E7" s="64">
        <v>957.4</v>
      </c>
      <c r="F7" s="65">
        <v>72.64</v>
      </c>
      <c r="G7" s="3" t="s">
        <v>12</v>
      </c>
      <c r="H7" s="3">
        <v>0</v>
      </c>
      <c r="I7" s="63">
        <v>7.2899999999999996E-3</v>
      </c>
      <c r="J7" s="63">
        <v>7.2639999999999996E-3</v>
      </c>
      <c r="K7" s="64">
        <v>100000</v>
      </c>
      <c r="L7" s="64">
        <v>726.4</v>
      </c>
      <c r="M7" s="65">
        <v>78.25</v>
      </c>
    </row>
    <row r="8" spans="1:13" x14ac:dyDescent="0.35">
      <c r="A8" s="3">
        <v>1</v>
      </c>
      <c r="B8" s="63">
        <v>7.1299999999999998E-4</v>
      </c>
      <c r="C8" s="63">
        <v>7.1299999999999998E-4</v>
      </c>
      <c r="D8" s="64">
        <v>99042.6</v>
      </c>
      <c r="E8" s="64">
        <v>70.599999999999994</v>
      </c>
      <c r="F8" s="65">
        <v>72.34</v>
      </c>
      <c r="G8" s="3" t="s">
        <v>12</v>
      </c>
      <c r="H8" s="3">
        <v>1</v>
      </c>
      <c r="I8" s="63">
        <v>5.7899999999999998E-4</v>
      </c>
      <c r="J8" s="63">
        <v>5.7899999999999998E-4</v>
      </c>
      <c r="K8" s="64">
        <v>99273.600000000006</v>
      </c>
      <c r="L8" s="64">
        <v>57.5</v>
      </c>
      <c r="M8" s="65">
        <v>77.819999999999993</v>
      </c>
    </row>
    <row r="9" spans="1:13" x14ac:dyDescent="0.35">
      <c r="A9" s="3">
        <v>2</v>
      </c>
      <c r="B9" s="63">
        <v>4.4499999999999997E-4</v>
      </c>
      <c r="C9" s="63">
        <v>4.4499999999999997E-4</v>
      </c>
      <c r="D9" s="64">
        <v>98972</v>
      </c>
      <c r="E9" s="64">
        <v>44</v>
      </c>
      <c r="F9" s="65">
        <v>71.39</v>
      </c>
      <c r="G9" s="3" t="s">
        <v>12</v>
      </c>
      <c r="H9" s="3">
        <v>2</v>
      </c>
      <c r="I9" s="63">
        <v>3.3599999999999998E-4</v>
      </c>
      <c r="J9" s="63">
        <v>3.3599999999999998E-4</v>
      </c>
      <c r="K9" s="64">
        <v>99216.1</v>
      </c>
      <c r="L9" s="64">
        <v>33.299999999999997</v>
      </c>
      <c r="M9" s="65">
        <v>76.86</v>
      </c>
    </row>
    <row r="10" spans="1:13" x14ac:dyDescent="0.35">
      <c r="A10" s="3">
        <v>3</v>
      </c>
      <c r="B10" s="63">
        <v>3.4699999999999998E-4</v>
      </c>
      <c r="C10" s="63">
        <v>3.4699999999999998E-4</v>
      </c>
      <c r="D10" s="64">
        <v>98927.9</v>
      </c>
      <c r="E10" s="64">
        <v>34.299999999999997</v>
      </c>
      <c r="F10" s="65">
        <v>70.42</v>
      </c>
      <c r="G10" s="3" t="s">
        <v>12</v>
      </c>
      <c r="H10" s="3">
        <v>3</v>
      </c>
      <c r="I10" s="63">
        <v>2.92E-4</v>
      </c>
      <c r="J10" s="63">
        <v>2.92E-4</v>
      </c>
      <c r="K10" s="64">
        <v>99182.9</v>
      </c>
      <c r="L10" s="64">
        <v>28.9</v>
      </c>
      <c r="M10" s="65">
        <v>75.89</v>
      </c>
    </row>
    <row r="11" spans="1:13" x14ac:dyDescent="0.35">
      <c r="A11" s="3">
        <v>4</v>
      </c>
      <c r="B11" s="63">
        <v>2.5799999999999998E-4</v>
      </c>
      <c r="C11" s="63">
        <v>2.5799999999999998E-4</v>
      </c>
      <c r="D11" s="64">
        <v>98893.6</v>
      </c>
      <c r="E11" s="64">
        <v>25.5</v>
      </c>
      <c r="F11" s="65">
        <v>69.44</v>
      </c>
      <c r="G11" s="3" t="s">
        <v>12</v>
      </c>
      <c r="H11" s="3">
        <v>4</v>
      </c>
      <c r="I11" s="63">
        <v>2.1900000000000001E-4</v>
      </c>
      <c r="J11" s="63">
        <v>2.1900000000000001E-4</v>
      </c>
      <c r="K11" s="64">
        <v>99153.9</v>
      </c>
      <c r="L11" s="64">
        <v>21.7</v>
      </c>
      <c r="M11" s="65">
        <v>74.91</v>
      </c>
    </row>
    <row r="12" spans="1:13" x14ac:dyDescent="0.35">
      <c r="A12" s="3">
        <v>5</v>
      </c>
      <c r="B12" s="63">
        <v>2.43E-4</v>
      </c>
      <c r="C12" s="63">
        <v>2.43E-4</v>
      </c>
      <c r="D12" s="64">
        <v>98868.1</v>
      </c>
      <c r="E12" s="64">
        <v>24</v>
      </c>
      <c r="F12" s="65">
        <v>68.459999999999994</v>
      </c>
      <c r="G12" s="3" t="s">
        <v>12</v>
      </c>
      <c r="H12" s="3">
        <v>5</v>
      </c>
      <c r="I12" s="63">
        <v>1.6699999999999999E-4</v>
      </c>
      <c r="J12" s="63">
        <v>1.6699999999999999E-4</v>
      </c>
      <c r="K12" s="64">
        <v>99132.2</v>
      </c>
      <c r="L12" s="64">
        <v>16.5</v>
      </c>
      <c r="M12" s="65">
        <v>73.930000000000007</v>
      </c>
    </row>
    <row r="13" spans="1:13" x14ac:dyDescent="0.35">
      <c r="A13" s="3">
        <v>6</v>
      </c>
      <c r="B13" s="63">
        <v>2.24E-4</v>
      </c>
      <c r="C13" s="63">
        <v>2.24E-4</v>
      </c>
      <c r="D13" s="64">
        <v>98844.1</v>
      </c>
      <c r="E13" s="64">
        <v>22.2</v>
      </c>
      <c r="F13" s="65">
        <v>67.48</v>
      </c>
      <c r="G13" s="3" t="s">
        <v>12</v>
      </c>
      <c r="H13" s="3">
        <v>6</v>
      </c>
      <c r="I13" s="63">
        <v>1.63E-4</v>
      </c>
      <c r="J13" s="63">
        <v>1.63E-4</v>
      </c>
      <c r="K13" s="64">
        <v>99115.6</v>
      </c>
      <c r="L13" s="64">
        <v>16.100000000000001</v>
      </c>
      <c r="M13" s="65">
        <v>72.94</v>
      </c>
    </row>
    <row r="14" spans="1:13" x14ac:dyDescent="0.35">
      <c r="A14" s="3">
        <v>7</v>
      </c>
      <c r="B14" s="63">
        <v>2.1800000000000001E-4</v>
      </c>
      <c r="C14" s="63">
        <v>2.1800000000000001E-4</v>
      </c>
      <c r="D14" s="64">
        <v>98821.9</v>
      </c>
      <c r="E14" s="64">
        <v>21.5</v>
      </c>
      <c r="F14" s="65">
        <v>66.489999999999995</v>
      </c>
      <c r="G14" s="3" t="s">
        <v>12</v>
      </c>
      <c r="H14" s="3">
        <v>7</v>
      </c>
      <c r="I14" s="63">
        <v>1.44E-4</v>
      </c>
      <c r="J14" s="63">
        <v>1.44E-4</v>
      </c>
      <c r="K14" s="64">
        <v>99099.5</v>
      </c>
      <c r="L14" s="64">
        <v>14.3</v>
      </c>
      <c r="M14" s="65">
        <v>71.95</v>
      </c>
    </row>
    <row r="15" spans="1:13" x14ac:dyDescent="0.35">
      <c r="A15" s="3">
        <v>8</v>
      </c>
      <c r="B15" s="63">
        <v>2.1699999999999999E-4</v>
      </c>
      <c r="C15" s="63">
        <v>2.1699999999999999E-4</v>
      </c>
      <c r="D15" s="64">
        <v>98800.3</v>
      </c>
      <c r="E15" s="64">
        <v>21.5</v>
      </c>
      <c r="F15" s="65">
        <v>65.510000000000005</v>
      </c>
      <c r="G15" s="3" t="s">
        <v>12</v>
      </c>
      <c r="H15" s="3">
        <v>8</v>
      </c>
      <c r="I15" s="63">
        <v>1.37E-4</v>
      </c>
      <c r="J15" s="63">
        <v>1.37E-4</v>
      </c>
      <c r="K15" s="64">
        <v>99085.2</v>
      </c>
      <c r="L15" s="64">
        <v>13.6</v>
      </c>
      <c r="M15" s="65">
        <v>70.959999999999994</v>
      </c>
    </row>
    <row r="16" spans="1:13" x14ac:dyDescent="0.35">
      <c r="A16" s="3">
        <v>9</v>
      </c>
      <c r="B16" s="63">
        <v>1.92E-4</v>
      </c>
      <c r="C16" s="63">
        <v>1.92E-4</v>
      </c>
      <c r="D16" s="64">
        <v>98778.9</v>
      </c>
      <c r="E16" s="64">
        <v>19</v>
      </c>
      <c r="F16" s="65">
        <v>64.52</v>
      </c>
      <c r="G16" s="3" t="s">
        <v>12</v>
      </c>
      <c r="H16" s="3">
        <v>9</v>
      </c>
      <c r="I16" s="63">
        <v>1.27E-4</v>
      </c>
      <c r="J16" s="63">
        <v>1.27E-4</v>
      </c>
      <c r="K16" s="64">
        <v>99071.6</v>
      </c>
      <c r="L16" s="64">
        <v>12.6</v>
      </c>
      <c r="M16" s="65">
        <v>69.97</v>
      </c>
    </row>
    <row r="17" spans="1:13" x14ac:dyDescent="0.35">
      <c r="A17" s="3">
        <v>10</v>
      </c>
      <c r="B17" s="63">
        <v>2.0699999999999999E-4</v>
      </c>
      <c r="C17" s="63">
        <v>2.0699999999999999E-4</v>
      </c>
      <c r="D17" s="64">
        <v>98759.9</v>
      </c>
      <c r="E17" s="64">
        <v>20.399999999999999</v>
      </c>
      <c r="F17" s="65">
        <v>63.53</v>
      </c>
      <c r="G17" s="3" t="s">
        <v>12</v>
      </c>
      <c r="H17" s="3">
        <v>10</v>
      </c>
      <c r="I17" s="63">
        <v>1.26E-4</v>
      </c>
      <c r="J17" s="63">
        <v>1.26E-4</v>
      </c>
      <c r="K17" s="64">
        <v>99059</v>
      </c>
      <c r="L17" s="64">
        <v>12.5</v>
      </c>
      <c r="M17" s="65">
        <v>68.98</v>
      </c>
    </row>
    <row r="18" spans="1:13" x14ac:dyDescent="0.35">
      <c r="A18" s="3">
        <v>11</v>
      </c>
      <c r="B18" s="63">
        <v>2.14E-4</v>
      </c>
      <c r="C18" s="63">
        <v>2.14E-4</v>
      </c>
      <c r="D18" s="64">
        <v>98739.5</v>
      </c>
      <c r="E18" s="64">
        <v>21.1</v>
      </c>
      <c r="F18" s="65">
        <v>62.55</v>
      </c>
      <c r="G18" s="3" t="s">
        <v>12</v>
      </c>
      <c r="H18" s="3">
        <v>11</v>
      </c>
      <c r="I18" s="63">
        <v>1.45E-4</v>
      </c>
      <c r="J18" s="63">
        <v>1.45E-4</v>
      </c>
      <c r="K18" s="64">
        <v>99046.6</v>
      </c>
      <c r="L18" s="64">
        <v>14.3</v>
      </c>
      <c r="M18" s="65">
        <v>67.989999999999995</v>
      </c>
    </row>
    <row r="19" spans="1:13" x14ac:dyDescent="0.35">
      <c r="A19" s="3">
        <v>12</v>
      </c>
      <c r="B19" s="63">
        <v>2.1000000000000001E-4</v>
      </c>
      <c r="C19" s="63">
        <v>2.1000000000000001E-4</v>
      </c>
      <c r="D19" s="64">
        <v>98718.399999999994</v>
      </c>
      <c r="E19" s="64">
        <v>20.7</v>
      </c>
      <c r="F19" s="65">
        <v>61.56</v>
      </c>
      <c r="G19" s="3" t="s">
        <v>12</v>
      </c>
      <c r="H19" s="3">
        <v>12</v>
      </c>
      <c r="I19" s="63">
        <v>1.6200000000000001E-4</v>
      </c>
      <c r="J19" s="63">
        <v>1.6200000000000001E-4</v>
      </c>
      <c r="K19" s="64">
        <v>99032.2</v>
      </c>
      <c r="L19" s="64">
        <v>16.100000000000001</v>
      </c>
      <c r="M19" s="65">
        <v>67</v>
      </c>
    </row>
    <row r="20" spans="1:13" x14ac:dyDescent="0.35">
      <c r="A20" s="3">
        <v>13</v>
      </c>
      <c r="B20" s="63">
        <v>2.6899999999999998E-4</v>
      </c>
      <c r="C20" s="63">
        <v>2.6899999999999998E-4</v>
      </c>
      <c r="D20" s="64">
        <v>98697.7</v>
      </c>
      <c r="E20" s="64">
        <v>26.6</v>
      </c>
      <c r="F20" s="65">
        <v>60.57</v>
      </c>
      <c r="G20" s="3" t="s">
        <v>12</v>
      </c>
      <c r="H20" s="3">
        <v>13</v>
      </c>
      <c r="I20" s="63">
        <v>1.56E-4</v>
      </c>
      <c r="J20" s="63">
        <v>1.56E-4</v>
      </c>
      <c r="K20" s="64">
        <v>99016.2</v>
      </c>
      <c r="L20" s="64">
        <v>15.5</v>
      </c>
      <c r="M20" s="65">
        <v>66.010000000000005</v>
      </c>
    </row>
    <row r="21" spans="1:13" x14ac:dyDescent="0.35">
      <c r="A21" s="3">
        <v>14</v>
      </c>
      <c r="B21" s="63">
        <v>3.0499999999999999E-4</v>
      </c>
      <c r="C21" s="63">
        <v>3.0499999999999999E-4</v>
      </c>
      <c r="D21" s="64">
        <v>98671.1</v>
      </c>
      <c r="E21" s="64">
        <v>30.1</v>
      </c>
      <c r="F21" s="65">
        <v>59.59</v>
      </c>
      <c r="G21" s="3" t="s">
        <v>12</v>
      </c>
      <c r="H21" s="3">
        <v>14</v>
      </c>
      <c r="I21" s="63">
        <v>2.0100000000000001E-4</v>
      </c>
      <c r="J21" s="63">
        <v>2.0100000000000001E-4</v>
      </c>
      <c r="K21" s="64">
        <v>99000.7</v>
      </c>
      <c r="L21" s="64">
        <v>19.899999999999999</v>
      </c>
      <c r="M21" s="65">
        <v>65.02</v>
      </c>
    </row>
    <row r="22" spans="1:13" x14ac:dyDescent="0.35">
      <c r="A22" s="3">
        <v>15</v>
      </c>
      <c r="B22" s="63">
        <v>4.0400000000000001E-4</v>
      </c>
      <c r="C22" s="63">
        <v>4.0400000000000001E-4</v>
      </c>
      <c r="D22" s="64">
        <v>98640.9</v>
      </c>
      <c r="E22" s="64">
        <v>39.799999999999997</v>
      </c>
      <c r="F22" s="65">
        <v>58.61</v>
      </c>
      <c r="G22" s="3" t="s">
        <v>12</v>
      </c>
      <c r="H22" s="3">
        <v>15</v>
      </c>
      <c r="I22" s="63">
        <v>2.2499999999999999E-4</v>
      </c>
      <c r="J22" s="63">
        <v>2.2499999999999999E-4</v>
      </c>
      <c r="K22" s="64">
        <v>98980.800000000003</v>
      </c>
      <c r="L22" s="64">
        <v>22.3</v>
      </c>
      <c r="M22" s="65">
        <v>64.03</v>
      </c>
    </row>
    <row r="23" spans="1:13" x14ac:dyDescent="0.35">
      <c r="A23" s="3">
        <v>16</v>
      </c>
      <c r="B23" s="63">
        <v>5.5500000000000005E-4</v>
      </c>
      <c r="C23" s="63">
        <v>5.5500000000000005E-4</v>
      </c>
      <c r="D23" s="64">
        <v>98601.1</v>
      </c>
      <c r="E23" s="64">
        <v>54.7</v>
      </c>
      <c r="F23" s="65">
        <v>57.63</v>
      </c>
      <c r="G23" s="3" t="s">
        <v>12</v>
      </c>
      <c r="H23" s="3">
        <v>16</v>
      </c>
      <c r="I23" s="63">
        <v>2.7599999999999999E-4</v>
      </c>
      <c r="J23" s="63">
        <v>2.7599999999999999E-4</v>
      </c>
      <c r="K23" s="64">
        <v>98958.5</v>
      </c>
      <c r="L23" s="64">
        <v>27.3</v>
      </c>
      <c r="M23" s="65">
        <v>63.05</v>
      </c>
    </row>
    <row r="24" spans="1:13" x14ac:dyDescent="0.35">
      <c r="A24" s="3">
        <v>17</v>
      </c>
      <c r="B24" s="63">
        <v>8.5400000000000005E-4</v>
      </c>
      <c r="C24" s="63">
        <v>8.5400000000000005E-4</v>
      </c>
      <c r="D24" s="64">
        <v>98546.4</v>
      </c>
      <c r="E24" s="64">
        <v>84.2</v>
      </c>
      <c r="F24" s="65">
        <v>56.66</v>
      </c>
      <c r="G24" s="3" t="s">
        <v>12</v>
      </c>
      <c r="H24" s="3">
        <v>17</v>
      </c>
      <c r="I24" s="63">
        <v>3.0699999999999998E-4</v>
      </c>
      <c r="J24" s="63">
        <v>3.0699999999999998E-4</v>
      </c>
      <c r="K24" s="64">
        <v>98931.199999999997</v>
      </c>
      <c r="L24" s="64">
        <v>30.4</v>
      </c>
      <c r="M24" s="65">
        <v>62.06</v>
      </c>
    </row>
    <row r="25" spans="1:13" x14ac:dyDescent="0.35">
      <c r="A25" s="3">
        <v>18</v>
      </c>
      <c r="B25" s="63">
        <v>9.0600000000000001E-4</v>
      </c>
      <c r="C25" s="63">
        <v>9.0499999999999999E-4</v>
      </c>
      <c r="D25" s="64">
        <v>98462.2</v>
      </c>
      <c r="E25" s="64">
        <v>89.1</v>
      </c>
      <c r="F25" s="65">
        <v>55.71</v>
      </c>
      <c r="G25" s="3" t="s">
        <v>12</v>
      </c>
      <c r="H25" s="3">
        <v>18</v>
      </c>
      <c r="I25" s="63">
        <v>3.3300000000000002E-4</v>
      </c>
      <c r="J25" s="63">
        <v>3.3300000000000002E-4</v>
      </c>
      <c r="K25" s="64">
        <v>98900.800000000003</v>
      </c>
      <c r="L25" s="64">
        <v>32.9</v>
      </c>
      <c r="M25" s="65">
        <v>61.08</v>
      </c>
    </row>
    <row r="26" spans="1:13" x14ac:dyDescent="0.35">
      <c r="A26" s="3">
        <v>19</v>
      </c>
      <c r="B26" s="63">
        <v>8.5899999999999995E-4</v>
      </c>
      <c r="C26" s="63">
        <v>8.5899999999999995E-4</v>
      </c>
      <c r="D26" s="64">
        <v>98373.1</v>
      </c>
      <c r="E26" s="64">
        <v>84.5</v>
      </c>
      <c r="F26" s="65">
        <v>54.76</v>
      </c>
      <c r="G26" s="3" t="s">
        <v>12</v>
      </c>
      <c r="H26" s="3">
        <v>19</v>
      </c>
      <c r="I26" s="63">
        <v>3.2200000000000002E-4</v>
      </c>
      <c r="J26" s="63">
        <v>3.2200000000000002E-4</v>
      </c>
      <c r="K26" s="64">
        <v>98867.9</v>
      </c>
      <c r="L26" s="64">
        <v>31.8</v>
      </c>
      <c r="M26" s="65">
        <v>60.1</v>
      </c>
    </row>
    <row r="27" spans="1:13" x14ac:dyDescent="0.35">
      <c r="A27" s="3">
        <v>20</v>
      </c>
      <c r="B27" s="63">
        <v>9.6500000000000004E-4</v>
      </c>
      <c r="C27" s="63">
        <v>9.6500000000000004E-4</v>
      </c>
      <c r="D27" s="64">
        <v>98288.6</v>
      </c>
      <c r="E27" s="64">
        <v>94.8</v>
      </c>
      <c r="F27" s="65">
        <v>53.81</v>
      </c>
      <c r="G27" s="3" t="s">
        <v>12</v>
      </c>
      <c r="H27" s="3">
        <v>20</v>
      </c>
      <c r="I27" s="63">
        <v>3.21E-4</v>
      </c>
      <c r="J27" s="63">
        <v>3.21E-4</v>
      </c>
      <c r="K27" s="64">
        <v>98836.1</v>
      </c>
      <c r="L27" s="64">
        <v>31.7</v>
      </c>
      <c r="M27" s="65">
        <v>59.12</v>
      </c>
    </row>
    <row r="28" spans="1:13" x14ac:dyDescent="0.35">
      <c r="A28" s="3">
        <v>21</v>
      </c>
      <c r="B28" s="63">
        <v>9.0399999999999996E-4</v>
      </c>
      <c r="C28" s="63">
        <v>9.0399999999999996E-4</v>
      </c>
      <c r="D28" s="64">
        <v>98193.8</v>
      </c>
      <c r="E28" s="64">
        <v>88.7</v>
      </c>
      <c r="F28" s="65">
        <v>52.86</v>
      </c>
      <c r="G28" s="3" t="s">
        <v>12</v>
      </c>
      <c r="H28" s="3">
        <v>21</v>
      </c>
      <c r="I28" s="63">
        <v>3.3700000000000001E-4</v>
      </c>
      <c r="J28" s="63">
        <v>3.3700000000000001E-4</v>
      </c>
      <c r="K28" s="64">
        <v>98804.4</v>
      </c>
      <c r="L28" s="64">
        <v>33.299999999999997</v>
      </c>
      <c r="M28" s="65">
        <v>58.14</v>
      </c>
    </row>
    <row r="29" spans="1:13" x14ac:dyDescent="0.35">
      <c r="A29" s="3">
        <v>22</v>
      </c>
      <c r="B29" s="63">
        <v>9.2400000000000002E-4</v>
      </c>
      <c r="C29" s="63">
        <v>9.2299999999999999E-4</v>
      </c>
      <c r="D29" s="64">
        <v>98105.1</v>
      </c>
      <c r="E29" s="64">
        <v>90.6</v>
      </c>
      <c r="F29" s="65">
        <v>51.91</v>
      </c>
      <c r="G29" s="3" t="s">
        <v>12</v>
      </c>
      <c r="H29" s="3">
        <v>22</v>
      </c>
      <c r="I29" s="63">
        <v>3.0299999999999999E-4</v>
      </c>
      <c r="J29" s="63">
        <v>3.0299999999999999E-4</v>
      </c>
      <c r="K29" s="64">
        <v>98771.1</v>
      </c>
      <c r="L29" s="64">
        <v>29.9</v>
      </c>
      <c r="M29" s="65">
        <v>57.16</v>
      </c>
    </row>
    <row r="30" spans="1:13" x14ac:dyDescent="0.35">
      <c r="A30" s="3">
        <v>23</v>
      </c>
      <c r="B30" s="63">
        <v>9.1799999999999998E-4</v>
      </c>
      <c r="C30" s="63">
        <v>9.1699999999999995E-4</v>
      </c>
      <c r="D30" s="64">
        <v>98014.5</v>
      </c>
      <c r="E30" s="64">
        <v>89.9</v>
      </c>
      <c r="F30" s="65">
        <v>50.95</v>
      </c>
      <c r="G30" s="3" t="s">
        <v>12</v>
      </c>
      <c r="H30" s="3">
        <v>23</v>
      </c>
      <c r="I30" s="63">
        <v>3.1500000000000001E-4</v>
      </c>
      <c r="J30" s="63">
        <v>3.1500000000000001E-4</v>
      </c>
      <c r="K30" s="64">
        <v>98741.2</v>
      </c>
      <c r="L30" s="64">
        <v>31.1</v>
      </c>
      <c r="M30" s="65">
        <v>56.18</v>
      </c>
    </row>
    <row r="31" spans="1:13" x14ac:dyDescent="0.35">
      <c r="A31" s="3">
        <v>24</v>
      </c>
      <c r="B31" s="63">
        <v>8.7600000000000004E-4</v>
      </c>
      <c r="C31" s="63">
        <v>8.7600000000000004E-4</v>
      </c>
      <c r="D31" s="64">
        <v>97924.5</v>
      </c>
      <c r="E31" s="64">
        <v>85.7</v>
      </c>
      <c r="F31" s="65">
        <v>50</v>
      </c>
      <c r="G31" s="3" t="s">
        <v>12</v>
      </c>
      <c r="H31" s="3">
        <v>24</v>
      </c>
      <c r="I31" s="63">
        <v>3.3799999999999998E-4</v>
      </c>
      <c r="J31" s="63">
        <v>3.3799999999999998E-4</v>
      </c>
      <c r="K31" s="64">
        <v>98710.1</v>
      </c>
      <c r="L31" s="64">
        <v>33.4</v>
      </c>
      <c r="M31" s="65">
        <v>55.19</v>
      </c>
    </row>
    <row r="32" spans="1:13" x14ac:dyDescent="0.35">
      <c r="A32" s="3">
        <v>25</v>
      </c>
      <c r="B32" s="63">
        <v>8.8099999999999995E-4</v>
      </c>
      <c r="C32" s="63">
        <v>8.8000000000000003E-4</v>
      </c>
      <c r="D32" s="64">
        <v>97838.8</v>
      </c>
      <c r="E32" s="64">
        <v>86.1</v>
      </c>
      <c r="F32" s="65">
        <v>49.04</v>
      </c>
      <c r="G32" s="3" t="s">
        <v>12</v>
      </c>
      <c r="H32" s="3">
        <v>25</v>
      </c>
      <c r="I32" s="63">
        <v>3.3599999999999998E-4</v>
      </c>
      <c r="J32" s="63">
        <v>3.3599999999999998E-4</v>
      </c>
      <c r="K32" s="64">
        <v>98676.7</v>
      </c>
      <c r="L32" s="64">
        <v>33.200000000000003</v>
      </c>
      <c r="M32" s="65">
        <v>54.21</v>
      </c>
    </row>
    <row r="33" spans="1:13" x14ac:dyDescent="0.35">
      <c r="A33" s="3">
        <v>26</v>
      </c>
      <c r="B33" s="63">
        <v>8.7100000000000003E-4</v>
      </c>
      <c r="C33" s="63">
        <v>8.7100000000000003E-4</v>
      </c>
      <c r="D33" s="64">
        <v>97752.7</v>
      </c>
      <c r="E33" s="64">
        <v>85.1</v>
      </c>
      <c r="F33" s="65">
        <v>48.09</v>
      </c>
      <c r="G33" s="3" t="s">
        <v>12</v>
      </c>
      <c r="H33" s="3">
        <v>26</v>
      </c>
      <c r="I33" s="63">
        <v>3.5E-4</v>
      </c>
      <c r="J33" s="63">
        <v>3.5E-4</v>
      </c>
      <c r="K33" s="64">
        <v>98643.6</v>
      </c>
      <c r="L33" s="64">
        <v>34.5</v>
      </c>
      <c r="M33" s="65">
        <v>53.23</v>
      </c>
    </row>
    <row r="34" spans="1:13" x14ac:dyDescent="0.35">
      <c r="A34" s="3">
        <v>27</v>
      </c>
      <c r="B34" s="63">
        <v>8.6300000000000005E-4</v>
      </c>
      <c r="C34" s="63">
        <v>8.6300000000000005E-4</v>
      </c>
      <c r="D34" s="64">
        <v>97667.5</v>
      </c>
      <c r="E34" s="64">
        <v>84.2</v>
      </c>
      <c r="F34" s="65">
        <v>47.13</v>
      </c>
      <c r="G34" s="3" t="s">
        <v>12</v>
      </c>
      <c r="H34" s="3">
        <v>27</v>
      </c>
      <c r="I34" s="63">
        <v>3.6099999999999999E-4</v>
      </c>
      <c r="J34" s="63">
        <v>3.6099999999999999E-4</v>
      </c>
      <c r="K34" s="64">
        <v>98609.1</v>
      </c>
      <c r="L34" s="64">
        <v>35.6</v>
      </c>
      <c r="M34" s="65">
        <v>52.25</v>
      </c>
    </row>
    <row r="35" spans="1:13" x14ac:dyDescent="0.35">
      <c r="A35" s="3">
        <v>28</v>
      </c>
      <c r="B35" s="63">
        <v>9.0399999999999996E-4</v>
      </c>
      <c r="C35" s="63">
        <v>9.0399999999999996E-4</v>
      </c>
      <c r="D35" s="64">
        <v>97583.3</v>
      </c>
      <c r="E35" s="64">
        <v>88.2</v>
      </c>
      <c r="F35" s="65">
        <v>46.17</v>
      </c>
      <c r="G35" s="3" t="s">
        <v>12</v>
      </c>
      <c r="H35" s="3">
        <v>28</v>
      </c>
      <c r="I35" s="63">
        <v>4.0000000000000002E-4</v>
      </c>
      <c r="J35" s="63">
        <v>4.0000000000000002E-4</v>
      </c>
      <c r="K35" s="64">
        <v>98573.4</v>
      </c>
      <c r="L35" s="64">
        <v>39.4</v>
      </c>
      <c r="M35" s="65">
        <v>51.27</v>
      </c>
    </row>
    <row r="36" spans="1:13" x14ac:dyDescent="0.35">
      <c r="A36" s="3">
        <v>29</v>
      </c>
      <c r="B36" s="63">
        <v>9.4300000000000004E-4</v>
      </c>
      <c r="C36" s="63">
        <v>9.4200000000000002E-4</v>
      </c>
      <c r="D36" s="64">
        <v>97495.1</v>
      </c>
      <c r="E36" s="64">
        <v>91.9</v>
      </c>
      <c r="F36" s="65">
        <v>45.21</v>
      </c>
      <c r="G36" s="3" t="s">
        <v>12</v>
      </c>
      <c r="H36" s="3">
        <v>29</v>
      </c>
      <c r="I36" s="63">
        <v>4.2299999999999998E-4</v>
      </c>
      <c r="J36" s="63">
        <v>4.2299999999999998E-4</v>
      </c>
      <c r="K36" s="64">
        <v>98534</v>
      </c>
      <c r="L36" s="64">
        <v>41.7</v>
      </c>
      <c r="M36" s="65">
        <v>50.29</v>
      </c>
    </row>
    <row r="37" spans="1:13" x14ac:dyDescent="0.35">
      <c r="A37" s="3">
        <v>30</v>
      </c>
      <c r="B37" s="63">
        <v>9.1500000000000001E-4</v>
      </c>
      <c r="C37" s="63">
        <v>9.1399999999999999E-4</v>
      </c>
      <c r="D37" s="64">
        <v>97403.199999999997</v>
      </c>
      <c r="E37" s="64">
        <v>89</v>
      </c>
      <c r="F37" s="65">
        <v>44.25</v>
      </c>
      <c r="G37" s="3" t="s">
        <v>12</v>
      </c>
      <c r="H37" s="3">
        <v>30</v>
      </c>
      <c r="I37" s="63">
        <v>4.3300000000000001E-4</v>
      </c>
      <c r="J37" s="63">
        <v>4.3300000000000001E-4</v>
      </c>
      <c r="K37" s="64">
        <v>98492.4</v>
      </c>
      <c r="L37" s="64">
        <v>42.7</v>
      </c>
      <c r="M37" s="65">
        <v>49.31</v>
      </c>
    </row>
    <row r="38" spans="1:13" x14ac:dyDescent="0.35">
      <c r="A38" s="3">
        <v>31</v>
      </c>
      <c r="B38" s="63">
        <v>9.7599999999999998E-4</v>
      </c>
      <c r="C38" s="63">
        <v>9.7499999999999996E-4</v>
      </c>
      <c r="D38" s="64">
        <v>97314.2</v>
      </c>
      <c r="E38" s="64">
        <v>94.9</v>
      </c>
      <c r="F38" s="65">
        <v>43.29</v>
      </c>
      <c r="G38" s="3" t="s">
        <v>12</v>
      </c>
      <c r="H38" s="3">
        <v>31</v>
      </c>
      <c r="I38" s="63">
        <v>5.3499999999999999E-4</v>
      </c>
      <c r="J38" s="63">
        <v>5.3499999999999999E-4</v>
      </c>
      <c r="K38" s="64">
        <v>98449.7</v>
      </c>
      <c r="L38" s="64">
        <v>52.7</v>
      </c>
      <c r="M38" s="65">
        <v>48.33</v>
      </c>
    </row>
    <row r="39" spans="1:13" x14ac:dyDescent="0.35">
      <c r="A39" s="3">
        <v>32</v>
      </c>
      <c r="B39" s="63">
        <v>1.0300000000000001E-3</v>
      </c>
      <c r="C39" s="63">
        <v>1.029E-3</v>
      </c>
      <c r="D39" s="64">
        <v>97219.3</v>
      </c>
      <c r="E39" s="64">
        <v>100.1</v>
      </c>
      <c r="F39" s="65">
        <v>42.33</v>
      </c>
      <c r="G39" s="3" t="s">
        <v>12</v>
      </c>
      <c r="H39" s="3">
        <v>32</v>
      </c>
      <c r="I39" s="63">
        <v>5.3499999999999999E-4</v>
      </c>
      <c r="J39" s="63">
        <v>5.3499999999999999E-4</v>
      </c>
      <c r="K39" s="64">
        <v>98397</v>
      </c>
      <c r="L39" s="64">
        <v>52.6</v>
      </c>
      <c r="M39" s="65">
        <v>47.36</v>
      </c>
    </row>
    <row r="40" spans="1:13" x14ac:dyDescent="0.35">
      <c r="A40" s="3">
        <v>33</v>
      </c>
      <c r="B40" s="63">
        <v>1.0989999999999999E-3</v>
      </c>
      <c r="C40" s="63">
        <v>1.0989999999999999E-3</v>
      </c>
      <c r="D40" s="64">
        <v>97119.2</v>
      </c>
      <c r="E40" s="64">
        <v>106.7</v>
      </c>
      <c r="F40" s="65">
        <v>41.38</v>
      </c>
      <c r="G40" s="3" t="s">
        <v>12</v>
      </c>
      <c r="H40" s="3">
        <v>33</v>
      </c>
      <c r="I40" s="63">
        <v>5.7399999999999997E-4</v>
      </c>
      <c r="J40" s="63">
        <v>5.7399999999999997E-4</v>
      </c>
      <c r="K40" s="64">
        <v>98344.3</v>
      </c>
      <c r="L40" s="64">
        <v>56.4</v>
      </c>
      <c r="M40" s="65">
        <v>46.38</v>
      </c>
    </row>
    <row r="41" spans="1:13" x14ac:dyDescent="0.35">
      <c r="A41" s="3">
        <v>34</v>
      </c>
      <c r="B41" s="63">
        <v>1.1100000000000001E-3</v>
      </c>
      <c r="C41" s="63">
        <v>1.109E-3</v>
      </c>
      <c r="D41" s="64">
        <v>97012.5</v>
      </c>
      <c r="E41" s="64">
        <v>107.6</v>
      </c>
      <c r="F41" s="65">
        <v>40.42</v>
      </c>
      <c r="G41" s="3" t="s">
        <v>12</v>
      </c>
      <c r="H41" s="3">
        <v>34</v>
      </c>
      <c r="I41" s="63">
        <v>6.87E-4</v>
      </c>
      <c r="J41" s="63">
        <v>6.87E-4</v>
      </c>
      <c r="K41" s="64">
        <v>98287.9</v>
      </c>
      <c r="L41" s="64">
        <v>67.5</v>
      </c>
      <c r="M41" s="65">
        <v>45.41</v>
      </c>
    </row>
    <row r="42" spans="1:13" x14ac:dyDescent="0.35">
      <c r="A42" s="3">
        <v>35</v>
      </c>
      <c r="B42" s="63">
        <v>1.1999999999999999E-3</v>
      </c>
      <c r="C42" s="63">
        <v>1.199E-3</v>
      </c>
      <c r="D42" s="64">
        <v>96904.9</v>
      </c>
      <c r="E42" s="64">
        <v>116.2</v>
      </c>
      <c r="F42" s="65">
        <v>39.47</v>
      </c>
      <c r="G42" s="3" t="s">
        <v>12</v>
      </c>
      <c r="H42" s="3">
        <v>35</v>
      </c>
      <c r="I42" s="63">
        <v>7.54E-4</v>
      </c>
      <c r="J42" s="63">
        <v>7.54E-4</v>
      </c>
      <c r="K42" s="64">
        <v>98220.4</v>
      </c>
      <c r="L42" s="64">
        <v>74.099999999999994</v>
      </c>
      <c r="M42" s="65">
        <v>44.44</v>
      </c>
    </row>
    <row r="43" spans="1:13" x14ac:dyDescent="0.35">
      <c r="A43" s="3">
        <v>36</v>
      </c>
      <c r="B43" s="63">
        <v>1.3209999999999999E-3</v>
      </c>
      <c r="C43" s="63">
        <v>1.32E-3</v>
      </c>
      <c r="D43" s="64">
        <v>96788.7</v>
      </c>
      <c r="E43" s="64">
        <v>127.7</v>
      </c>
      <c r="F43" s="65">
        <v>38.51</v>
      </c>
      <c r="G43" s="3" t="s">
        <v>12</v>
      </c>
      <c r="H43" s="3">
        <v>36</v>
      </c>
      <c r="I43" s="63">
        <v>8.0199999999999998E-4</v>
      </c>
      <c r="J43" s="63">
        <v>8.0199999999999998E-4</v>
      </c>
      <c r="K43" s="64">
        <v>98146.4</v>
      </c>
      <c r="L43" s="64">
        <v>78.7</v>
      </c>
      <c r="M43" s="65">
        <v>43.47</v>
      </c>
    </row>
    <row r="44" spans="1:13" x14ac:dyDescent="0.35">
      <c r="A44" s="3">
        <v>37</v>
      </c>
      <c r="B44" s="63">
        <v>1.377E-3</v>
      </c>
      <c r="C44" s="63">
        <v>1.3760000000000001E-3</v>
      </c>
      <c r="D44" s="64">
        <v>96660.9</v>
      </c>
      <c r="E44" s="64">
        <v>133</v>
      </c>
      <c r="F44" s="65">
        <v>37.56</v>
      </c>
      <c r="G44" s="3" t="s">
        <v>12</v>
      </c>
      <c r="H44" s="3">
        <v>37</v>
      </c>
      <c r="I44" s="63">
        <v>9.0200000000000002E-4</v>
      </c>
      <c r="J44" s="63">
        <v>9.0200000000000002E-4</v>
      </c>
      <c r="K44" s="64">
        <v>98067.7</v>
      </c>
      <c r="L44" s="64">
        <v>88.4</v>
      </c>
      <c r="M44" s="65">
        <v>42.51</v>
      </c>
    </row>
    <row r="45" spans="1:13" x14ac:dyDescent="0.35">
      <c r="A45" s="3">
        <v>38</v>
      </c>
      <c r="B45" s="63">
        <v>1.4649999999999999E-3</v>
      </c>
      <c r="C45" s="63">
        <v>1.464E-3</v>
      </c>
      <c r="D45" s="64">
        <v>96527.9</v>
      </c>
      <c r="E45" s="64">
        <v>141.30000000000001</v>
      </c>
      <c r="F45" s="65">
        <v>36.61</v>
      </c>
      <c r="G45" s="3" t="s">
        <v>12</v>
      </c>
      <c r="H45" s="3">
        <v>38</v>
      </c>
      <c r="I45" s="63">
        <v>9.4799999999999995E-4</v>
      </c>
      <c r="J45" s="63">
        <v>9.4799999999999995E-4</v>
      </c>
      <c r="K45" s="64">
        <v>97979.199999999997</v>
      </c>
      <c r="L45" s="64">
        <v>92.9</v>
      </c>
      <c r="M45" s="65">
        <v>41.54</v>
      </c>
    </row>
    <row r="46" spans="1:13" x14ac:dyDescent="0.35">
      <c r="A46" s="3">
        <v>39</v>
      </c>
      <c r="B46" s="63">
        <v>1.601E-3</v>
      </c>
      <c r="C46" s="63">
        <v>1.6000000000000001E-3</v>
      </c>
      <c r="D46" s="64">
        <v>96386.6</v>
      </c>
      <c r="E46" s="64">
        <v>154.19999999999999</v>
      </c>
      <c r="F46" s="65">
        <v>35.67</v>
      </c>
      <c r="G46" s="3" t="s">
        <v>12</v>
      </c>
      <c r="H46" s="3">
        <v>39</v>
      </c>
      <c r="I46" s="63">
        <v>1.0319999999999999E-3</v>
      </c>
      <c r="J46" s="63">
        <v>1.0319999999999999E-3</v>
      </c>
      <c r="K46" s="64">
        <v>97886.399999999994</v>
      </c>
      <c r="L46" s="64">
        <v>101</v>
      </c>
      <c r="M46" s="65">
        <v>40.58</v>
      </c>
    </row>
    <row r="47" spans="1:13" x14ac:dyDescent="0.35">
      <c r="A47" s="3">
        <v>40</v>
      </c>
      <c r="B47" s="63">
        <v>1.709E-3</v>
      </c>
      <c r="C47" s="63">
        <v>1.707E-3</v>
      </c>
      <c r="D47" s="64">
        <v>96232.3</v>
      </c>
      <c r="E47" s="64">
        <v>164.3</v>
      </c>
      <c r="F47" s="65">
        <v>34.72</v>
      </c>
      <c r="G47" s="3" t="s">
        <v>12</v>
      </c>
      <c r="H47" s="3">
        <v>40</v>
      </c>
      <c r="I47" s="63">
        <v>1.114E-3</v>
      </c>
      <c r="J47" s="63">
        <v>1.114E-3</v>
      </c>
      <c r="K47" s="64">
        <v>97785.4</v>
      </c>
      <c r="L47" s="64">
        <v>108.9</v>
      </c>
      <c r="M47" s="65">
        <v>39.619999999999997</v>
      </c>
    </row>
    <row r="48" spans="1:13" x14ac:dyDescent="0.35">
      <c r="A48" s="3">
        <v>41</v>
      </c>
      <c r="B48" s="63">
        <v>1.8910000000000001E-3</v>
      </c>
      <c r="C48" s="63">
        <v>1.8890000000000001E-3</v>
      </c>
      <c r="D48" s="64">
        <v>96068</v>
      </c>
      <c r="E48" s="64">
        <v>181.5</v>
      </c>
      <c r="F48" s="65">
        <v>33.78</v>
      </c>
      <c r="G48" s="3" t="s">
        <v>12</v>
      </c>
      <c r="H48" s="3">
        <v>41</v>
      </c>
      <c r="I48" s="63">
        <v>1.261E-3</v>
      </c>
      <c r="J48" s="63">
        <v>1.2600000000000001E-3</v>
      </c>
      <c r="K48" s="64">
        <v>97676.4</v>
      </c>
      <c r="L48" s="64">
        <v>123.1</v>
      </c>
      <c r="M48" s="65">
        <v>38.67</v>
      </c>
    </row>
    <row r="49" spans="1:13" x14ac:dyDescent="0.35">
      <c r="A49" s="3">
        <v>42</v>
      </c>
      <c r="B49" s="63">
        <v>2.0569999999999998E-3</v>
      </c>
      <c r="C49" s="63">
        <v>2.055E-3</v>
      </c>
      <c r="D49" s="64">
        <v>95886.5</v>
      </c>
      <c r="E49" s="64">
        <v>197.1</v>
      </c>
      <c r="F49" s="65">
        <v>32.840000000000003</v>
      </c>
      <c r="G49" s="3" t="s">
        <v>12</v>
      </c>
      <c r="H49" s="3">
        <v>42</v>
      </c>
      <c r="I49" s="63">
        <v>1.3849999999999999E-3</v>
      </c>
      <c r="J49" s="63">
        <v>1.384E-3</v>
      </c>
      <c r="K49" s="64">
        <v>97553.3</v>
      </c>
      <c r="L49" s="64">
        <v>135</v>
      </c>
      <c r="M49" s="65">
        <v>37.72</v>
      </c>
    </row>
    <row r="50" spans="1:13" x14ac:dyDescent="0.35">
      <c r="A50" s="3">
        <v>43</v>
      </c>
      <c r="B50" s="63">
        <v>2.2650000000000001E-3</v>
      </c>
      <c r="C50" s="63">
        <v>2.2620000000000001E-3</v>
      </c>
      <c r="D50" s="64">
        <v>95689.5</v>
      </c>
      <c r="E50" s="64">
        <v>216.5</v>
      </c>
      <c r="F50" s="65">
        <v>31.91</v>
      </c>
      <c r="G50" s="3" t="s">
        <v>12</v>
      </c>
      <c r="H50" s="3">
        <v>43</v>
      </c>
      <c r="I50" s="63">
        <v>1.519E-3</v>
      </c>
      <c r="J50" s="63">
        <v>1.518E-3</v>
      </c>
      <c r="K50" s="64">
        <v>97418.3</v>
      </c>
      <c r="L50" s="64">
        <v>147.9</v>
      </c>
      <c r="M50" s="65">
        <v>36.770000000000003</v>
      </c>
    </row>
    <row r="51" spans="1:13" x14ac:dyDescent="0.35">
      <c r="A51" s="3">
        <v>44</v>
      </c>
      <c r="B51" s="63">
        <v>2.5630000000000002E-3</v>
      </c>
      <c r="C51" s="63">
        <v>2.5600000000000002E-3</v>
      </c>
      <c r="D51" s="64">
        <v>95473</v>
      </c>
      <c r="E51" s="64">
        <v>244.4</v>
      </c>
      <c r="F51" s="65">
        <v>30.98</v>
      </c>
      <c r="G51" s="3" t="s">
        <v>12</v>
      </c>
      <c r="H51" s="3">
        <v>44</v>
      </c>
      <c r="I51" s="63">
        <v>1.737E-3</v>
      </c>
      <c r="J51" s="63">
        <v>1.735E-3</v>
      </c>
      <c r="K51" s="64">
        <v>97270.399999999994</v>
      </c>
      <c r="L51" s="64">
        <v>168.8</v>
      </c>
      <c r="M51" s="65">
        <v>35.82</v>
      </c>
    </row>
    <row r="52" spans="1:13" x14ac:dyDescent="0.35">
      <c r="A52" s="3">
        <v>45</v>
      </c>
      <c r="B52" s="63">
        <v>2.947E-3</v>
      </c>
      <c r="C52" s="63">
        <v>2.9429999999999999E-3</v>
      </c>
      <c r="D52" s="64">
        <v>95228.6</v>
      </c>
      <c r="E52" s="64">
        <v>280.2</v>
      </c>
      <c r="F52" s="65">
        <v>30.06</v>
      </c>
      <c r="G52" s="3" t="s">
        <v>12</v>
      </c>
      <c r="H52" s="3">
        <v>45</v>
      </c>
      <c r="I52" s="63">
        <v>1.9319999999999999E-3</v>
      </c>
      <c r="J52" s="63">
        <v>1.9300000000000001E-3</v>
      </c>
      <c r="K52" s="64">
        <v>97101.7</v>
      </c>
      <c r="L52" s="64">
        <v>187.4</v>
      </c>
      <c r="M52" s="65">
        <v>34.880000000000003</v>
      </c>
    </row>
    <row r="53" spans="1:13" x14ac:dyDescent="0.35">
      <c r="A53" s="3">
        <v>46</v>
      </c>
      <c r="B53" s="63">
        <v>3.2520000000000001E-3</v>
      </c>
      <c r="C53" s="63">
        <v>3.2469999999999999E-3</v>
      </c>
      <c r="D53" s="64">
        <v>94948.4</v>
      </c>
      <c r="E53" s="64">
        <v>308.3</v>
      </c>
      <c r="F53" s="65">
        <v>29.15</v>
      </c>
      <c r="G53" s="3" t="s">
        <v>12</v>
      </c>
      <c r="H53" s="3">
        <v>46</v>
      </c>
      <c r="I53" s="63">
        <v>2.036E-3</v>
      </c>
      <c r="J53" s="63">
        <v>2.0339999999999998E-3</v>
      </c>
      <c r="K53" s="64">
        <v>96914.3</v>
      </c>
      <c r="L53" s="64">
        <v>197.2</v>
      </c>
      <c r="M53" s="65">
        <v>33.950000000000003</v>
      </c>
    </row>
    <row r="54" spans="1:13" x14ac:dyDescent="0.35">
      <c r="A54" s="3">
        <v>47</v>
      </c>
      <c r="B54" s="63">
        <v>3.7420000000000001E-3</v>
      </c>
      <c r="C54" s="63">
        <v>3.735E-3</v>
      </c>
      <c r="D54" s="64">
        <v>94640.1</v>
      </c>
      <c r="E54" s="64">
        <v>353.5</v>
      </c>
      <c r="F54" s="65">
        <v>28.24</v>
      </c>
      <c r="G54" s="3" t="s">
        <v>12</v>
      </c>
      <c r="H54" s="3">
        <v>47</v>
      </c>
      <c r="I54" s="63">
        <v>2.379E-3</v>
      </c>
      <c r="J54" s="63">
        <v>2.3760000000000001E-3</v>
      </c>
      <c r="K54" s="64">
        <v>96717.1</v>
      </c>
      <c r="L54" s="64">
        <v>229.8</v>
      </c>
      <c r="M54" s="65">
        <v>33.020000000000003</v>
      </c>
    </row>
    <row r="55" spans="1:13" x14ac:dyDescent="0.35">
      <c r="A55" s="3">
        <v>48</v>
      </c>
      <c r="B55" s="63">
        <v>4.0340000000000003E-3</v>
      </c>
      <c r="C55" s="63">
        <v>4.0260000000000001E-3</v>
      </c>
      <c r="D55" s="64">
        <v>94286.6</v>
      </c>
      <c r="E55" s="64">
        <v>379.6</v>
      </c>
      <c r="F55" s="65">
        <v>27.35</v>
      </c>
      <c r="G55" s="3" t="s">
        <v>12</v>
      </c>
      <c r="H55" s="3">
        <v>48</v>
      </c>
      <c r="I55" s="63">
        <v>2.7079999999999999E-3</v>
      </c>
      <c r="J55" s="63">
        <v>2.7039999999999998E-3</v>
      </c>
      <c r="K55" s="64">
        <v>96487.3</v>
      </c>
      <c r="L55" s="64">
        <v>260.89999999999998</v>
      </c>
      <c r="M55" s="65">
        <v>32.1</v>
      </c>
    </row>
    <row r="56" spans="1:13" x14ac:dyDescent="0.35">
      <c r="A56" s="3">
        <v>49</v>
      </c>
      <c r="B56" s="63">
        <v>4.5069999999999997E-3</v>
      </c>
      <c r="C56" s="63">
        <v>4.4970000000000001E-3</v>
      </c>
      <c r="D56" s="64">
        <v>93907</v>
      </c>
      <c r="E56" s="64">
        <v>422.3</v>
      </c>
      <c r="F56" s="65">
        <v>26.45</v>
      </c>
      <c r="G56" s="3" t="s">
        <v>12</v>
      </c>
      <c r="H56" s="3">
        <v>49</v>
      </c>
      <c r="I56" s="63">
        <v>2.8319999999999999E-3</v>
      </c>
      <c r="J56" s="63">
        <v>2.8279999999999998E-3</v>
      </c>
      <c r="K56" s="64">
        <v>96226.3</v>
      </c>
      <c r="L56" s="64">
        <v>272.10000000000002</v>
      </c>
      <c r="M56" s="65">
        <v>31.18</v>
      </c>
    </row>
    <row r="57" spans="1:13" x14ac:dyDescent="0.35">
      <c r="A57" s="3">
        <v>50</v>
      </c>
      <c r="B57" s="63">
        <v>5.0569999999999999E-3</v>
      </c>
      <c r="C57" s="63">
        <v>5.045E-3</v>
      </c>
      <c r="D57" s="64">
        <v>93484.7</v>
      </c>
      <c r="E57" s="64">
        <v>471.6</v>
      </c>
      <c r="F57" s="65">
        <v>25.57</v>
      </c>
      <c r="G57" s="3" t="s">
        <v>12</v>
      </c>
      <c r="H57" s="3">
        <v>50</v>
      </c>
      <c r="I57" s="63">
        <v>3.153E-3</v>
      </c>
      <c r="J57" s="63">
        <v>3.1480000000000002E-3</v>
      </c>
      <c r="K57" s="64">
        <v>95954.2</v>
      </c>
      <c r="L57" s="64">
        <v>302.10000000000002</v>
      </c>
      <c r="M57" s="65">
        <v>30.27</v>
      </c>
    </row>
    <row r="58" spans="1:13" x14ac:dyDescent="0.35">
      <c r="A58" s="3">
        <v>51</v>
      </c>
      <c r="B58" s="63">
        <v>5.5760000000000002E-3</v>
      </c>
      <c r="C58" s="63">
        <v>5.561E-3</v>
      </c>
      <c r="D58" s="64">
        <v>93013.1</v>
      </c>
      <c r="E58" s="64">
        <v>517.20000000000005</v>
      </c>
      <c r="F58" s="65">
        <v>24.7</v>
      </c>
      <c r="G58" s="3" t="s">
        <v>12</v>
      </c>
      <c r="H58" s="3">
        <v>51</v>
      </c>
      <c r="I58" s="63">
        <v>3.5200000000000001E-3</v>
      </c>
      <c r="J58" s="63">
        <v>3.5140000000000002E-3</v>
      </c>
      <c r="K58" s="64">
        <v>95652.1</v>
      </c>
      <c r="L58" s="64">
        <v>336.1</v>
      </c>
      <c r="M58" s="65">
        <v>29.36</v>
      </c>
    </row>
    <row r="59" spans="1:13" x14ac:dyDescent="0.35">
      <c r="A59" s="3">
        <v>52</v>
      </c>
      <c r="B59" s="63">
        <v>6.0480000000000004E-3</v>
      </c>
      <c r="C59" s="63">
        <v>6.0289999999999996E-3</v>
      </c>
      <c r="D59" s="64">
        <v>92495.8</v>
      </c>
      <c r="E59" s="64">
        <v>557.70000000000005</v>
      </c>
      <c r="F59" s="65">
        <v>23.83</v>
      </c>
      <c r="G59" s="3" t="s">
        <v>12</v>
      </c>
      <c r="H59" s="3">
        <v>52</v>
      </c>
      <c r="I59" s="63">
        <v>3.761E-3</v>
      </c>
      <c r="J59" s="63">
        <v>3.754E-3</v>
      </c>
      <c r="K59" s="64">
        <v>95316</v>
      </c>
      <c r="L59" s="64">
        <v>357.8</v>
      </c>
      <c r="M59" s="65">
        <v>28.47</v>
      </c>
    </row>
    <row r="60" spans="1:13" x14ac:dyDescent="0.35">
      <c r="A60" s="3">
        <v>53</v>
      </c>
      <c r="B60" s="63">
        <v>7.0689999999999998E-3</v>
      </c>
      <c r="C60" s="63">
        <v>7.045E-3</v>
      </c>
      <c r="D60" s="64">
        <v>91938.1</v>
      </c>
      <c r="E60" s="64">
        <v>647.70000000000005</v>
      </c>
      <c r="F60" s="65">
        <v>22.98</v>
      </c>
      <c r="G60" s="3" t="s">
        <v>12</v>
      </c>
      <c r="H60" s="3">
        <v>53</v>
      </c>
      <c r="I60" s="63">
        <v>4.189E-3</v>
      </c>
      <c r="J60" s="63">
        <v>4.1799999999999997E-3</v>
      </c>
      <c r="K60" s="64">
        <v>94958.2</v>
      </c>
      <c r="L60" s="64">
        <v>396.9</v>
      </c>
      <c r="M60" s="65">
        <v>27.57</v>
      </c>
    </row>
    <row r="61" spans="1:13" x14ac:dyDescent="0.35">
      <c r="A61" s="3">
        <v>54</v>
      </c>
      <c r="B61" s="63">
        <v>7.731E-3</v>
      </c>
      <c r="C61" s="63">
        <v>7.7019999999999996E-3</v>
      </c>
      <c r="D61" s="64">
        <v>91290.5</v>
      </c>
      <c r="E61" s="64">
        <v>703.1</v>
      </c>
      <c r="F61" s="65">
        <v>22.13</v>
      </c>
      <c r="G61" s="3" t="s">
        <v>12</v>
      </c>
      <c r="H61" s="3">
        <v>54</v>
      </c>
      <c r="I61" s="63">
        <v>4.581E-3</v>
      </c>
      <c r="J61" s="63">
        <v>4.5710000000000004E-3</v>
      </c>
      <c r="K61" s="64">
        <v>94561.3</v>
      </c>
      <c r="L61" s="64">
        <v>432.2</v>
      </c>
      <c r="M61" s="65">
        <v>26.68</v>
      </c>
    </row>
    <row r="62" spans="1:13" x14ac:dyDescent="0.35">
      <c r="A62" s="3">
        <v>55</v>
      </c>
      <c r="B62" s="63">
        <v>8.6910000000000008E-3</v>
      </c>
      <c r="C62" s="63">
        <v>8.6529999999999992E-3</v>
      </c>
      <c r="D62" s="64">
        <v>90587.4</v>
      </c>
      <c r="E62" s="64">
        <v>783.9</v>
      </c>
      <c r="F62" s="65">
        <v>21.3</v>
      </c>
      <c r="G62" s="3" t="s">
        <v>12</v>
      </c>
      <c r="H62" s="3">
        <v>55</v>
      </c>
      <c r="I62" s="63">
        <v>5.2969999999999996E-3</v>
      </c>
      <c r="J62" s="63">
        <v>5.2830000000000004E-3</v>
      </c>
      <c r="K62" s="64">
        <v>94129.1</v>
      </c>
      <c r="L62" s="64">
        <v>497.2</v>
      </c>
      <c r="M62" s="65">
        <v>25.8</v>
      </c>
    </row>
    <row r="63" spans="1:13" x14ac:dyDescent="0.35">
      <c r="A63" s="3">
        <v>56</v>
      </c>
      <c r="B63" s="63">
        <v>9.9620000000000004E-3</v>
      </c>
      <c r="C63" s="63">
        <v>9.9129999999999999E-3</v>
      </c>
      <c r="D63" s="64">
        <v>89803.5</v>
      </c>
      <c r="E63" s="64">
        <v>890.2</v>
      </c>
      <c r="F63" s="65">
        <v>20.48</v>
      </c>
      <c r="G63" s="3" t="s">
        <v>12</v>
      </c>
      <c r="H63" s="3">
        <v>56</v>
      </c>
      <c r="I63" s="63">
        <v>5.8599999999999998E-3</v>
      </c>
      <c r="J63" s="63">
        <v>5.8430000000000001E-3</v>
      </c>
      <c r="K63" s="64">
        <v>93631.8</v>
      </c>
      <c r="L63" s="64">
        <v>547.1</v>
      </c>
      <c r="M63" s="65">
        <v>24.94</v>
      </c>
    </row>
    <row r="64" spans="1:13" x14ac:dyDescent="0.35">
      <c r="A64" s="3">
        <v>57</v>
      </c>
      <c r="B64" s="63">
        <v>1.0958000000000001E-2</v>
      </c>
      <c r="C64" s="63">
        <v>1.0898E-2</v>
      </c>
      <c r="D64" s="64">
        <v>88913.3</v>
      </c>
      <c r="E64" s="64">
        <v>969</v>
      </c>
      <c r="F64" s="65">
        <v>19.68</v>
      </c>
      <c r="G64" s="3" t="s">
        <v>12</v>
      </c>
      <c r="H64" s="3">
        <v>57</v>
      </c>
      <c r="I64" s="63">
        <v>6.6620000000000004E-3</v>
      </c>
      <c r="J64" s="63">
        <v>6.6400000000000001E-3</v>
      </c>
      <c r="K64" s="64">
        <v>93084.7</v>
      </c>
      <c r="L64" s="64">
        <v>618.1</v>
      </c>
      <c r="M64" s="65">
        <v>24.08</v>
      </c>
    </row>
    <row r="65" spans="1:13" x14ac:dyDescent="0.35">
      <c r="A65" s="3">
        <v>58</v>
      </c>
      <c r="B65" s="63">
        <v>1.2116999999999999E-2</v>
      </c>
      <c r="C65" s="63">
        <v>1.2043999999999999E-2</v>
      </c>
      <c r="D65" s="64">
        <v>87944.3</v>
      </c>
      <c r="E65" s="64">
        <v>1059.2</v>
      </c>
      <c r="F65" s="65">
        <v>18.899999999999999</v>
      </c>
      <c r="G65" s="3" t="s">
        <v>12</v>
      </c>
      <c r="H65" s="3">
        <v>58</v>
      </c>
      <c r="I65" s="63">
        <v>7.1110000000000001E-3</v>
      </c>
      <c r="J65" s="63">
        <v>7.0860000000000003E-3</v>
      </c>
      <c r="K65" s="64">
        <v>92466.7</v>
      </c>
      <c r="L65" s="64">
        <v>655.20000000000005</v>
      </c>
      <c r="M65" s="65">
        <v>23.24</v>
      </c>
    </row>
    <row r="66" spans="1:13" x14ac:dyDescent="0.35">
      <c r="A66" s="3">
        <v>59</v>
      </c>
      <c r="B66" s="63">
        <v>1.3702000000000001E-2</v>
      </c>
      <c r="C66" s="63">
        <v>1.3608E-2</v>
      </c>
      <c r="D66" s="64">
        <v>86885.1</v>
      </c>
      <c r="E66" s="64">
        <v>1182.4000000000001</v>
      </c>
      <c r="F66" s="65">
        <v>18.12</v>
      </c>
      <c r="G66" s="3" t="s">
        <v>12</v>
      </c>
      <c r="H66" s="3">
        <v>59</v>
      </c>
      <c r="I66" s="63">
        <v>8.1379999999999994E-3</v>
      </c>
      <c r="J66" s="63">
        <v>8.1049999999999994E-3</v>
      </c>
      <c r="K66" s="64">
        <v>91811.4</v>
      </c>
      <c r="L66" s="64">
        <v>744.2</v>
      </c>
      <c r="M66" s="65">
        <v>22.4</v>
      </c>
    </row>
    <row r="67" spans="1:13" x14ac:dyDescent="0.35">
      <c r="A67" s="3">
        <v>60</v>
      </c>
      <c r="B67" s="63">
        <v>1.5626000000000001E-2</v>
      </c>
      <c r="C67" s="63">
        <v>1.5505E-2</v>
      </c>
      <c r="D67" s="64">
        <v>85702.7</v>
      </c>
      <c r="E67" s="64">
        <v>1328.8</v>
      </c>
      <c r="F67" s="65">
        <v>17.36</v>
      </c>
      <c r="G67" s="3" t="s">
        <v>12</v>
      </c>
      <c r="H67" s="3">
        <v>60</v>
      </c>
      <c r="I67" s="63">
        <v>9.0139999999999994E-3</v>
      </c>
      <c r="J67" s="63">
        <v>8.9730000000000001E-3</v>
      </c>
      <c r="K67" s="64">
        <v>91067.3</v>
      </c>
      <c r="L67" s="64">
        <v>817.2</v>
      </c>
      <c r="M67" s="65">
        <v>21.58</v>
      </c>
    </row>
    <row r="68" spans="1:13" x14ac:dyDescent="0.35">
      <c r="A68" s="3">
        <v>61</v>
      </c>
      <c r="B68" s="63">
        <v>1.7624999999999998E-2</v>
      </c>
      <c r="C68" s="63">
        <v>1.7471E-2</v>
      </c>
      <c r="D68" s="64">
        <v>84373.9</v>
      </c>
      <c r="E68" s="64">
        <v>1474.1</v>
      </c>
      <c r="F68" s="65">
        <v>16.63</v>
      </c>
      <c r="G68" s="3" t="s">
        <v>12</v>
      </c>
      <c r="H68" s="3">
        <v>61</v>
      </c>
      <c r="I68" s="63">
        <v>1.0083999999999999E-2</v>
      </c>
      <c r="J68" s="63">
        <v>1.0033E-2</v>
      </c>
      <c r="K68" s="64">
        <v>90250.1</v>
      </c>
      <c r="L68" s="64">
        <v>905.5</v>
      </c>
      <c r="M68" s="65">
        <v>20.77</v>
      </c>
    </row>
    <row r="69" spans="1:13" x14ac:dyDescent="0.35">
      <c r="A69" s="3">
        <v>62</v>
      </c>
      <c r="B69" s="63">
        <v>1.9383999999999998E-2</v>
      </c>
      <c r="C69" s="63">
        <v>1.9198E-2</v>
      </c>
      <c r="D69" s="64">
        <v>82899.8</v>
      </c>
      <c r="E69" s="64">
        <v>1591.5</v>
      </c>
      <c r="F69" s="65">
        <v>15.92</v>
      </c>
      <c r="G69" s="3" t="s">
        <v>12</v>
      </c>
      <c r="H69" s="3">
        <v>62</v>
      </c>
      <c r="I69" s="63">
        <v>1.1218000000000001E-2</v>
      </c>
      <c r="J69" s="63">
        <v>1.1155E-2</v>
      </c>
      <c r="K69" s="64">
        <v>89344.6</v>
      </c>
      <c r="L69" s="64">
        <v>996.7</v>
      </c>
      <c r="M69" s="65">
        <v>19.98</v>
      </c>
    </row>
    <row r="70" spans="1:13" x14ac:dyDescent="0.35">
      <c r="A70" s="3">
        <v>63</v>
      </c>
      <c r="B70" s="63">
        <v>2.1436E-2</v>
      </c>
      <c r="C70" s="63">
        <v>2.1208000000000001E-2</v>
      </c>
      <c r="D70" s="64">
        <v>81308.3</v>
      </c>
      <c r="E70" s="64">
        <v>1724.4</v>
      </c>
      <c r="F70" s="65">
        <v>15.22</v>
      </c>
      <c r="G70" s="3" t="s">
        <v>12</v>
      </c>
      <c r="H70" s="3">
        <v>63</v>
      </c>
      <c r="I70" s="63">
        <v>1.247E-2</v>
      </c>
      <c r="J70" s="63">
        <v>1.2393E-2</v>
      </c>
      <c r="K70" s="64">
        <v>88348</v>
      </c>
      <c r="L70" s="64">
        <v>1094.9000000000001</v>
      </c>
      <c r="M70" s="65">
        <v>19.2</v>
      </c>
    </row>
    <row r="71" spans="1:13" x14ac:dyDescent="0.35">
      <c r="A71" s="3">
        <v>64</v>
      </c>
      <c r="B71" s="63">
        <v>2.4164999999999999E-2</v>
      </c>
      <c r="C71" s="63">
        <v>2.3876000000000001E-2</v>
      </c>
      <c r="D71" s="64">
        <v>79583.899999999994</v>
      </c>
      <c r="E71" s="64">
        <v>1900.2</v>
      </c>
      <c r="F71" s="65">
        <v>14.54</v>
      </c>
      <c r="G71" s="3" t="s">
        <v>12</v>
      </c>
      <c r="H71" s="3">
        <v>64</v>
      </c>
      <c r="I71" s="63">
        <v>1.3745E-2</v>
      </c>
      <c r="J71" s="63">
        <v>1.3651E-2</v>
      </c>
      <c r="K71" s="64">
        <v>87253.1</v>
      </c>
      <c r="L71" s="64">
        <v>1191.0999999999999</v>
      </c>
      <c r="M71" s="65">
        <v>18.43</v>
      </c>
    </row>
    <row r="72" spans="1:13" x14ac:dyDescent="0.35">
      <c r="A72" s="3">
        <v>65</v>
      </c>
      <c r="B72" s="63">
        <v>2.6971999999999999E-2</v>
      </c>
      <c r="C72" s="63">
        <v>2.6613000000000001E-2</v>
      </c>
      <c r="D72" s="64">
        <v>77683.7</v>
      </c>
      <c r="E72" s="64">
        <v>2067.4</v>
      </c>
      <c r="F72" s="65">
        <v>13.88</v>
      </c>
      <c r="G72" s="3" t="s">
        <v>12</v>
      </c>
      <c r="H72" s="3">
        <v>65</v>
      </c>
      <c r="I72" s="63">
        <v>1.5027E-2</v>
      </c>
      <c r="J72" s="63">
        <v>1.4914999999999999E-2</v>
      </c>
      <c r="K72" s="64">
        <v>86062</v>
      </c>
      <c r="L72" s="64">
        <v>1283.5999999999999</v>
      </c>
      <c r="M72" s="65">
        <v>17.68</v>
      </c>
    </row>
    <row r="73" spans="1:13" x14ac:dyDescent="0.35">
      <c r="A73" s="3">
        <v>66</v>
      </c>
      <c r="B73" s="63">
        <v>2.9309999999999999E-2</v>
      </c>
      <c r="C73" s="63">
        <v>2.8886999999999999E-2</v>
      </c>
      <c r="D73" s="64">
        <v>75616.3</v>
      </c>
      <c r="E73" s="64">
        <v>2184.3000000000002</v>
      </c>
      <c r="F73" s="65">
        <v>13.25</v>
      </c>
      <c r="G73" s="3" t="s">
        <v>12</v>
      </c>
      <c r="H73" s="3">
        <v>66</v>
      </c>
      <c r="I73" s="63">
        <v>1.619E-2</v>
      </c>
      <c r="J73" s="63">
        <v>1.6060000000000001E-2</v>
      </c>
      <c r="K73" s="64">
        <v>84778.4</v>
      </c>
      <c r="L73" s="64">
        <v>1361.6</v>
      </c>
      <c r="M73" s="65">
        <v>16.940000000000001</v>
      </c>
    </row>
    <row r="74" spans="1:13" x14ac:dyDescent="0.35">
      <c r="A74" s="3">
        <v>67</v>
      </c>
      <c r="B74" s="63">
        <v>3.2439999999999997E-2</v>
      </c>
      <c r="C74" s="63">
        <v>3.1921999999999999E-2</v>
      </c>
      <c r="D74" s="64">
        <v>73431.899999999994</v>
      </c>
      <c r="E74" s="64">
        <v>2344.1</v>
      </c>
      <c r="F74" s="65">
        <v>12.62</v>
      </c>
      <c r="G74" s="3" t="s">
        <v>12</v>
      </c>
      <c r="H74" s="3">
        <v>67</v>
      </c>
      <c r="I74" s="63">
        <v>1.7967E-2</v>
      </c>
      <c r="J74" s="63">
        <v>1.7807E-2</v>
      </c>
      <c r="K74" s="64">
        <v>83416.899999999994</v>
      </c>
      <c r="L74" s="64">
        <v>1485.4</v>
      </c>
      <c r="M74" s="65">
        <v>16.21</v>
      </c>
    </row>
    <row r="75" spans="1:13" x14ac:dyDescent="0.35">
      <c r="A75" s="3">
        <v>68</v>
      </c>
      <c r="B75" s="63">
        <v>3.4604000000000003E-2</v>
      </c>
      <c r="C75" s="63">
        <v>3.4014999999999997E-2</v>
      </c>
      <c r="D75" s="64">
        <v>71087.899999999994</v>
      </c>
      <c r="E75" s="64">
        <v>2418.1</v>
      </c>
      <c r="F75" s="65">
        <v>12.02</v>
      </c>
      <c r="G75" s="3" t="s">
        <v>12</v>
      </c>
      <c r="H75" s="3">
        <v>68</v>
      </c>
      <c r="I75" s="63">
        <v>1.9224999999999999E-2</v>
      </c>
      <c r="J75" s="63">
        <v>1.9042E-2</v>
      </c>
      <c r="K75" s="64">
        <v>81931.399999999994</v>
      </c>
      <c r="L75" s="64">
        <v>1560.2</v>
      </c>
      <c r="M75" s="65">
        <v>15.49</v>
      </c>
    </row>
    <row r="76" spans="1:13" x14ac:dyDescent="0.35">
      <c r="A76" s="3">
        <v>69</v>
      </c>
      <c r="B76" s="63">
        <v>3.8605E-2</v>
      </c>
      <c r="C76" s="63">
        <v>3.7873999999999998E-2</v>
      </c>
      <c r="D76" s="64">
        <v>68669.8</v>
      </c>
      <c r="E76" s="64">
        <v>2600.8000000000002</v>
      </c>
      <c r="F76" s="65">
        <v>11.43</v>
      </c>
      <c r="G76" s="3" t="s">
        <v>12</v>
      </c>
      <c r="H76" s="3">
        <v>69</v>
      </c>
      <c r="I76" s="63">
        <v>2.1454999999999998E-2</v>
      </c>
      <c r="J76" s="63">
        <v>2.1226999999999999E-2</v>
      </c>
      <c r="K76" s="64">
        <v>80371.3</v>
      </c>
      <c r="L76" s="64">
        <v>1706</v>
      </c>
      <c r="M76" s="65">
        <v>14.78</v>
      </c>
    </row>
    <row r="77" spans="1:13" x14ac:dyDescent="0.35">
      <c r="A77" s="3">
        <v>70</v>
      </c>
      <c r="B77" s="63">
        <v>4.2173000000000002E-2</v>
      </c>
      <c r="C77" s="63">
        <v>4.1302999999999999E-2</v>
      </c>
      <c r="D77" s="64">
        <v>66069</v>
      </c>
      <c r="E77" s="64">
        <v>2728.8</v>
      </c>
      <c r="F77" s="65">
        <v>10.86</v>
      </c>
      <c r="G77" s="3" t="s">
        <v>12</v>
      </c>
      <c r="H77" s="3">
        <v>70</v>
      </c>
      <c r="I77" s="63">
        <v>2.3331999999999999E-2</v>
      </c>
      <c r="J77" s="63">
        <v>2.3063E-2</v>
      </c>
      <c r="K77" s="64">
        <v>78665.2</v>
      </c>
      <c r="L77" s="64">
        <v>1814.2</v>
      </c>
      <c r="M77" s="65">
        <v>14.09</v>
      </c>
    </row>
    <row r="78" spans="1:13" x14ac:dyDescent="0.35">
      <c r="A78" s="3">
        <v>71</v>
      </c>
      <c r="B78" s="63">
        <v>4.6782999999999998E-2</v>
      </c>
      <c r="C78" s="63">
        <v>4.5713999999999998E-2</v>
      </c>
      <c r="D78" s="64">
        <v>63340.2</v>
      </c>
      <c r="E78" s="64">
        <v>2895.5</v>
      </c>
      <c r="F78" s="65">
        <v>10.31</v>
      </c>
      <c r="G78" s="3" t="s">
        <v>12</v>
      </c>
      <c r="H78" s="3">
        <v>71</v>
      </c>
      <c r="I78" s="63">
        <v>2.6025E-2</v>
      </c>
      <c r="J78" s="63">
        <v>2.5690000000000001E-2</v>
      </c>
      <c r="K78" s="64">
        <v>76851</v>
      </c>
      <c r="L78" s="64">
        <v>1974.3</v>
      </c>
      <c r="M78" s="65">
        <v>13.42</v>
      </c>
    </row>
    <row r="79" spans="1:13" x14ac:dyDescent="0.35">
      <c r="A79" s="3">
        <v>72</v>
      </c>
      <c r="B79" s="63">
        <v>5.1624999999999997E-2</v>
      </c>
      <c r="C79" s="63">
        <v>5.0326000000000003E-2</v>
      </c>
      <c r="D79" s="64">
        <v>60444.6</v>
      </c>
      <c r="E79" s="64">
        <v>3041.9</v>
      </c>
      <c r="F79" s="65">
        <v>9.7799999999999994</v>
      </c>
      <c r="G79" s="3" t="s">
        <v>12</v>
      </c>
      <c r="H79" s="3">
        <v>72</v>
      </c>
      <c r="I79" s="63">
        <v>2.8490000000000001E-2</v>
      </c>
      <c r="J79" s="63">
        <v>2.809E-2</v>
      </c>
      <c r="K79" s="64">
        <v>74876.7</v>
      </c>
      <c r="L79" s="64">
        <v>2103.3000000000002</v>
      </c>
      <c r="M79" s="65">
        <v>12.76</v>
      </c>
    </row>
    <row r="80" spans="1:13" x14ac:dyDescent="0.35">
      <c r="A80" s="3">
        <v>73</v>
      </c>
      <c r="B80" s="63">
        <v>5.6329999999999998E-2</v>
      </c>
      <c r="C80" s="63">
        <v>5.4787000000000002E-2</v>
      </c>
      <c r="D80" s="64">
        <v>57402.7</v>
      </c>
      <c r="E80" s="64">
        <v>3144.9</v>
      </c>
      <c r="F80" s="65">
        <v>9.27</v>
      </c>
      <c r="G80" s="3" t="s">
        <v>12</v>
      </c>
      <c r="H80" s="3">
        <v>73</v>
      </c>
      <c r="I80" s="63">
        <v>3.1480000000000001E-2</v>
      </c>
      <c r="J80" s="63">
        <v>3.0991999999999999E-2</v>
      </c>
      <c r="K80" s="64">
        <v>72773.399999999994</v>
      </c>
      <c r="L80" s="64">
        <v>2255.4</v>
      </c>
      <c r="M80" s="65">
        <v>12.11</v>
      </c>
    </row>
    <row r="81" spans="1:13" x14ac:dyDescent="0.35">
      <c r="A81" s="3">
        <v>74</v>
      </c>
      <c r="B81" s="63">
        <v>6.1899000000000003E-2</v>
      </c>
      <c r="C81" s="63">
        <v>6.0040999999999997E-2</v>
      </c>
      <c r="D81" s="64">
        <v>54257.8</v>
      </c>
      <c r="E81" s="64">
        <v>3257.7</v>
      </c>
      <c r="F81" s="65">
        <v>8.7799999999999994</v>
      </c>
      <c r="G81" s="3" t="s">
        <v>12</v>
      </c>
      <c r="H81" s="3">
        <v>74</v>
      </c>
      <c r="I81" s="63">
        <v>3.4474999999999999E-2</v>
      </c>
      <c r="J81" s="63">
        <v>3.3890999999999998E-2</v>
      </c>
      <c r="K81" s="64">
        <v>70518</v>
      </c>
      <c r="L81" s="64">
        <v>2389.9</v>
      </c>
      <c r="M81" s="65">
        <v>11.48</v>
      </c>
    </row>
    <row r="82" spans="1:13" x14ac:dyDescent="0.35">
      <c r="A82" s="3">
        <v>75</v>
      </c>
      <c r="B82" s="63">
        <v>6.7529000000000006E-2</v>
      </c>
      <c r="C82" s="63">
        <v>6.5323999999999993E-2</v>
      </c>
      <c r="D82" s="64">
        <v>51000.1</v>
      </c>
      <c r="E82" s="64">
        <v>3331.5</v>
      </c>
      <c r="F82" s="65">
        <v>8.3000000000000007</v>
      </c>
      <c r="G82" s="3" t="s">
        <v>12</v>
      </c>
      <c r="H82" s="3">
        <v>75</v>
      </c>
      <c r="I82" s="63">
        <v>3.8031000000000002E-2</v>
      </c>
      <c r="J82" s="63">
        <v>3.7322000000000001E-2</v>
      </c>
      <c r="K82" s="64">
        <v>68128</v>
      </c>
      <c r="L82" s="64">
        <v>2542.6999999999998</v>
      </c>
      <c r="M82" s="65">
        <v>10.87</v>
      </c>
    </row>
    <row r="83" spans="1:13" x14ac:dyDescent="0.35">
      <c r="A83" s="3">
        <v>76</v>
      </c>
      <c r="B83" s="63">
        <v>7.4329999999999993E-2</v>
      </c>
      <c r="C83" s="63">
        <v>7.1665999999999994E-2</v>
      </c>
      <c r="D83" s="64">
        <v>47668.6</v>
      </c>
      <c r="E83" s="64">
        <v>3416.2</v>
      </c>
      <c r="F83" s="65">
        <v>7.85</v>
      </c>
      <c r="G83" s="3" t="s">
        <v>12</v>
      </c>
      <c r="H83" s="3">
        <v>76</v>
      </c>
      <c r="I83" s="63">
        <v>4.2223999999999998E-2</v>
      </c>
      <c r="J83" s="63">
        <v>4.1350999999999999E-2</v>
      </c>
      <c r="K83" s="64">
        <v>65585.399999999994</v>
      </c>
      <c r="L83" s="64">
        <v>2712</v>
      </c>
      <c r="M83" s="65">
        <v>10.27</v>
      </c>
    </row>
    <row r="84" spans="1:13" x14ac:dyDescent="0.35">
      <c r="A84" s="3">
        <v>77</v>
      </c>
      <c r="B84" s="63">
        <v>8.1141000000000005E-2</v>
      </c>
      <c r="C84" s="63">
        <v>7.7978000000000006E-2</v>
      </c>
      <c r="D84" s="64">
        <v>44252.4</v>
      </c>
      <c r="E84" s="64">
        <v>3450.7</v>
      </c>
      <c r="F84" s="65">
        <v>7.42</v>
      </c>
      <c r="G84" s="3" t="s">
        <v>12</v>
      </c>
      <c r="H84" s="3">
        <v>77</v>
      </c>
      <c r="I84" s="63">
        <v>4.6630999999999999E-2</v>
      </c>
      <c r="J84" s="63">
        <v>4.5568999999999998E-2</v>
      </c>
      <c r="K84" s="64">
        <v>62873.4</v>
      </c>
      <c r="L84" s="64">
        <v>2865.1</v>
      </c>
      <c r="M84" s="65">
        <v>9.69</v>
      </c>
    </row>
    <row r="85" spans="1:13" x14ac:dyDescent="0.35">
      <c r="A85" s="3">
        <v>78</v>
      </c>
      <c r="B85" s="63">
        <v>8.8789999999999994E-2</v>
      </c>
      <c r="C85" s="63">
        <v>8.5015999999999994E-2</v>
      </c>
      <c r="D85" s="64">
        <v>40801.699999999997</v>
      </c>
      <c r="E85" s="64">
        <v>3468.8</v>
      </c>
      <c r="F85" s="65">
        <v>7</v>
      </c>
      <c r="G85" s="3" t="s">
        <v>12</v>
      </c>
      <c r="H85" s="3">
        <v>78</v>
      </c>
      <c r="I85" s="63">
        <v>5.1387000000000002E-2</v>
      </c>
      <c r="J85" s="63">
        <v>5.0099999999999999E-2</v>
      </c>
      <c r="K85" s="64">
        <v>60008.3</v>
      </c>
      <c r="L85" s="64">
        <v>3006.4</v>
      </c>
      <c r="M85" s="65">
        <v>9.1300000000000008</v>
      </c>
    </row>
    <row r="86" spans="1:13" x14ac:dyDescent="0.35">
      <c r="A86" s="3">
        <v>79</v>
      </c>
      <c r="B86" s="63">
        <v>9.7618999999999997E-2</v>
      </c>
      <c r="C86" s="63">
        <v>9.3076000000000006E-2</v>
      </c>
      <c r="D86" s="64">
        <v>37332.9</v>
      </c>
      <c r="E86" s="64">
        <v>3474.8</v>
      </c>
      <c r="F86" s="65">
        <v>6.61</v>
      </c>
      <c r="G86" s="3" t="s">
        <v>12</v>
      </c>
      <c r="H86" s="3">
        <v>79</v>
      </c>
      <c r="I86" s="63">
        <v>5.7914E-2</v>
      </c>
      <c r="J86" s="63">
        <v>5.6284000000000001E-2</v>
      </c>
      <c r="K86" s="64">
        <v>57001.9</v>
      </c>
      <c r="L86" s="64">
        <v>3208.3</v>
      </c>
      <c r="M86" s="65">
        <v>8.58</v>
      </c>
    </row>
    <row r="87" spans="1:13" x14ac:dyDescent="0.35">
      <c r="A87" s="3">
        <v>80</v>
      </c>
      <c r="B87" s="63">
        <v>0.107243</v>
      </c>
      <c r="C87" s="63">
        <v>0.101785</v>
      </c>
      <c r="D87" s="64">
        <v>33858.1</v>
      </c>
      <c r="E87" s="64">
        <v>3446.3</v>
      </c>
      <c r="F87" s="65">
        <v>6.23</v>
      </c>
      <c r="G87" s="3" t="s">
        <v>12</v>
      </c>
      <c r="H87" s="3">
        <v>80</v>
      </c>
      <c r="I87" s="63">
        <v>6.4276E-2</v>
      </c>
      <c r="J87" s="63">
        <v>6.2274999999999997E-2</v>
      </c>
      <c r="K87" s="64">
        <v>53793.599999999999</v>
      </c>
      <c r="L87" s="64">
        <v>3350</v>
      </c>
      <c r="M87" s="65">
        <v>8.07</v>
      </c>
    </row>
    <row r="88" spans="1:13" x14ac:dyDescent="0.35">
      <c r="A88" s="3">
        <v>81</v>
      </c>
      <c r="B88" s="63">
        <v>0.115901</v>
      </c>
      <c r="C88" s="63">
        <v>0.109553</v>
      </c>
      <c r="D88" s="64">
        <v>30411.9</v>
      </c>
      <c r="E88" s="64">
        <v>3331.7</v>
      </c>
      <c r="F88" s="65">
        <v>5.88</v>
      </c>
      <c r="G88" s="3" t="s">
        <v>12</v>
      </c>
      <c r="H88" s="3">
        <v>81</v>
      </c>
      <c r="I88" s="63">
        <v>7.1589E-2</v>
      </c>
      <c r="J88" s="63">
        <v>6.9114999999999996E-2</v>
      </c>
      <c r="K88" s="64">
        <v>50443.6</v>
      </c>
      <c r="L88" s="64">
        <v>3486.4</v>
      </c>
      <c r="M88" s="65">
        <v>7.57</v>
      </c>
    </row>
    <row r="89" spans="1:13" x14ac:dyDescent="0.35">
      <c r="A89" s="3">
        <v>82</v>
      </c>
      <c r="B89" s="63">
        <v>0.12601299999999999</v>
      </c>
      <c r="C89" s="63">
        <v>0.118544</v>
      </c>
      <c r="D89" s="64">
        <v>27080.2</v>
      </c>
      <c r="E89" s="64">
        <v>3210.2</v>
      </c>
      <c r="F89" s="65">
        <v>5.55</v>
      </c>
      <c r="G89" s="3" t="s">
        <v>12</v>
      </c>
      <c r="H89" s="3">
        <v>82</v>
      </c>
      <c r="I89" s="63">
        <v>8.0278000000000002E-2</v>
      </c>
      <c r="J89" s="63">
        <v>7.7179999999999999E-2</v>
      </c>
      <c r="K89" s="64">
        <v>46957.2</v>
      </c>
      <c r="L89" s="64">
        <v>3624.1</v>
      </c>
      <c r="M89" s="65">
        <v>7.09</v>
      </c>
    </row>
    <row r="90" spans="1:13" x14ac:dyDescent="0.35">
      <c r="A90" s="3">
        <v>83</v>
      </c>
      <c r="B90" s="63">
        <v>0.13825100000000001</v>
      </c>
      <c r="C90" s="63">
        <v>0.12931200000000001</v>
      </c>
      <c r="D90" s="64">
        <v>23870</v>
      </c>
      <c r="E90" s="64">
        <v>3086.7</v>
      </c>
      <c r="F90" s="65">
        <v>5.22</v>
      </c>
      <c r="G90" s="3" t="s">
        <v>12</v>
      </c>
      <c r="H90" s="3">
        <v>83</v>
      </c>
      <c r="I90" s="63">
        <v>8.9330999999999994E-2</v>
      </c>
      <c r="J90" s="63">
        <v>8.5512000000000005E-2</v>
      </c>
      <c r="K90" s="64">
        <v>43333</v>
      </c>
      <c r="L90" s="64">
        <v>3705.5</v>
      </c>
      <c r="M90" s="65">
        <v>6.65</v>
      </c>
    </row>
    <row r="91" spans="1:13" x14ac:dyDescent="0.35">
      <c r="A91" s="3">
        <v>84</v>
      </c>
      <c r="B91" s="63">
        <v>0.150065</v>
      </c>
      <c r="C91" s="63">
        <v>0.13959099999999999</v>
      </c>
      <c r="D91" s="64">
        <v>20783.3</v>
      </c>
      <c r="E91" s="64">
        <v>2901.2</v>
      </c>
      <c r="F91" s="65">
        <v>4.93</v>
      </c>
      <c r="G91" s="3" t="s">
        <v>12</v>
      </c>
      <c r="H91" s="3">
        <v>84</v>
      </c>
      <c r="I91" s="63">
        <v>9.7873000000000002E-2</v>
      </c>
      <c r="J91" s="63">
        <v>9.3307000000000001E-2</v>
      </c>
      <c r="K91" s="64">
        <v>39627.5</v>
      </c>
      <c r="L91" s="64">
        <v>3697.5</v>
      </c>
      <c r="M91" s="65">
        <v>6.22</v>
      </c>
    </row>
    <row r="92" spans="1:13" x14ac:dyDescent="0.35">
      <c r="A92" s="3">
        <v>85</v>
      </c>
      <c r="B92" s="63">
        <v>0.164275</v>
      </c>
      <c r="C92" s="63">
        <v>0.151806</v>
      </c>
      <c r="D92" s="64">
        <v>17882.099999999999</v>
      </c>
      <c r="E92" s="64">
        <v>2714.6</v>
      </c>
      <c r="F92" s="65">
        <v>4.6399999999999997</v>
      </c>
      <c r="G92" s="3" t="s">
        <v>12</v>
      </c>
      <c r="H92" s="3">
        <v>85</v>
      </c>
      <c r="I92" s="63">
        <v>0.10931200000000001</v>
      </c>
      <c r="J92" s="63">
        <v>0.103647</v>
      </c>
      <c r="K92" s="64">
        <v>35930</v>
      </c>
      <c r="L92" s="64">
        <v>3724.1</v>
      </c>
      <c r="M92" s="65">
        <v>5.81</v>
      </c>
    </row>
    <row r="93" spans="1:13" x14ac:dyDescent="0.35">
      <c r="A93" s="3">
        <v>86</v>
      </c>
      <c r="B93" s="63">
        <v>0.177899</v>
      </c>
      <c r="C93" s="63">
        <v>0.16336800000000001</v>
      </c>
      <c r="D93" s="64">
        <v>15167.5</v>
      </c>
      <c r="E93" s="64">
        <v>2477.9</v>
      </c>
      <c r="F93" s="65">
        <v>4.3899999999999997</v>
      </c>
      <c r="G93" s="3" t="s">
        <v>12</v>
      </c>
      <c r="H93" s="3">
        <v>86</v>
      </c>
      <c r="I93" s="63">
        <v>0.122291</v>
      </c>
      <c r="J93" s="63">
        <v>0.115245</v>
      </c>
      <c r="K93" s="64">
        <v>32206</v>
      </c>
      <c r="L93" s="64">
        <v>3711.6</v>
      </c>
      <c r="M93" s="65">
        <v>5.42</v>
      </c>
    </row>
    <row r="94" spans="1:13" x14ac:dyDescent="0.35">
      <c r="A94" s="3">
        <v>87</v>
      </c>
      <c r="B94" s="63">
        <v>0.191965</v>
      </c>
      <c r="C94" s="63">
        <v>0.175154</v>
      </c>
      <c r="D94" s="64">
        <v>12689.6</v>
      </c>
      <c r="E94" s="64">
        <v>2222.6</v>
      </c>
      <c r="F94" s="65">
        <v>4.1399999999999997</v>
      </c>
      <c r="G94" s="3" t="s">
        <v>12</v>
      </c>
      <c r="H94" s="3">
        <v>87</v>
      </c>
      <c r="I94" s="63">
        <v>0.134967</v>
      </c>
      <c r="J94" s="63">
        <v>0.12643499999999999</v>
      </c>
      <c r="K94" s="64">
        <v>28494.400000000001</v>
      </c>
      <c r="L94" s="64">
        <v>3602.7</v>
      </c>
      <c r="M94" s="65">
        <v>5.0599999999999996</v>
      </c>
    </row>
    <row r="95" spans="1:13" x14ac:dyDescent="0.35">
      <c r="A95" s="3">
        <v>88</v>
      </c>
      <c r="B95" s="63">
        <v>0.204537</v>
      </c>
      <c r="C95" s="63">
        <v>0.18556</v>
      </c>
      <c r="D95" s="64">
        <v>10467</v>
      </c>
      <c r="E95" s="64">
        <v>1942.3</v>
      </c>
      <c r="F95" s="65">
        <v>3.92</v>
      </c>
      <c r="G95" s="3" t="s">
        <v>12</v>
      </c>
      <c r="H95" s="3">
        <v>88</v>
      </c>
      <c r="I95" s="63">
        <v>0.14877299999999999</v>
      </c>
      <c r="J95" s="63">
        <v>0.13847300000000001</v>
      </c>
      <c r="K95" s="64">
        <v>24891.7</v>
      </c>
      <c r="L95" s="64">
        <v>3446.8</v>
      </c>
      <c r="M95" s="65">
        <v>4.72</v>
      </c>
    </row>
    <row r="96" spans="1:13" x14ac:dyDescent="0.35">
      <c r="A96" s="3">
        <v>89</v>
      </c>
      <c r="B96" s="63">
        <v>0.225517</v>
      </c>
      <c r="C96" s="63">
        <v>0.20266400000000001</v>
      </c>
      <c r="D96" s="64">
        <v>8524.7000000000007</v>
      </c>
      <c r="E96" s="64">
        <v>1727.7</v>
      </c>
      <c r="F96" s="65">
        <v>3.7</v>
      </c>
      <c r="G96" s="3" t="s">
        <v>12</v>
      </c>
      <c r="H96" s="3">
        <v>89</v>
      </c>
      <c r="I96" s="63">
        <v>0.16700699999999999</v>
      </c>
      <c r="J96" s="63">
        <v>0.154136</v>
      </c>
      <c r="K96" s="64">
        <v>21444.9</v>
      </c>
      <c r="L96" s="64">
        <v>3305.4</v>
      </c>
      <c r="M96" s="65">
        <v>4.4000000000000004</v>
      </c>
    </row>
    <row r="97" spans="1:13" x14ac:dyDescent="0.35">
      <c r="A97" s="3">
        <v>90</v>
      </c>
      <c r="B97" s="63">
        <v>0.22873099999999999</v>
      </c>
      <c r="C97" s="63">
        <v>0.205257</v>
      </c>
      <c r="D97" s="64">
        <v>6797.1</v>
      </c>
      <c r="E97" s="64">
        <v>1395.1</v>
      </c>
      <c r="F97" s="65">
        <v>3.51</v>
      </c>
      <c r="G97" s="3" t="s">
        <v>12</v>
      </c>
      <c r="H97" s="3">
        <v>90</v>
      </c>
      <c r="I97" s="63">
        <v>0.18067</v>
      </c>
      <c r="J97" s="63">
        <v>0.16570199999999999</v>
      </c>
      <c r="K97" s="64">
        <v>18139.5</v>
      </c>
      <c r="L97" s="64">
        <v>3005.7</v>
      </c>
      <c r="M97" s="65">
        <v>4.1100000000000003</v>
      </c>
    </row>
    <row r="98" spans="1:13" x14ac:dyDescent="0.35">
      <c r="A98" s="3">
        <v>91</v>
      </c>
      <c r="B98" s="63">
        <v>0.24877199999999999</v>
      </c>
      <c r="C98" s="63">
        <v>0.221252</v>
      </c>
      <c r="D98" s="64">
        <v>5401.9</v>
      </c>
      <c r="E98" s="64">
        <v>1195.2</v>
      </c>
      <c r="F98" s="65">
        <v>3.29</v>
      </c>
      <c r="G98" s="3" t="s">
        <v>12</v>
      </c>
      <c r="H98" s="3">
        <v>91</v>
      </c>
      <c r="I98" s="63">
        <v>0.200239</v>
      </c>
      <c r="J98" s="63">
        <v>0.18201500000000001</v>
      </c>
      <c r="K98" s="64">
        <v>15133.7</v>
      </c>
      <c r="L98" s="64">
        <v>2754.6</v>
      </c>
      <c r="M98" s="65">
        <v>3.83</v>
      </c>
    </row>
    <row r="99" spans="1:13" x14ac:dyDescent="0.35">
      <c r="A99" s="3">
        <v>92</v>
      </c>
      <c r="B99" s="63">
        <v>0.27352500000000002</v>
      </c>
      <c r="C99" s="63">
        <v>0.240617</v>
      </c>
      <c r="D99" s="64">
        <v>4206.7</v>
      </c>
      <c r="E99" s="64">
        <v>1012.2</v>
      </c>
      <c r="F99" s="65">
        <v>3.08</v>
      </c>
      <c r="G99" s="3" t="s">
        <v>12</v>
      </c>
      <c r="H99" s="3">
        <v>92</v>
      </c>
      <c r="I99" s="63">
        <v>0.22240799999999999</v>
      </c>
      <c r="J99" s="63">
        <v>0.20014999999999999</v>
      </c>
      <c r="K99" s="64">
        <v>12379.2</v>
      </c>
      <c r="L99" s="64">
        <v>2477.6999999999998</v>
      </c>
      <c r="M99" s="65">
        <v>3.57</v>
      </c>
    </row>
    <row r="100" spans="1:13" x14ac:dyDescent="0.35">
      <c r="A100" s="3">
        <v>93</v>
      </c>
      <c r="B100" s="63">
        <v>0.298101</v>
      </c>
      <c r="C100" s="63">
        <v>0.259432</v>
      </c>
      <c r="D100" s="64">
        <v>3194.5</v>
      </c>
      <c r="E100" s="64">
        <v>828.8</v>
      </c>
      <c r="F100" s="65">
        <v>2.9</v>
      </c>
      <c r="G100" s="3" t="s">
        <v>12</v>
      </c>
      <c r="H100" s="3">
        <v>93</v>
      </c>
      <c r="I100" s="63">
        <v>0.24423400000000001</v>
      </c>
      <c r="J100" s="63">
        <v>0.21765499999999999</v>
      </c>
      <c r="K100" s="64">
        <v>9901.5</v>
      </c>
      <c r="L100" s="64">
        <v>2155.1</v>
      </c>
      <c r="M100" s="65">
        <v>3.34</v>
      </c>
    </row>
    <row r="101" spans="1:13" x14ac:dyDescent="0.35">
      <c r="A101" s="3">
        <v>94</v>
      </c>
      <c r="B101" s="63">
        <v>0.31515599999999999</v>
      </c>
      <c r="C101" s="63">
        <v>0.27225500000000002</v>
      </c>
      <c r="D101" s="64">
        <v>2365.8000000000002</v>
      </c>
      <c r="E101" s="64">
        <v>644.1</v>
      </c>
      <c r="F101" s="65">
        <v>2.74</v>
      </c>
      <c r="G101" s="3" t="s">
        <v>12</v>
      </c>
      <c r="H101" s="3">
        <v>94</v>
      </c>
      <c r="I101" s="63">
        <v>0.263872</v>
      </c>
      <c r="J101" s="63">
        <v>0.23311599999999999</v>
      </c>
      <c r="K101" s="64">
        <v>7746.4</v>
      </c>
      <c r="L101" s="64">
        <v>1805.8</v>
      </c>
      <c r="M101" s="65">
        <v>3.13</v>
      </c>
    </row>
    <row r="102" spans="1:13" x14ac:dyDescent="0.35">
      <c r="A102" s="3">
        <v>95</v>
      </c>
      <c r="B102" s="63">
        <v>0.34382499999999999</v>
      </c>
      <c r="C102" s="63">
        <v>0.29338799999999998</v>
      </c>
      <c r="D102" s="64">
        <v>1721.7</v>
      </c>
      <c r="E102" s="64">
        <v>505.1</v>
      </c>
      <c r="F102" s="65">
        <v>2.57</v>
      </c>
      <c r="G102" s="3" t="s">
        <v>12</v>
      </c>
      <c r="H102" s="3">
        <v>95</v>
      </c>
      <c r="I102" s="63">
        <v>0.28819899999999998</v>
      </c>
      <c r="J102" s="63">
        <v>0.25190000000000001</v>
      </c>
      <c r="K102" s="64">
        <v>5940.6</v>
      </c>
      <c r="L102" s="64">
        <v>1496.4</v>
      </c>
      <c r="M102" s="65">
        <v>2.93</v>
      </c>
    </row>
    <row r="103" spans="1:13" x14ac:dyDescent="0.35">
      <c r="A103" s="3">
        <v>96</v>
      </c>
      <c r="B103" s="63">
        <v>0.37033700000000003</v>
      </c>
      <c r="C103" s="63">
        <v>0.31247599999999998</v>
      </c>
      <c r="D103" s="64">
        <v>1216.5999999999999</v>
      </c>
      <c r="E103" s="64">
        <v>380.1</v>
      </c>
      <c r="F103" s="65">
        <v>2.4300000000000002</v>
      </c>
      <c r="G103" s="3" t="s">
        <v>12</v>
      </c>
      <c r="H103" s="3">
        <v>96</v>
      </c>
      <c r="I103" s="63">
        <v>0.31465900000000002</v>
      </c>
      <c r="J103" s="63">
        <v>0.27188299999999999</v>
      </c>
      <c r="K103" s="64">
        <v>4444.1000000000004</v>
      </c>
      <c r="L103" s="64">
        <v>1208.3</v>
      </c>
      <c r="M103" s="65">
        <v>2.75</v>
      </c>
    </row>
    <row r="104" spans="1:13" x14ac:dyDescent="0.35">
      <c r="A104" s="3">
        <v>97</v>
      </c>
      <c r="B104" s="63">
        <v>0.39543899999999998</v>
      </c>
      <c r="C104" s="63">
        <v>0.33016000000000001</v>
      </c>
      <c r="D104" s="64">
        <v>836.4</v>
      </c>
      <c r="E104" s="64">
        <v>276.10000000000002</v>
      </c>
      <c r="F104" s="65">
        <v>2.31</v>
      </c>
      <c r="G104" s="3" t="s">
        <v>12</v>
      </c>
      <c r="H104" s="3">
        <v>97</v>
      </c>
      <c r="I104" s="63">
        <v>0.336198</v>
      </c>
      <c r="J104" s="63">
        <v>0.28781600000000002</v>
      </c>
      <c r="K104" s="64">
        <v>3235.8</v>
      </c>
      <c r="L104" s="64">
        <v>931.3</v>
      </c>
      <c r="M104" s="65">
        <v>2.59</v>
      </c>
    </row>
    <row r="105" spans="1:13" x14ac:dyDescent="0.35">
      <c r="A105" s="3">
        <v>98</v>
      </c>
      <c r="B105" s="63">
        <v>0.41549700000000001</v>
      </c>
      <c r="C105" s="63">
        <v>0.344026</v>
      </c>
      <c r="D105" s="64">
        <v>560.29999999999995</v>
      </c>
      <c r="E105" s="64">
        <v>192.7</v>
      </c>
      <c r="F105" s="65">
        <v>2.2000000000000002</v>
      </c>
      <c r="G105" s="3" t="s">
        <v>12</v>
      </c>
      <c r="H105" s="3">
        <v>98</v>
      </c>
      <c r="I105" s="63">
        <v>0.34937299999999999</v>
      </c>
      <c r="J105" s="63">
        <v>0.29741800000000002</v>
      </c>
      <c r="K105" s="64">
        <v>2304.5</v>
      </c>
      <c r="L105" s="64">
        <v>685.4</v>
      </c>
      <c r="M105" s="65">
        <v>2.44</v>
      </c>
    </row>
    <row r="106" spans="1:13" x14ac:dyDescent="0.35">
      <c r="A106" s="3">
        <v>99</v>
      </c>
      <c r="B106" s="63">
        <v>0.44936700000000002</v>
      </c>
      <c r="C106" s="63">
        <v>0.366925</v>
      </c>
      <c r="D106" s="64">
        <v>367.5</v>
      </c>
      <c r="E106" s="64">
        <v>134.9</v>
      </c>
      <c r="F106" s="65">
        <v>2.1</v>
      </c>
      <c r="G106" s="3" t="s">
        <v>12</v>
      </c>
      <c r="H106" s="3">
        <v>99</v>
      </c>
      <c r="I106" s="63">
        <v>0.39692899999999998</v>
      </c>
      <c r="J106" s="63">
        <v>0.33119799999999999</v>
      </c>
      <c r="K106" s="64">
        <v>1619.1</v>
      </c>
      <c r="L106" s="64">
        <v>536.20000000000005</v>
      </c>
      <c r="M106" s="65">
        <v>2.2599999999999998</v>
      </c>
    </row>
    <row r="107" spans="1:13" x14ac:dyDescent="0.35">
      <c r="A107" s="3">
        <v>100</v>
      </c>
      <c r="B107" s="3">
        <v>0.476408</v>
      </c>
      <c r="C107" s="3">
        <v>0.38475700000000002</v>
      </c>
      <c r="D107" s="3">
        <v>232.7</v>
      </c>
      <c r="E107" s="3">
        <v>89.5</v>
      </c>
      <c r="F107" s="3">
        <v>2.02</v>
      </c>
      <c r="G107" s="3" t="s">
        <v>12</v>
      </c>
      <c r="H107" s="3">
        <v>100</v>
      </c>
      <c r="I107" s="3">
        <v>0.42346299999999998</v>
      </c>
      <c r="J107" s="3">
        <v>0.34946899999999997</v>
      </c>
      <c r="K107" s="3">
        <v>1082.9000000000001</v>
      </c>
      <c r="L107" s="3">
        <v>378.4</v>
      </c>
      <c r="M107" s="3">
        <v>2.13</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19</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1.0126E-2</v>
      </c>
      <c r="C7" s="63">
        <v>1.0075000000000001E-2</v>
      </c>
      <c r="D7" s="64">
        <v>100000</v>
      </c>
      <c r="E7" s="64">
        <v>1007.5</v>
      </c>
      <c r="F7" s="65">
        <v>72.430000000000007</v>
      </c>
      <c r="G7" s="3" t="s">
        <v>12</v>
      </c>
      <c r="H7" s="3">
        <v>0</v>
      </c>
      <c r="I7" s="63">
        <v>7.6429999999999996E-3</v>
      </c>
      <c r="J7" s="63">
        <v>7.6140000000000001E-3</v>
      </c>
      <c r="K7" s="64">
        <v>100000</v>
      </c>
      <c r="L7" s="64">
        <v>761.4</v>
      </c>
      <c r="M7" s="65">
        <v>78.069999999999993</v>
      </c>
    </row>
    <row r="8" spans="1:13" x14ac:dyDescent="0.35">
      <c r="A8" s="3">
        <v>1</v>
      </c>
      <c r="B8" s="63">
        <v>7.0699999999999995E-4</v>
      </c>
      <c r="C8" s="63">
        <v>7.0699999999999995E-4</v>
      </c>
      <c r="D8" s="64">
        <v>98992.5</v>
      </c>
      <c r="E8" s="64">
        <v>70</v>
      </c>
      <c r="F8" s="65">
        <v>72.17</v>
      </c>
      <c r="G8" s="3" t="s">
        <v>12</v>
      </c>
      <c r="H8" s="3">
        <v>1</v>
      </c>
      <c r="I8" s="63">
        <v>6.0400000000000004E-4</v>
      </c>
      <c r="J8" s="63">
        <v>6.0400000000000004E-4</v>
      </c>
      <c r="K8" s="64">
        <v>99238.6</v>
      </c>
      <c r="L8" s="64">
        <v>60</v>
      </c>
      <c r="M8" s="65">
        <v>77.67</v>
      </c>
    </row>
    <row r="9" spans="1:13" x14ac:dyDescent="0.35">
      <c r="A9" s="3">
        <v>2</v>
      </c>
      <c r="B9" s="63">
        <v>4.4999999999999999E-4</v>
      </c>
      <c r="C9" s="63">
        <v>4.4999999999999999E-4</v>
      </c>
      <c r="D9" s="64">
        <v>98922.5</v>
      </c>
      <c r="E9" s="64">
        <v>44.6</v>
      </c>
      <c r="F9" s="65">
        <v>71.22</v>
      </c>
      <c r="G9" s="3" t="s">
        <v>12</v>
      </c>
      <c r="H9" s="3">
        <v>2</v>
      </c>
      <c r="I9" s="63">
        <v>3.7800000000000003E-4</v>
      </c>
      <c r="J9" s="63">
        <v>3.7800000000000003E-4</v>
      </c>
      <c r="K9" s="64">
        <v>99178.6</v>
      </c>
      <c r="L9" s="64">
        <v>37.5</v>
      </c>
      <c r="M9" s="65">
        <v>76.709999999999994</v>
      </c>
    </row>
    <row r="10" spans="1:13" x14ac:dyDescent="0.35">
      <c r="A10" s="3">
        <v>3</v>
      </c>
      <c r="B10" s="63">
        <v>3.3799999999999998E-4</v>
      </c>
      <c r="C10" s="63">
        <v>3.3799999999999998E-4</v>
      </c>
      <c r="D10" s="64">
        <v>98878</v>
      </c>
      <c r="E10" s="64">
        <v>33.4</v>
      </c>
      <c r="F10" s="65">
        <v>70.25</v>
      </c>
      <c r="G10" s="3" t="s">
        <v>12</v>
      </c>
      <c r="H10" s="3">
        <v>3</v>
      </c>
      <c r="I10" s="63">
        <v>2.9700000000000001E-4</v>
      </c>
      <c r="J10" s="63">
        <v>2.9700000000000001E-4</v>
      </c>
      <c r="K10" s="64">
        <v>99141.2</v>
      </c>
      <c r="L10" s="64">
        <v>29.4</v>
      </c>
      <c r="M10" s="65">
        <v>75.739999999999995</v>
      </c>
    </row>
    <row r="11" spans="1:13" x14ac:dyDescent="0.35">
      <c r="A11" s="3">
        <v>4</v>
      </c>
      <c r="B11" s="63">
        <v>2.7099999999999997E-4</v>
      </c>
      <c r="C11" s="63">
        <v>2.7099999999999997E-4</v>
      </c>
      <c r="D11" s="64">
        <v>98844.5</v>
      </c>
      <c r="E11" s="64">
        <v>26.8</v>
      </c>
      <c r="F11" s="65">
        <v>69.27</v>
      </c>
      <c r="G11" s="3" t="s">
        <v>12</v>
      </c>
      <c r="H11" s="3">
        <v>4</v>
      </c>
      <c r="I11" s="63">
        <v>2.31E-4</v>
      </c>
      <c r="J11" s="63">
        <v>2.31E-4</v>
      </c>
      <c r="K11" s="64">
        <v>99111.8</v>
      </c>
      <c r="L11" s="64">
        <v>22.9</v>
      </c>
      <c r="M11" s="65">
        <v>74.760000000000005</v>
      </c>
    </row>
    <row r="12" spans="1:13" x14ac:dyDescent="0.35">
      <c r="A12" s="3">
        <v>5</v>
      </c>
      <c r="B12" s="63">
        <v>2.4800000000000001E-4</v>
      </c>
      <c r="C12" s="63">
        <v>2.4800000000000001E-4</v>
      </c>
      <c r="D12" s="64">
        <v>98817.7</v>
      </c>
      <c r="E12" s="64">
        <v>24.5</v>
      </c>
      <c r="F12" s="65">
        <v>68.290000000000006</v>
      </c>
      <c r="G12" s="3" t="s">
        <v>12</v>
      </c>
      <c r="H12" s="3">
        <v>5</v>
      </c>
      <c r="I12" s="63">
        <v>1.85E-4</v>
      </c>
      <c r="J12" s="63">
        <v>1.85E-4</v>
      </c>
      <c r="K12" s="64">
        <v>99088.8</v>
      </c>
      <c r="L12" s="64">
        <v>18.3</v>
      </c>
      <c r="M12" s="65">
        <v>73.78</v>
      </c>
    </row>
    <row r="13" spans="1:13" x14ac:dyDescent="0.35">
      <c r="A13" s="3">
        <v>6</v>
      </c>
      <c r="B13" s="63">
        <v>2.23E-4</v>
      </c>
      <c r="C13" s="63">
        <v>2.23E-4</v>
      </c>
      <c r="D13" s="64">
        <v>98793.2</v>
      </c>
      <c r="E13" s="64">
        <v>22</v>
      </c>
      <c r="F13" s="65">
        <v>67.31</v>
      </c>
      <c r="G13" s="3" t="s">
        <v>12</v>
      </c>
      <c r="H13" s="3">
        <v>6</v>
      </c>
      <c r="I13" s="63">
        <v>1.66E-4</v>
      </c>
      <c r="J13" s="63">
        <v>1.66E-4</v>
      </c>
      <c r="K13" s="64">
        <v>99070.5</v>
      </c>
      <c r="L13" s="64">
        <v>16.399999999999999</v>
      </c>
      <c r="M13" s="65">
        <v>72.790000000000006</v>
      </c>
    </row>
    <row r="14" spans="1:13" x14ac:dyDescent="0.35">
      <c r="A14" s="3">
        <v>7</v>
      </c>
      <c r="B14" s="63">
        <v>2.1800000000000001E-4</v>
      </c>
      <c r="C14" s="63">
        <v>2.1800000000000001E-4</v>
      </c>
      <c r="D14" s="64">
        <v>98771.199999999997</v>
      </c>
      <c r="E14" s="64">
        <v>21.6</v>
      </c>
      <c r="F14" s="65">
        <v>66.319999999999993</v>
      </c>
      <c r="G14" s="3" t="s">
        <v>12</v>
      </c>
      <c r="H14" s="3">
        <v>7</v>
      </c>
      <c r="I14" s="63">
        <v>1.46E-4</v>
      </c>
      <c r="J14" s="63">
        <v>1.46E-4</v>
      </c>
      <c r="K14" s="64">
        <v>99054</v>
      </c>
      <c r="L14" s="64">
        <v>14.5</v>
      </c>
      <c r="M14" s="65">
        <v>71.81</v>
      </c>
    </row>
    <row r="15" spans="1:13" x14ac:dyDescent="0.35">
      <c r="A15" s="3">
        <v>8</v>
      </c>
      <c r="B15" s="63">
        <v>2.1599999999999999E-4</v>
      </c>
      <c r="C15" s="63">
        <v>2.1599999999999999E-4</v>
      </c>
      <c r="D15" s="64">
        <v>98749.6</v>
      </c>
      <c r="E15" s="64">
        <v>21.4</v>
      </c>
      <c r="F15" s="65">
        <v>65.34</v>
      </c>
      <c r="G15" s="3" t="s">
        <v>12</v>
      </c>
      <c r="H15" s="3">
        <v>8</v>
      </c>
      <c r="I15" s="63">
        <v>1.3200000000000001E-4</v>
      </c>
      <c r="J15" s="63">
        <v>1.3200000000000001E-4</v>
      </c>
      <c r="K15" s="64">
        <v>99039.6</v>
      </c>
      <c r="L15" s="64">
        <v>13.1</v>
      </c>
      <c r="M15" s="65">
        <v>70.819999999999993</v>
      </c>
    </row>
    <row r="16" spans="1:13" x14ac:dyDescent="0.35">
      <c r="A16" s="3">
        <v>9</v>
      </c>
      <c r="B16" s="63">
        <v>1.8900000000000001E-4</v>
      </c>
      <c r="C16" s="63">
        <v>1.8900000000000001E-4</v>
      </c>
      <c r="D16" s="64">
        <v>98728.2</v>
      </c>
      <c r="E16" s="64">
        <v>18.600000000000001</v>
      </c>
      <c r="F16" s="65">
        <v>64.349999999999994</v>
      </c>
      <c r="G16" s="3" t="s">
        <v>12</v>
      </c>
      <c r="H16" s="3">
        <v>9</v>
      </c>
      <c r="I16" s="63">
        <v>1.37E-4</v>
      </c>
      <c r="J16" s="63">
        <v>1.37E-4</v>
      </c>
      <c r="K16" s="64">
        <v>99026.5</v>
      </c>
      <c r="L16" s="64">
        <v>13.6</v>
      </c>
      <c r="M16" s="65">
        <v>69.83</v>
      </c>
    </row>
    <row r="17" spans="1:13" x14ac:dyDescent="0.35">
      <c r="A17" s="3">
        <v>10</v>
      </c>
      <c r="B17" s="63">
        <v>1.9699999999999999E-4</v>
      </c>
      <c r="C17" s="63">
        <v>1.9699999999999999E-4</v>
      </c>
      <c r="D17" s="64">
        <v>98709.6</v>
      </c>
      <c r="E17" s="64">
        <v>19.5</v>
      </c>
      <c r="F17" s="65">
        <v>63.36</v>
      </c>
      <c r="G17" s="3" t="s">
        <v>12</v>
      </c>
      <c r="H17" s="3">
        <v>10</v>
      </c>
      <c r="I17" s="63">
        <v>1.3200000000000001E-4</v>
      </c>
      <c r="J17" s="63">
        <v>1.3200000000000001E-4</v>
      </c>
      <c r="K17" s="64">
        <v>99012.9</v>
      </c>
      <c r="L17" s="64">
        <v>13.1</v>
      </c>
      <c r="M17" s="65">
        <v>68.84</v>
      </c>
    </row>
    <row r="18" spans="1:13" x14ac:dyDescent="0.35">
      <c r="A18" s="3">
        <v>11</v>
      </c>
      <c r="B18" s="63">
        <v>2.14E-4</v>
      </c>
      <c r="C18" s="63">
        <v>2.14E-4</v>
      </c>
      <c r="D18" s="64">
        <v>98690.2</v>
      </c>
      <c r="E18" s="64">
        <v>21.1</v>
      </c>
      <c r="F18" s="65">
        <v>62.38</v>
      </c>
      <c r="G18" s="3" t="s">
        <v>12</v>
      </c>
      <c r="H18" s="3">
        <v>11</v>
      </c>
      <c r="I18" s="63">
        <v>1.3100000000000001E-4</v>
      </c>
      <c r="J18" s="63">
        <v>1.3100000000000001E-4</v>
      </c>
      <c r="K18" s="64">
        <v>98999.8</v>
      </c>
      <c r="L18" s="64">
        <v>13</v>
      </c>
      <c r="M18" s="65">
        <v>67.84</v>
      </c>
    </row>
    <row r="19" spans="1:13" x14ac:dyDescent="0.35">
      <c r="A19" s="3">
        <v>12</v>
      </c>
      <c r="B19" s="63">
        <v>2.2599999999999999E-4</v>
      </c>
      <c r="C19" s="63">
        <v>2.2599999999999999E-4</v>
      </c>
      <c r="D19" s="64">
        <v>98669</v>
      </c>
      <c r="E19" s="64">
        <v>22.3</v>
      </c>
      <c r="F19" s="65">
        <v>61.39</v>
      </c>
      <c r="G19" s="3" t="s">
        <v>12</v>
      </c>
      <c r="H19" s="3">
        <v>12</v>
      </c>
      <c r="I19" s="63">
        <v>1.6200000000000001E-4</v>
      </c>
      <c r="J19" s="63">
        <v>1.6200000000000001E-4</v>
      </c>
      <c r="K19" s="64">
        <v>98986.8</v>
      </c>
      <c r="L19" s="64">
        <v>16</v>
      </c>
      <c r="M19" s="65">
        <v>66.849999999999994</v>
      </c>
    </row>
    <row r="20" spans="1:13" x14ac:dyDescent="0.35">
      <c r="A20" s="3">
        <v>13</v>
      </c>
      <c r="B20" s="63">
        <v>2.92E-4</v>
      </c>
      <c r="C20" s="63">
        <v>2.92E-4</v>
      </c>
      <c r="D20" s="64">
        <v>98646.7</v>
      </c>
      <c r="E20" s="64">
        <v>28.8</v>
      </c>
      <c r="F20" s="65">
        <v>60.4</v>
      </c>
      <c r="G20" s="3" t="s">
        <v>12</v>
      </c>
      <c r="H20" s="3">
        <v>13</v>
      </c>
      <c r="I20" s="63">
        <v>1.6799999999999999E-4</v>
      </c>
      <c r="J20" s="63">
        <v>1.6799999999999999E-4</v>
      </c>
      <c r="K20" s="64">
        <v>98970.8</v>
      </c>
      <c r="L20" s="64">
        <v>16.600000000000001</v>
      </c>
      <c r="M20" s="65">
        <v>65.86</v>
      </c>
    </row>
    <row r="21" spans="1:13" x14ac:dyDescent="0.35">
      <c r="A21" s="3">
        <v>14</v>
      </c>
      <c r="B21" s="63">
        <v>3.2000000000000003E-4</v>
      </c>
      <c r="C21" s="63">
        <v>3.2000000000000003E-4</v>
      </c>
      <c r="D21" s="64">
        <v>98617.9</v>
      </c>
      <c r="E21" s="64">
        <v>31.5</v>
      </c>
      <c r="F21" s="65">
        <v>59.42</v>
      </c>
      <c r="G21" s="3" t="s">
        <v>12</v>
      </c>
      <c r="H21" s="3">
        <v>14</v>
      </c>
      <c r="I21" s="63">
        <v>2.03E-4</v>
      </c>
      <c r="J21" s="63">
        <v>2.03E-4</v>
      </c>
      <c r="K21" s="64">
        <v>98954.2</v>
      </c>
      <c r="L21" s="64">
        <v>20</v>
      </c>
      <c r="M21" s="65">
        <v>64.87</v>
      </c>
    </row>
    <row r="22" spans="1:13" x14ac:dyDescent="0.35">
      <c r="A22" s="3">
        <v>15</v>
      </c>
      <c r="B22" s="63">
        <v>3.8999999999999999E-4</v>
      </c>
      <c r="C22" s="63">
        <v>3.8999999999999999E-4</v>
      </c>
      <c r="D22" s="64">
        <v>98586.4</v>
      </c>
      <c r="E22" s="64">
        <v>38.4</v>
      </c>
      <c r="F22" s="65">
        <v>58.44</v>
      </c>
      <c r="G22" s="3" t="s">
        <v>12</v>
      </c>
      <c r="H22" s="3">
        <v>15</v>
      </c>
      <c r="I22" s="63">
        <v>2.3000000000000001E-4</v>
      </c>
      <c r="J22" s="63">
        <v>2.3000000000000001E-4</v>
      </c>
      <c r="K22" s="64">
        <v>98934.1</v>
      </c>
      <c r="L22" s="64">
        <v>22.8</v>
      </c>
      <c r="M22" s="65">
        <v>63.89</v>
      </c>
    </row>
    <row r="23" spans="1:13" x14ac:dyDescent="0.35">
      <c r="A23" s="3">
        <v>16</v>
      </c>
      <c r="B23" s="63">
        <v>5.2499999999999997E-4</v>
      </c>
      <c r="C23" s="63">
        <v>5.2499999999999997E-4</v>
      </c>
      <c r="D23" s="64">
        <v>98547.9</v>
      </c>
      <c r="E23" s="64">
        <v>51.8</v>
      </c>
      <c r="F23" s="65">
        <v>57.46</v>
      </c>
      <c r="G23" s="3" t="s">
        <v>12</v>
      </c>
      <c r="H23" s="3">
        <v>16</v>
      </c>
      <c r="I23" s="63">
        <v>2.5900000000000001E-4</v>
      </c>
      <c r="J23" s="63">
        <v>2.5900000000000001E-4</v>
      </c>
      <c r="K23" s="64">
        <v>98911.4</v>
      </c>
      <c r="L23" s="64">
        <v>25.7</v>
      </c>
      <c r="M23" s="65">
        <v>62.9</v>
      </c>
    </row>
    <row r="24" spans="1:13" x14ac:dyDescent="0.35">
      <c r="A24" s="3">
        <v>17</v>
      </c>
      <c r="B24" s="63">
        <v>8.3199999999999995E-4</v>
      </c>
      <c r="C24" s="63">
        <v>8.3199999999999995E-4</v>
      </c>
      <c r="D24" s="64">
        <v>98496.1</v>
      </c>
      <c r="E24" s="64">
        <v>81.900000000000006</v>
      </c>
      <c r="F24" s="65">
        <v>56.49</v>
      </c>
      <c r="G24" s="3" t="s">
        <v>12</v>
      </c>
      <c r="H24" s="3">
        <v>17</v>
      </c>
      <c r="I24" s="63">
        <v>3.0600000000000001E-4</v>
      </c>
      <c r="J24" s="63">
        <v>3.0499999999999999E-4</v>
      </c>
      <c r="K24" s="64">
        <v>98885.7</v>
      </c>
      <c r="L24" s="64">
        <v>30.2</v>
      </c>
      <c r="M24" s="65">
        <v>61.92</v>
      </c>
    </row>
    <row r="25" spans="1:13" x14ac:dyDescent="0.35">
      <c r="A25" s="3">
        <v>18</v>
      </c>
      <c r="B25" s="63">
        <v>8.9999999999999998E-4</v>
      </c>
      <c r="C25" s="63">
        <v>8.9899999999999995E-4</v>
      </c>
      <c r="D25" s="64">
        <v>98414.2</v>
      </c>
      <c r="E25" s="64">
        <v>88.5</v>
      </c>
      <c r="F25" s="65">
        <v>55.54</v>
      </c>
      <c r="G25" s="3" t="s">
        <v>12</v>
      </c>
      <c r="H25" s="3">
        <v>18</v>
      </c>
      <c r="I25" s="63">
        <v>3.4699999999999998E-4</v>
      </c>
      <c r="J25" s="63">
        <v>3.4699999999999998E-4</v>
      </c>
      <c r="K25" s="64">
        <v>98855.5</v>
      </c>
      <c r="L25" s="64">
        <v>34.299999999999997</v>
      </c>
      <c r="M25" s="65">
        <v>60.94</v>
      </c>
    </row>
    <row r="26" spans="1:13" x14ac:dyDescent="0.35">
      <c r="A26" s="3">
        <v>19</v>
      </c>
      <c r="B26" s="63">
        <v>9.1E-4</v>
      </c>
      <c r="C26" s="63">
        <v>9.1E-4</v>
      </c>
      <c r="D26" s="64">
        <v>98325.7</v>
      </c>
      <c r="E26" s="64">
        <v>89.4</v>
      </c>
      <c r="F26" s="65">
        <v>54.59</v>
      </c>
      <c r="G26" s="3" t="s">
        <v>12</v>
      </c>
      <c r="H26" s="3">
        <v>19</v>
      </c>
      <c r="I26" s="63">
        <v>3.2400000000000001E-4</v>
      </c>
      <c r="J26" s="63">
        <v>3.2400000000000001E-4</v>
      </c>
      <c r="K26" s="64">
        <v>98821.2</v>
      </c>
      <c r="L26" s="64">
        <v>32</v>
      </c>
      <c r="M26" s="65">
        <v>59.96</v>
      </c>
    </row>
    <row r="27" spans="1:13" x14ac:dyDescent="0.35">
      <c r="A27" s="3">
        <v>20</v>
      </c>
      <c r="B27" s="63">
        <v>9.3599999999999998E-4</v>
      </c>
      <c r="C27" s="63">
        <v>9.3499999999999996E-4</v>
      </c>
      <c r="D27" s="64">
        <v>98236.3</v>
      </c>
      <c r="E27" s="64">
        <v>91.9</v>
      </c>
      <c r="F27" s="65">
        <v>53.64</v>
      </c>
      <c r="G27" s="3" t="s">
        <v>12</v>
      </c>
      <c r="H27" s="3">
        <v>20</v>
      </c>
      <c r="I27" s="63">
        <v>3.2899999999999997E-4</v>
      </c>
      <c r="J27" s="63">
        <v>3.2899999999999997E-4</v>
      </c>
      <c r="K27" s="64">
        <v>98789.2</v>
      </c>
      <c r="L27" s="64">
        <v>32.5</v>
      </c>
      <c r="M27" s="65">
        <v>58.98</v>
      </c>
    </row>
    <row r="28" spans="1:13" x14ac:dyDescent="0.35">
      <c r="A28" s="3">
        <v>21</v>
      </c>
      <c r="B28" s="63">
        <v>9.1100000000000003E-4</v>
      </c>
      <c r="C28" s="63">
        <v>9.1100000000000003E-4</v>
      </c>
      <c r="D28" s="64">
        <v>98144.4</v>
      </c>
      <c r="E28" s="64">
        <v>89.4</v>
      </c>
      <c r="F28" s="65">
        <v>52.69</v>
      </c>
      <c r="G28" s="3" t="s">
        <v>12</v>
      </c>
      <c r="H28" s="3">
        <v>21</v>
      </c>
      <c r="I28" s="63">
        <v>3.2000000000000003E-4</v>
      </c>
      <c r="J28" s="63">
        <v>3.2000000000000003E-4</v>
      </c>
      <c r="K28" s="64">
        <v>98756.7</v>
      </c>
      <c r="L28" s="64">
        <v>31.6</v>
      </c>
      <c r="M28" s="65">
        <v>58</v>
      </c>
    </row>
    <row r="29" spans="1:13" x14ac:dyDescent="0.35">
      <c r="A29" s="3">
        <v>22</v>
      </c>
      <c r="B29" s="63">
        <v>8.7900000000000001E-4</v>
      </c>
      <c r="C29" s="63">
        <v>8.7799999999999998E-4</v>
      </c>
      <c r="D29" s="64">
        <v>98055</v>
      </c>
      <c r="E29" s="64">
        <v>86.1</v>
      </c>
      <c r="F29" s="65">
        <v>51.74</v>
      </c>
      <c r="G29" s="3" t="s">
        <v>12</v>
      </c>
      <c r="H29" s="3">
        <v>22</v>
      </c>
      <c r="I29" s="63">
        <v>2.9500000000000001E-4</v>
      </c>
      <c r="J29" s="63">
        <v>2.9500000000000001E-4</v>
      </c>
      <c r="K29" s="64">
        <v>98725.1</v>
      </c>
      <c r="L29" s="64">
        <v>29.1</v>
      </c>
      <c r="M29" s="65">
        <v>57.02</v>
      </c>
    </row>
    <row r="30" spans="1:13" x14ac:dyDescent="0.35">
      <c r="A30" s="3">
        <v>23</v>
      </c>
      <c r="B30" s="63">
        <v>8.5599999999999999E-4</v>
      </c>
      <c r="C30" s="63">
        <v>8.5599999999999999E-4</v>
      </c>
      <c r="D30" s="64">
        <v>97968.8</v>
      </c>
      <c r="E30" s="64">
        <v>83.9</v>
      </c>
      <c r="F30" s="65">
        <v>50.78</v>
      </c>
      <c r="G30" s="3" t="s">
        <v>12</v>
      </c>
      <c r="H30" s="3">
        <v>23</v>
      </c>
      <c r="I30" s="63">
        <v>3.2400000000000001E-4</v>
      </c>
      <c r="J30" s="63">
        <v>3.2299999999999999E-4</v>
      </c>
      <c r="K30" s="64">
        <v>98696</v>
      </c>
      <c r="L30" s="64">
        <v>31.9</v>
      </c>
      <c r="M30" s="65">
        <v>56.03</v>
      </c>
    </row>
    <row r="31" spans="1:13" x14ac:dyDescent="0.35">
      <c r="A31" s="3">
        <v>24</v>
      </c>
      <c r="B31" s="63">
        <v>8.5499999999999997E-4</v>
      </c>
      <c r="C31" s="63">
        <v>8.5400000000000005E-4</v>
      </c>
      <c r="D31" s="64">
        <v>97885</v>
      </c>
      <c r="E31" s="64">
        <v>83.6</v>
      </c>
      <c r="F31" s="65">
        <v>49.82</v>
      </c>
      <c r="G31" s="3" t="s">
        <v>12</v>
      </c>
      <c r="H31" s="3">
        <v>24</v>
      </c>
      <c r="I31" s="63">
        <v>3.3799999999999998E-4</v>
      </c>
      <c r="J31" s="63">
        <v>3.3799999999999998E-4</v>
      </c>
      <c r="K31" s="64">
        <v>98664.1</v>
      </c>
      <c r="L31" s="64">
        <v>33.4</v>
      </c>
      <c r="M31" s="65">
        <v>55.05</v>
      </c>
    </row>
    <row r="32" spans="1:13" x14ac:dyDescent="0.35">
      <c r="A32" s="3">
        <v>25</v>
      </c>
      <c r="B32" s="63">
        <v>8.3299999999999997E-4</v>
      </c>
      <c r="C32" s="63">
        <v>8.3299999999999997E-4</v>
      </c>
      <c r="D32" s="64">
        <v>97801.4</v>
      </c>
      <c r="E32" s="64">
        <v>81.5</v>
      </c>
      <c r="F32" s="65">
        <v>48.87</v>
      </c>
      <c r="G32" s="3" t="s">
        <v>12</v>
      </c>
      <c r="H32" s="3">
        <v>25</v>
      </c>
      <c r="I32" s="63">
        <v>3.4400000000000001E-4</v>
      </c>
      <c r="J32" s="63">
        <v>3.4400000000000001E-4</v>
      </c>
      <c r="K32" s="64">
        <v>98630.7</v>
      </c>
      <c r="L32" s="64">
        <v>33.9</v>
      </c>
      <c r="M32" s="65">
        <v>54.07</v>
      </c>
    </row>
    <row r="33" spans="1:13" x14ac:dyDescent="0.35">
      <c r="A33" s="3">
        <v>26</v>
      </c>
      <c r="B33" s="63">
        <v>8.1700000000000002E-4</v>
      </c>
      <c r="C33" s="63">
        <v>8.1700000000000002E-4</v>
      </c>
      <c r="D33" s="64">
        <v>97719.9</v>
      </c>
      <c r="E33" s="64">
        <v>79.8</v>
      </c>
      <c r="F33" s="65">
        <v>47.91</v>
      </c>
      <c r="G33" s="3" t="s">
        <v>12</v>
      </c>
      <c r="H33" s="3">
        <v>26</v>
      </c>
      <c r="I33" s="63">
        <v>3.4299999999999999E-4</v>
      </c>
      <c r="J33" s="63">
        <v>3.4200000000000002E-4</v>
      </c>
      <c r="K33" s="64">
        <v>98596.800000000003</v>
      </c>
      <c r="L33" s="64">
        <v>33.799999999999997</v>
      </c>
      <c r="M33" s="65">
        <v>53.09</v>
      </c>
    </row>
    <row r="34" spans="1:13" x14ac:dyDescent="0.35">
      <c r="A34" s="3">
        <v>27</v>
      </c>
      <c r="B34" s="63">
        <v>8.2299999999999995E-4</v>
      </c>
      <c r="C34" s="63">
        <v>8.2200000000000003E-4</v>
      </c>
      <c r="D34" s="64">
        <v>97640.1</v>
      </c>
      <c r="E34" s="64">
        <v>80.3</v>
      </c>
      <c r="F34" s="65">
        <v>46.95</v>
      </c>
      <c r="G34" s="3" t="s">
        <v>12</v>
      </c>
      <c r="H34" s="3">
        <v>27</v>
      </c>
      <c r="I34" s="63">
        <v>3.5300000000000002E-4</v>
      </c>
      <c r="J34" s="63">
        <v>3.5300000000000002E-4</v>
      </c>
      <c r="K34" s="64">
        <v>98563</v>
      </c>
      <c r="L34" s="64">
        <v>34.799999999999997</v>
      </c>
      <c r="M34" s="65">
        <v>52.1</v>
      </c>
    </row>
    <row r="35" spans="1:13" x14ac:dyDescent="0.35">
      <c r="A35" s="3">
        <v>28</v>
      </c>
      <c r="B35" s="63">
        <v>8.6200000000000003E-4</v>
      </c>
      <c r="C35" s="63">
        <v>8.61E-4</v>
      </c>
      <c r="D35" s="64">
        <v>97559.8</v>
      </c>
      <c r="E35" s="64">
        <v>84</v>
      </c>
      <c r="F35" s="65">
        <v>45.98</v>
      </c>
      <c r="G35" s="3" t="s">
        <v>12</v>
      </c>
      <c r="H35" s="3">
        <v>28</v>
      </c>
      <c r="I35" s="63">
        <v>3.9300000000000001E-4</v>
      </c>
      <c r="J35" s="63">
        <v>3.9300000000000001E-4</v>
      </c>
      <c r="K35" s="64">
        <v>98528.2</v>
      </c>
      <c r="L35" s="64">
        <v>38.700000000000003</v>
      </c>
      <c r="M35" s="65">
        <v>51.12</v>
      </c>
    </row>
    <row r="36" spans="1:13" x14ac:dyDescent="0.35">
      <c r="A36" s="3">
        <v>29</v>
      </c>
      <c r="B36" s="63">
        <v>8.5700000000000001E-4</v>
      </c>
      <c r="C36" s="63">
        <v>8.5700000000000001E-4</v>
      </c>
      <c r="D36" s="64">
        <v>97475.7</v>
      </c>
      <c r="E36" s="64">
        <v>83.5</v>
      </c>
      <c r="F36" s="65">
        <v>45.02</v>
      </c>
      <c r="G36" s="3" t="s">
        <v>12</v>
      </c>
      <c r="H36" s="3">
        <v>29</v>
      </c>
      <c r="I36" s="63">
        <v>4.37E-4</v>
      </c>
      <c r="J36" s="63">
        <v>4.37E-4</v>
      </c>
      <c r="K36" s="64">
        <v>98489.5</v>
      </c>
      <c r="L36" s="64">
        <v>43</v>
      </c>
      <c r="M36" s="65">
        <v>50.14</v>
      </c>
    </row>
    <row r="37" spans="1:13" x14ac:dyDescent="0.35">
      <c r="A37" s="3">
        <v>30</v>
      </c>
      <c r="B37" s="63">
        <v>9.2199999999999997E-4</v>
      </c>
      <c r="C37" s="63">
        <v>9.2100000000000005E-4</v>
      </c>
      <c r="D37" s="64">
        <v>97392.2</v>
      </c>
      <c r="E37" s="64">
        <v>89.7</v>
      </c>
      <c r="F37" s="65">
        <v>44.06</v>
      </c>
      <c r="G37" s="3" t="s">
        <v>12</v>
      </c>
      <c r="H37" s="3">
        <v>30</v>
      </c>
      <c r="I37" s="63">
        <v>4.4999999999999999E-4</v>
      </c>
      <c r="J37" s="63">
        <v>4.4999999999999999E-4</v>
      </c>
      <c r="K37" s="64">
        <v>98446.5</v>
      </c>
      <c r="L37" s="64">
        <v>44.3</v>
      </c>
      <c r="M37" s="65">
        <v>49.16</v>
      </c>
    </row>
    <row r="38" spans="1:13" x14ac:dyDescent="0.35">
      <c r="A38" s="3">
        <v>31</v>
      </c>
      <c r="B38" s="63">
        <v>9.6599999999999995E-4</v>
      </c>
      <c r="C38" s="63">
        <v>9.6500000000000004E-4</v>
      </c>
      <c r="D38" s="64">
        <v>97302.5</v>
      </c>
      <c r="E38" s="64">
        <v>93.9</v>
      </c>
      <c r="F38" s="65">
        <v>43.1</v>
      </c>
      <c r="G38" s="3" t="s">
        <v>12</v>
      </c>
      <c r="H38" s="3">
        <v>31</v>
      </c>
      <c r="I38" s="63">
        <v>5.4900000000000001E-4</v>
      </c>
      <c r="J38" s="63">
        <v>5.4900000000000001E-4</v>
      </c>
      <c r="K38" s="64">
        <v>98402.2</v>
      </c>
      <c r="L38" s="64">
        <v>54</v>
      </c>
      <c r="M38" s="65">
        <v>48.19</v>
      </c>
    </row>
    <row r="39" spans="1:13" x14ac:dyDescent="0.35">
      <c r="A39" s="3">
        <v>32</v>
      </c>
      <c r="B39" s="63">
        <v>9.9700000000000006E-4</v>
      </c>
      <c r="C39" s="63">
        <v>9.9599999999999992E-4</v>
      </c>
      <c r="D39" s="64">
        <v>97208.6</v>
      </c>
      <c r="E39" s="64">
        <v>96.9</v>
      </c>
      <c r="F39" s="65">
        <v>42.14</v>
      </c>
      <c r="G39" s="3" t="s">
        <v>12</v>
      </c>
      <c r="H39" s="3">
        <v>32</v>
      </c>
      <c r="I39" s="63">
        <v>5.5800000000000001E-4</v>
      </c>
      <c r="J39" s="63">
        <v>5.5800000000000001E-4</v>
      </c>
      <c r="K39" s="64">
        <v>98348.1</v>
      </c>
      <c r="L39" s="64">
        <v>54.8</v>
      </c>
      <c r="M39" s="65">
        <v>47.21</v>
      </c>
    </row>
    <row r="40" spans="1:13" x14ac:dyDescent="0.35">
      <c r="A40" s="3">
        <v>33</v>
      </c>
      <c r="B40" s="63">
        <v>1.116E-3</v>
      </c>
      <c r="C40" s="63">
        <v>1.1150000000000001E-3</v>
      </c>
      <c r="D40" s="64">
        <v>97111.7</v>
      </c>
      <c r="E40" s="64">
        <v>108.3</v>
      </c>
      <c r="F40" s="65">
        <v>41.18</v>
      </c>
      <c r="G40" s="3" t="s">
        <v>12</v>
      </c>
      <c r="H40" s="3">
        <v>33</v>
      </c>
      <c r="I40" s="63">
        <v>6.1300000000000005E-4</v>
      </c>
      <c r="J40" s="63">
        <v>6.1300000000000005E-4</v>
      </c>
      <c r="K40" s="64">
        <v>98293.3</v>
      </c>
      <c r="L40" s="64">
        <v>60.2</v>
      </c>
      <c r="M40" s="65">
        <v>46.24</v>
      </c>
    </row>
    <row r="41" spans="1:13" x14ac:dyDescent="0.35">
      <c r="A41" s="3">
        <v>34</v>
      </c>
      <c r="B41" s="63">
        <v>1.1360000000000001E-3</v>
      </c>
      <c r="C41" s="63">
        <v>1.1349999999999999E-3</v>
      </c>
      <c r="D41" s="64">
        <v>97003.4</v>
      </c>
      <c r="E41" s="64">
        <v>110.1</v>
      </c>
      <c r="F41" s="65">
        <v>40.229999999999997</v>
      </c>
      <c r="G41" s="3" t="s">
        <v>12</v>
      </c>
      <c r="H41" s="3">
        <v>34</v>
      </c>
      <c r="I41" s="63">
        <v>7.0799999999999997E-4</v>
      </c>
      <c r="J41" s="63">
        <v>7.0699999999999995E-4</v>
      </c>
      <c r="K41" s="64">
        <v>98233.1</v>
      </c>
      <c r="L41" s="64">
        <v>69.5</v>
      </c>
      <c r="M41" s="65">
        <v>45.27</v>
      </c>
    </row>
    <row r="42" spans="1:13" x14ac:dyDescent="0.35">
      <c r="A42" s="3">
        <v>35</v>
      </c>
      <c r="B42" s="63">
        <v>1.1919999999999999E-3</v>
      </c>
      <c r="C42" s="63">
        <v>1.1919999999999999E-3</v>
      </c>
      <c r="D42" s="64">
        <v>96893.3</v>
      </c>
      <c r="E42" s="64">
        <v>115.5</v>
      </c>
      <c r="F42" s="65">
        <v>39.270000000000003</v>
      </c>
      <c r="G42" s="3" t="s">
        <v>12</v>
      </c>
      <c r="H42" s="3">
        <v>35</v>
      </c>
      <c r="I42" s="63">
        <v>7.4899999999999999E-4</v>
      </c>
      <c r="J42" s="63">
        <v>7.4899999999999999E-4</v>
      </c>
      <c r="K42" s="64">
        <v>98163.6</v>
      </c>
      <c r="L42" s="64">
        <v>73.5</v>
      </c>
      <c r="M42" s="65">
        <v>44.3</v>
      </c>
    </row>
    <row r="43" spans="1:13" x14ac:dyDescent="0.35">
      <c r="A43" s="3">
        <v>36</v>
      </c>
      <c r="B43" s="63">
        <v>1.2949999999999999E-3</v>
      </c>
      <c r="C43" s="63">
        <v>1.294E-3</v>
      </c>
      <c r="D43" s="64">
        <v>96777.8</v>
      </c>
      <c r="E43" s="64">
        <v>125.3</v>
      </c>
      <c r="F43" s="65">
        <v>38.32</v>
      </c>
      <c r="G43" s="3" t="s">
        <v>12</v>
      </c>
      <c r="H43" s="3">
        <v>36</v>
      </c>
      <c r="I43" s="63">
        <v>8.0500000000000005E-4</v>
      </c>
      <c r="J43" s="63">
        <v>8.0500000000000005E-4</v>
      </c>
      <c r="K43" s="64">
        <v>98090.1</v>
      </c>
      <c r="L43" s="64">
        <v>79</v>
      </c>
      <c r="M43" s="65">
        <v>43.33</v>
      </c>
    </row>
    <row r="44" spans="1:13" x14ac:dyDescent="0.35">
      <c r="A44" s="3">
        <v>37</v>
      </c>
      <c r="B44" s="63">
        <v>1.328E-3</v>
      </c>
      <c r="C44" s="63">
        <v>1.3270000000000001E-3</v>
      </c>
      <c r="D44" s="64">
        <v>96652.6</v>
      </c>
      <c r="E44" s="64">
        <v>128.30000000000001</v>
      </c>
      <c r="F44" s="65">
        <v>37.369999999999997</v>
      </c>
      <c r="G44" s="3" t="s">
        <v>12</v>
      </c>
      <c r="H44" s="3">
        <v>37</v>
      </c>
      <c r="I44" s="63">
        <v>9.3000000000000005E-4</v>
      </c>
      <c r="J44" s="63">
        <v>9.3000000000000005E-4</v>
      </c>
      <c r="K44" s="64">
        <v>98011.1</v>
      </c>
      <c r="L44" s="64">
        <v>91.1</v>
      </c>
      <c r="M44" s="65">
        <v>42.37</v>
      </c>
    </row>
    <row r="45" spans="1:13" x14ac:dyDescent="0.35">
      <c r="A45" s="3">
        <v>38</v>
      </c>
      <c r="B45" s="63">
        <v>1.418E-3</v>
      </c>
      <c r="C45" s="63">
        <v>1.4170000000000001E-3</v>
      </c>
      <c r="D45" s="64">
        <v>96524.3</v>
      </c>
      <c r="E45" s="64">
        <v>136.80000000000001</v>
      </c>
      <c r="F45" s="65">
        <v>36.42</v>
      </c>
      <c r="G45" s="3" t="s">
        <v>12</v>
      </c>
      <c r="H45" s="3">
        <v>38</v>
      </c>
      <c r="I45" s="63">
        <v>9.1299999999999997E-4</v>
      </c>
      <c r="J45" s="63">
        <v>9.1299999999999997E-4</v>
      </c>
      <c r="K45" s="64">
        <v>97920</v>
      </c>
      <c r="L45" s="64">
        <v>89.4</v>
      </c>
      <c r="M45" s="65">
        <v>41.4</v>
      </c>
    </row>
    <row r="46" spans="1:13" x14ac:dyDescent="0.35">
      <c r="A46" s="3">
        <v>39</v>
      </c>
      <c r="B46" s="63">
        <v>1.5590000000000001E-3</v>
      </c>
      <c r="C46" s="63">
        <v>1.5579999999999999E-3</v>
      </c>
      <c r="D46" s="64">
        <v>96387.5</v>
      </c>
      <c r="E46" s="64">
        <v>150.19999999999999</v>
      </c>
      <c r="F46" s="65">
        <v>35.47</v>
      </c>
      <c r="G46" s="3" t="s">
        <v>12</v>
      </c>
      <c r="H46" s="3">
        <v>39</v>
      </c>
      <c r="I46" s="63">
        <v>1.0330000000000001E-3</v>
      </c>
      <c r="J46" s="63">
        <v>1.0330000000000001E-3</v>
      </c>
      <c r="K46" s="64">
        <v>97830.6</v>
      </c>
      <c r="L46" s="64">
        <v>101</v>
      </c>
      <c r="M46" s="65">
        <v>40.44</v>
      </c>
    </row>
    <row r="47" spans="1:13" x14ac:dyDescent="0.35">
      <c r="A47" s="3">
        <v>40</v>
      </c>
      <c r="B47" s="63">
        <v>1.673E-3</v>
      </c>
      <c r="C47" s="63">
        <v>1.6720000000000001E-3</v>
      </c>
      <c r="D47" s="64">
        <v>96237.4</v>
      </c>
      <c r="E47" s="64">
        <v>160.9</v>
      </c>
      <c r="F47" s="65">
        <v>34.520000000000003</v>
      </c>
      <c r="G47" s="3" t="s">
        <v>12</v>
      </c>
      <c r="H47" s="3">
        <v>40</v>
      </c>
      <c r="I47" s="63">
        <v>1.14E-3</v>
      </c>
      <c r="J47" s="63">
        <v>1.139E-3</v>
      </c>
      <c r="K47" s="64">
        <v>97729.5</v>
      </c>
      <c r="L47" s="64">
        <v>111.3</v>
      </c>
      <c r="M47" s="65">
        <v>39.479999999999997</v>
      </c>
    </row>
    <row r="48" spans="1:13" x14ac:dyDescent="0.35">
      <c r="A48" s="3">
        <v>41</v>
      </c>
      <c r="B48" s="63">
        <v>1.8730000000000001E-3</v>
      </c>
      <c r="C48" s="63">
        <v>1.8710000000000001E-3</v>
      </c>
      <c r="D48" s="64">
        <v>96076.4</v>
      </c>
      <c r="E48" s="64">
        <v>179.8</v>
      </c>
      <c r="F48" s="65">
        <v>33.58</v>
      </c>
      <c r="G48" s="3" t="s">
        <v>12</v>
      </c>
      <c r="H48" s="3">
        <v>41</v>
      </c>
      <c r="I48" s="63">
        <v>1.2600000000000001E-3</v>
      </c>
      <c r="J48" s="63">
        <v>1.2589999999999999E-3</v>
      </c>
      <c r="K48" s="64">
        <v>97618.2</v>
      </c>
      <c r="L48" s="64">
        <v>122.9</v>
      </c>
      <c r="M48" s="65">
        <v>38.53</v>
      </c>
    </row>
    <row r="49" spans="1:13" x14ac:dyDescent="0.35">
      <c r="A49" s="3">
        <v>42</v>
      </c>
      <c r="B49" s="63">
        <v>2.1059999999999998E-3</v>
      </c>
      <c r="C49" s="63">
        <v>2.104E-3</v>
      </c>
      <c r="D49" s="64">
        <v>95896.7</v>
      </c>
      <c r="E49" s="64">
        <v>201.8</v>
      </c>
      <c r="F49" s="65">
        <v>32.64</v>
      </c>
      <c r="G49" s="3" t="s">
        <v>12</v>
      </c>
      <c r="H49" s="3">
        <v>42</v>
      </c>
      <c r="I49" s="63">
        <v>1.39E-3</v>
      </c>
      <c r="J49" s="63">
        <v>1.389E-3</v>
      </c>
      <c r="K49" s="64">
        <v>97495.3</v>
      </c>
      <c r="L49" s="64">
        <v>135.4</v>
      </c>
      <c r="M49" s="65">
        <v>37.58</v>
      </c>
    </row>
    <row r="50" spans="1:13" x14ac:dyDescent="0.35">
      <c r="A50" s="3">
        <v>43</v>
      </c>
      <c r="B50" s="63">
        <v>2.323E-3</v>
      </c>
      <c r="C50" s="63">
        <v>2.3210000000000001E-3</v>
      </c>
      <c r="D50" s="64">
        <v>95694.9</v>
      </c>
      <c r="E50" s="64">
        <v>222.1</v>
      </c>
      <c r="F50" s="65">
        <v>31.71</v>
      </c>
      <c r="G50" s="3" t="s">
        <v>12</v>
      </c>
      <c r="H50" s="3">
        <v>43</v>
      </c>
      <c r="I50" s="63">
        <v>1.614E-3</v>
      </c>
      <c r="J50" s="63">
        <v>1.6130000000000001E-3</v>
      </c>
      <c r="K50" s="64">
        <v>97359.9</v>
      </c>
      <c r="L50" s="64">
        <v>157.1</v>
      </c>
      <c r="M50" s="65">
        <v>36.630000000000003</v>
      </c>
    </row>
    <row r="51" spans="1:13" x14ac:dyDescent="0.35">
      <c r="A51" s="3">
        <v>44</v>
      </c>
      <c r="B51" s="63">
        <v>2.6589999999999999E-3</v>
      </c>
      <c r="C51" s="63">
        <v>2.6549999999999998E-3</v>
      </c>
      <c r="D51" s="64">
        <v>95472.8</v>
      </c>
      <c r="E51" s="64">
        <v>253.5</v>
      </c>
      <c r="F51" s="65">
        <v>30.78</v>
      </c>
      <c r="G51" s="3" t="s">
        <v>12</v>
      </c>
      <c r="H51" s="3">
        <v>44</v>
      </c>
      <c r="I51" s="63">
        <v>1.735E-3</v>
      </c>
      <c r="J51" s="63">
        <v>1.7329999999999999E-3</v>
      </c>
      <c r="K51" s="64">
        <v>97202.8</v>
      </c>
      <c r="L51" s="64">
        <v>168.5</v>
      </c>
      <c r="M51" s="65">
        <v>35.69</v>
      </c>
    </row>
    <row r="52" spans="1:13" x14ac:dyDescent="0.35">
      <c r="A52" s="3">
        <v>45</v>
      </c>
      <c r="B52" s="63">
        <v>2.9290000000000002E-3</v>
      </c>
      <c r="C52" s="63">
        <v>2.9250000000000001E-3</v>
      </c>
      <c r="D52" s="64">
        <v>95219.3</v>
      </c>
      <c r="E52" s="64">
        <v>278.5</v>
      </c>
      <c r="F52" s="65">
        <v>29.86</v>
      </c>
      <c r="G52" s="3" t="s">
        <v>12</v>
      </c>
      <c r="H52" s="3">
        <v>45</v>
      </c>
      <c r="I52" s="63">
        <v>1.9750000000000002E-3</v>
      </c>
      <c r="J52" s="63">
        <v>1.9729999999999999E-3</v>
      </c>
      <c r="K52" s="64">
        <v>97034.3</v>
      </c>
      <c r="L52" s="64">
        <v>191.5</v>
      </c>
      <c r="M52" s="65">
        <v>34.75</v>
      </c>
    </row>
    <row r="53" spans="1:13" x14ac:dyDescent="0.35">
      <c r="A53" s="3">
        <v>46</v>
      </c>
      <c r="B53" s="63">
        <v>3.3470000000000001E-3</v>
      </c>
      <c r="C53" s="63">
        <v>3.3409999999999998E-3</v>
      </c>
      <c r="D53" s="64">
        <v>94940.800000000003</v>
      </c>
      <c r="E53" s="64">
        <v>317.2</v>
      </c>
      <c r="F53" s="65">
        <v>28.95</v>
      </c>
      <c r="G53" s="3" t="s">
        <v>12</v>
      </c>
      <c r="H53" s="3">
        <v>46</v>
      </c>
      <c r="I53" s="63">
        <v>2.1679999999999998E-3</v>
      </c>
      <c r="J53" s="63">
        <v>2.166E-3</v>
      </c>
      <c r="K53" s="64">
        <v>96842.9</v>
      </c>
      <c r="L53" s="64">
        <v>209.8</v>
      </c>
      <c r="M53" s="65">
        <v>33.81</v>
      </c>
    </row>
    <row r="54" spans="1:13" x14ac:dyDescent="0.35">
      <c r="A54" s="3">
        <v>47</v>
      </c>
      <c r="B54" s="63">
        <v>3.8119999999999999E-3</v>
      </c>
      <c r="C54" s="63">
        <v>3.8049999999999998E-3</v>
      </c>
      <c r="D54" s="64">
        <v>94623.6</v>
      </c>
      <c r="E54" s="64">
        <v>360.1</v>
      </c>
      <c r="F54" s="65">
        <v>28.05</v>
      </c>
      <c r="G54" s="3" t="s">
        <v>12</v>
      </c>
      <c r="H54" s="3">
        <v>47</v>
      </c>
      <c r="I54" s="63">
        <v>2.4320000000000001E-3</v>
      </c>
      <c r="J54" s="63">
        <v>2.4290000000000002E-3</v>
      </c>
      <c r="K54" s="64">
        <v>96633.1</v>
      </c>
      <c r="L54" s="64">
        <v>234.7</v>
      </c>
      <c r="M54" s="65">
        <v>32.89</v>
      </c>
    </row>
    <row r="55" spans="1:13" x14ac:dyDescent="0.35">
      <c r="A55" s="3">
        <v>48</v>
      </c>
      <c r="B55" s="63">
        <v>4.1099999999999999E-3</v>
      </c>
      <c r="C55" s="63">
        <v>4.1019999999999997E-3</v>
      </c>
      <c r="D55" s="64">
        <v>94263.5</v>
      </c>
      <c r="E55" s="64">
        <v>386.7</v>
      </c>
      <c r="F55" s="65">
        <v>27.15</v>
      </c>
      <c r="G55" s="3" t="s">
        <v>12</v>
      </c>
      <c r="H55" s="3">
        <v>48</v>
      </c>
      <c r="I55" s="63">
        <v>2.735E-3</v>
      </c>
      <c r="J55" s="63">
        <v>2.7320000000000001E-3</v>
      </c>
      <c r="K55" s="64">
        <v>96398.399999999994</v>
      </c>
      <c r="L55" s="64">
        <v>263.3</v>
      </c>
      <c r="M55" s="65">
        <v>31.97</v>
      </c>
    </row>
    <row r="56" spans="1:13" x14ac:dyDescent="0.35">
      <c r="A56" s="3">
        <v>49</v>
      </c>
      <c r="B56" s="63">
        <v>4.5630000000000002E-3</v>
      </c>
      <c r="C56" s="63">
        <v>4.5529999999999998E-3</v>
      </c>
      <c r="D56" s="64">
        <v>93876.9</v>
      </c>
      <c r="E56" s="64">
        <v>427.4</v>
      </c>
      <c r="F56" s="65">
        <v>26.26</v>
      </c>
      <c r="G56" s="3" t="s">
        <v>12</v>
      </c>
      <c r="H56" s="3">
        <v>49</v>
      </c>
      <c r="I56" s="63">
        <v>2.8649999999999999E-3</v>
      </c>
      <c r="J56" s="63">
        <v>2.8609999999999998E-3</v>
      </c>
      <c r="K56" s="64">
        <v>96135.1</v>
      </c>
      <c r="L56" s="64">
        <v>275</v>
      </c>
      <c r="M56" s="65">
        <v>31.05</v>
      </c>
    </row>
    <row r="57" spans="1:13" x14ac:dyDescent="0.35">
      <c r="A57" s="3">
        <v>50</v>
      </c>
      <c r="B57" s="63">
        <v>5.1749999999999999E-3</v>
      </c>
      <c r="C57" s="63">
        <v>5.1609999999999998E-3</v>
      </c>
      <c r="D57" s="64">
        <v>93449.4</v>
      </c>
      <c r="E57" s="64">
        <v>482.3</v>
      </c>
      <c r="F57" s="65">
        <v>25.38</v>
      </c>
      <c r="G57" s="3" t="s">
        <v>12</v>
      </c>
      <c r="H57" s="3">
        <v>50</v>
      </c>
      <c r="I57" s="63">
        <v>3.2039999999999998E-3</v>
      </c>
      <c r="J57" s="63">
        <v>3.199E-3</v>
      </c>
      <c r="K57" s="64">
        <v>95860</v>
      </c>
      <c r="L57" s="64">
        <v>306.7</v>
      </c>
      <c r="M57" s="65">
        <v>30.14</v>
      </c>
    </row>
    <row r="58" spans="1:13" x14ac:dyDescent="0.35">
      <c r="A58" s="3">
        <v>51</v>
      </c>
      <c r="B58" s="63">
        <v>5.6839999999999998E-3</v>
      </c>
      <c r="C58" s="63">
        <v>5.6680000000000003E-3</v>
      </c>
      <c r="D58" s="64">
        <v>92967.1</v>
      </c>
      <c r="E58" s="64">
        <v>527</v>
      </c>
      <c r="F58" s="65">
        <v>24.51</v>
      </c>
      <c r="G58" s="3" t="s">
        <v>12</v>
      </c>
      <c r="H58" s="3">
        <v>51</v>
      </c>
      <c r="I58" s="63">
        <v>3.5899999999999999E-3</v>
      </c>
      <c r="J58" s="63">
        <v>3.5839999999999999E-3</v>
      </c>
      <c r="K58" s="64">
        <v>95553.4</v>
      </c>
      <c r="L58" s="64">
        <v>342.4</v>
      </c>
      <c r="M58" s="65">
        <v>29.23</v>
      </c>
    </row>
    <row r="59" spans="1:13" x14ac:dyDescent="0.35">
      <c r="A59" s="3">
        <v>52</v>
      </c>
      <c r="B59" s="63">
        <v>6.2249999999999996E-3</v>
      </c>
      <c r="C59" s="63">
        <v>6.2059999999999997E-3</v>
      </c>
      <c r="D59" s="64">
        <v>92440.1</v>
      </c>
      <c r="E59" s="64">
        <v>573.70000000000005</v>
      </c>
      <c r="F59" s="65">
        <v>23.64</v>
      </c>
      <c r="G59" s="3" t="s">
        <v>12</v>
      </c>
      <c r="H59" s="3">
        <v>52</v>
      </c>
      <c r="I59" s="63">
        <v>3.9249999999999997E-3</v>
      </c>
      <c r="J59" s="63">
        <v>3.9170000000000003E-3</v>
      </c>
      <c r="K59" s="64">
        <v>95210.9</v>
      </c>
      <c r="L59" s="64">
        <v>373</v>
      </c>
      <c r="M59" s="65">
        <v>28.34</v>
      </c>
    </row>
    <row r="60" spans="1:13" x14ac:dyDescent="0.35">
      <c r="A60" s="3">
        <v>53</v>
      </c>
      <c r="B60" s="63">
        <v>7.2439999999999996E-3</v>
      </c>
      <c r="C60" s="63">
        <v>7.2179999999999996E-3</v>
      </c>
      <c r="D60" s="64">
        <v>91866.5</v>
      </c>
      <c r="E60" s="64">
        <v>663.1</v>
      </c>
      <c r="F60" s="65">
        <v>22.79</v>
      </c>
      <c r="G60" s="3" t="s">
        <v>12</v>
      </c>
      <c r="H60" s="3">
        <v>53</v>
      </c>
      <c r="I60" s="63">
        <v>4.3639999999999998E-3</v>
      </c>
      <c r="J60" s="63">
        <v>4.3540000000000002E-3</v>
      </c>
      <c r="K60" s="64">
        <v>94838</v>
      </c>
      <c r="L60" s="64">
        <v>412.9</v>
      </c>
      <c r="M60" s="65">
        <v>27.45</v>
      </c>
    </row>
    <row r="61" spans="1:13" x14ac:dyDescent="0.35">
      <c r="A61" s="3">
        <v>54</v>
      </c>
      <c r="B61" s="63">
        <v>8.0770000000000008E-3</v>
      </c>
      <c r="C61" s="63">
        <v>8.0450000000000001E-3</v>
      </c>
      <c r="D61" s="64">
        <v>91203.4</v>
      </c>
      <c r="E61" s="64">
        <v>733.7</v>
      </c>
      <c r="F61" s="65">
        <v>21.95</v>
      </c>
      <c r="G61" s="3" t="s">
        <v>12</v>
      </c>
      <c r="H61" s="3">
        <v>54</v>
      </c>
      <c r="I61" s="63">
        <v>4.8139999999999997E-3</v>
      </c>
      <c r="J61" s="63">
        <v>4.803E-3</v>
      </c>
      <c r="K61" s="64">
        <v>94425</v>
      </c>
      <c r="L61" s="64">
        <v>453.5</v>
      </c>
      <c r="M61" s="65">
        <v>26.57</v>
      </c>
    </row>
    <row r="62" spans="1:13" x14ac:dyDescent="0.35">
      <c r="A62" s="3">
        <v>55</v>
      </c>
      <c r="B62" s="63">
        <v>8.9940000000000003E-3</v>
      </c>
      <c r="C62" s="63">
        <v>8.9529999999999992E-3</v>
      </c>
      <c r="D62" s="64">
        <v>90469.7</v>
      </c>
      <c r="E62" s="64">
        <v>810</v>
      </c>
      <c r="F62" s="65">
        <v>21.12</v>
      </c>
      <c r="G62" s="3" t="s">
        <v>12</v>
      </c>
      <c r="H62" s="3">
        <v>55</v>
      </c>
      <c r="I62" s="63">
        <v>5.4270000000000004E-3</v>
      </c>
      <c r="J62" s="63">
        <v>5.4130000000000003E-3</v>
      </c>
      <c r="K62" s="64">
        <v>93971.5</v>
      </c>
      <c r="L62" s="64">
        <v>508.6</v>
      </c>
      <c r="M62" s="65">
        <v>25.69</v>
      </c>
    </row>
    <row r="63" spans="1:13" x14ac:dyDescent="0.35">
      <c r="A63" s="3">
        <v>56</v>
      </c>
      <c r="B63" s="63">
        <v>1.027E-2</v>
      </c>
      <c r="C63" s="63">
        <v>1.0217E-2</v>
      </c>
      <c r="D63" s="64">
        <v>89659.7</v>
      </c>
      <c r="E63" s="64">
        <v>916.1</v>
      </c>
      <c r="F63" s="65">
        <v>20.309999999999999</v>
      </c>
      <c r="G63" s="3" t="s">
        <v>12</v>
      </c>
      <c r="H63" s="3">
        <v>56</v>
      </c>
      <c r="I63" s="63">
        <v>6.051E-3</v>
      </c>
      <c r="J63" s="63">
        <v>6.0330000000000002E-3</v>
      </c>
      <c r="K63" s="64">
        <v>93462.9</v>
      </c>
      <c r="L63" s="64">
        <v>563.79999999999995</v>
      </c>
      <c r="M63" s="65">
        <v>24.83</v>
      </c>
    </row>
    <row r="64" spans="1:13" x14ac:dyDescent="0.35">
      <c r="A64" s="3">
        <v>57</v>
      </c>
      <c r="B64" s="63">
        <v>1.1512E-2</v>
      </c>
      <c r="C64" s="63">
        <v>1.1446E-2</v>
      </c>
      <c r="D64" s="64">
        <v>88743.6</v>
      </c>
      <c r="E64" s="64">
        <v>1015.8</v>
      </c>
      <c r="F64" s="65">
        <v>19.52</v>
      </c>
      <c r="G64" s="3" t="s">
        <v>12</v>
      </c>
      <c r="H64" s="3">
        <v>57</v>
      </c>
      <c r="I64" s="63">
        <v>6.6610000000000003E-3</v>
      </c>
      <c r="J64" s="63">
        <v>6.6389999999999999E-3</v>
      </c>
      <c r="K64" s="64">
        <v>92899.1</v>
      </c>
      <c r="L64" s="64">
        <v>616.79999999999995</v>
      </c>
      <c r="M64" s="65">
        <v>23.98</v>
      </c>
    </row>
    <row r="65" spans="1:13" x14ac:dyDescent="0.35">
      <c r="A65" s="3">
        <v>58</v>
      </c>
      <c r="B65" s="63">
        <v>1.2714E-2</v>
      </c>
      <c r="C65" s="63">
        <v>1.2633999999999999E-2</v>
      </c>
      <c r="D65" s="64">
        <v>87727.8</v>
      </c>
      <c r="E65" s="64">
        <v>1108.3</v>
      </c>
      <c r="F65" s="65">
        <v>18.739999999999998</v>
      </c>
      <c r="G65" s="3" t="s">
        <v>12</v>
      </c>
      <c r="H65" s="3">
        <v>58</v>
      </c>
      <c r="I65" s="63">
        <v>7.3359999999999996E-3</v>
      </c>
      <c r="J65" s="63">
        <v>7.3090000000000004E-3</v>
      </c>
      <c r="K65" s="64">
        <v>92282.3</v>
      </c>
      <c r="L65" s="64">
        <v>674.5</v>
      </c>
      <c r="M65" s="65">
        <v>23.13</v>
      </c>
    </row>
    <row r="66" spans="1:13" x14ac:dyDescent="0.35">
      <c r="A66" s="3">
        <v>59</v>
      </c>
      <c r="B66" s="63">
        <v>1.4347E-2</v>
      </c>
      <c r="C66" s="63">
        <v>1.4245000000000001E-2</v>
      </c>
      <c r="D66" s="64">
        <v>86619.5</v>
      </c>
      <c r="E66" s="64">
        <v>1233.9000000000001</v>
      </c>
      <c r="F66" s="65">
        <v>17.97</v>
      </c>
      <c r="G66" s="3" t="s">
        <v>12</v>
      </c>
      <c r="H66" s="3">
        <v>59</v>
      </c>
      <c r="I66" s="63">
        <v>8.3409999999999995E-3</v>
      </c>
      <c r="J66" s="63">
        <v>8.3059999999999991E-3</v>
      </c>
      <c r="K66" s="64">
        <v>91607.8</v>
      </c>
      <c r="L66" s="64">
        <v>760.9</v>
      </c>
      <c r="M66" s="65">
        <v>22.3</v>
      </c>
    </row>
    <row r="67" spans="1:13" x14ac:dyDescent="0.35">
      <c r="A67" s="3">
        <v>60</v>
      </c>
      <c r="B67" s="63">
        <v>1.6070000000000001E-2</v>
      </c>
      <c r="C67" s="63">
        <v>1.5942000000000001E-2</v>
      </c>
      <c r="D67" s="64">
        <v>85385.600000000006</v>
      </c>
      <c r="E67" s="64">
        <v>1361.2</v>
      </c>
      <c r="F67" s="65">
        <v>17.22</v>
      </c>
      <c r="G67" s="3" t="s">
        <v>12</v>
      </c>
      <c r="H67" s="3">
        <v>60</v>
      </c>
      <c r="I67" s="63">
        <v>9.2999999999999992E-3</v>
      </c>
      <c r="J67" s="63">
        <v>9.2569999999999996E-3</v>
      </c>
      <c r="K67" s="64">
        <v>90846.9</v>
      </c>
      <c r="L67" s="64">
        <v>840.9</v>
      </c>
      <c r="M67" s="65">
        <v>21.48</v>
      </c>
    </row>
    <row r="68" spans="1:13" x14ac:dyDescent="0.35">
      <c r="A68" s="3">
        <v>61</v>
      </c>
      <c r="B68" s="63">
        <v>1.8348E-2</v>
      </c>
      <c r="C68" s="63">
        <v>1.8180999999999999E-2</v>
      </c>
      <c r="D68" s="64">
        <v>84024.4</v>
      </c>
      <c r="E68" s="64">
        <v>1527.6</v>
      </c>
      <c r="F68" s="65">
        <v>16.489999999999998</v>
      </c>
      <c r="G68" s="3" t="s">
        <v>12</v>
      </c>
      <c r="H68" s="3">
        <v>61</v>
      </c>
      <c r="I68" s="63">
        <v>1.0385E-2</v>
      </c>
      <c r="J68" s="63">
        <v>1.0331E-2</v>
      </c>
      <c r="K68" s="64">
        <v>90005.9</v>
      </c>
      <c r="L68" s="64">
        <v>929.9</v>
      </c>
      <c r="M68" s="65">
        <v>20.68</v>
      </c>
    </row>
    <row r="69" spans="1:13" x14ac:dyDescent="0.35">
      <c r="A69" s="3">
        <v>62</v>
      </c>
      <c r="B69" s="63">
        <v>1.9980000000000001E-2</v>
      </c>
      <c r="C69" s="63">
        <v>1.9782999999999999E-2</v>
      </c>
      <c r="D69" s="64">
        <v>82496.800000000003</v>
      </c>
      <c r="E69" s="64">
        <v>1632</v>
      </c>
      <c r="F69" s="65">
        <v>15.79</v>
      </c>
      <c r="G69" s="3" t="s">
        <v>12</v>
      </c>
      <c r="H69" s="3">
        <v>62</v>
      </c>
      <c r="I69" s="63">
        <v>1.1467E-2</v>
      </c>
      <c r="J69" s="63">
        <v>1.1402000000000001E-2</v>
      </c>
      <c r="K69" s="64">
        <v>89076.1</v>
      </c>
      <c r="L69" s="64">
        <v>1015.6</v>
      </c>
      <c r="M69" s="65">
        <v>19.89</v>
      </c>
    </row>
    <row r="70" spans="1:13" x14ac:dyDescent="0.35">
      <c r="A70" s="3">
        <v>63</v>
      </c>
      <c r="B70" s="63">
        <v>2.1965999999999999E-2</v>
      </c>
      <c r="C70" s="63">
        <v>2.1728000000000001E-2</v>
      </c>
      <c r="D70" s="64">
        <v>80864.7</v>
      </c>
      <c r="E70" s="64">
        <v>1757</v>
      </c>
      <c r="F70" s="65">
        <v>15.1</v>
      </c>
      <c r="G70" s="3" t="s">
        <v>12</v>
      </c>
      <c r="H70" s="3">
        <v>63</v>
      </c>
      <c r="I70" s="63">
        <v>1.2652999999999999E-2</v>
      </c>
      <c r="J70" s="63">
        <v>1.2573000000000001E-2</v>
      </c>
      <c r="K70" s="64">
        <v>88060.4</v>
      </c>
      <c r="L70" s="64">
        <v>1107.2</v>
      </c>
      <c r="M70" s="65">
        <v>19.11</v>
      </c>
    </row>
    <row r="71" spans="1:13" x14ac:dyDescent="0.35">
      <c r="A71" s="3">
        <v>64</v>
      </c>
      <c r="B71" s="63">
        <v>2.4903000000000002E-2</v>
      </c>
      <c r="C71" s="63">
        <v>2.4597000000000001E-2</v>
      </c>
      <c r="D71" s="64">
        <v>79107.8</v>
      </c>
      <c r="E71" s="64">
        <v>1945.8</v>
      </c>
      <c r="F71" s="65">
        <v>14.42</v>
      </c>
      <c r="G71" s="3" t="s">
        <v>12</v>
      </c>
      <c r="H71" s="3">
        <v>64</v>
      </c>
      <c r="I71" s="63">
        <v>1.3793E-2</v>
      </c>
      <c r="J71" s="63">
        <v>1.3698E-2</v>
      </c>
      <c r="K71" s="64">
        <v>86953.2</v>
      </c>
      <c r="L71" s="64">
        <v>1191.0999999999999</v>
      </c>
      <c r="M71" s="65">
        <v>18.350000000000001</v>
      </c>
    </row>
    <row r="72" spans="1:13" x14ac:dyDescent="0.35">
      <c r="A72" s="3">
        <v>65</v>
      </c>
      <c r="B72" s="63">
        <v>2.7335999999999999E-2</v>
      </c>
      <c r="C72" s="63">
        <v>2.6967000000000001E-2</v>
      </c>
      <c r="D72" s="64">
        <v>77161.899999999994</v>
      </c>
      <c r="E72" s="64">
        <v>2080.8000000000002</v>
      </c>
      <c r="F72" s="65">
        <v>13.77</v>
      </c>
      <c r="G72" s="3" t="s">
        <v>12</v>
      </c>
      <c r="H72" s="3">
        <v>65</v>
      </c>
      <c r="I72" s="63">
        <v>1.5207999999999999E-2</v>
      </c>
      <c r="J72" s="63">
        <v>1.5093000000000001E-2</v>
      </c>
      <c r="K72" s="64">
        <v>85762.1</v>
      </c>
      <c r="L72" s="64">
        <v>1294.4000000000001</v>
      </c>
      <c r="M72" s="65">
        <v>17.600000000000001</v>
      </c>
    </row>
    <row r="73" spans="1:13" x14ac:dyDescent="0.35">
      <c r="A73" s="3">
        <v>66</v>
      </c>
      <c r="B73" s="63">
        <v>2.9978999999999999E-2</v>
      </c>
      <c r="C73" s="63">
        <v>2.9537000000000001E-2</v>
      </c>
      <c r="D73" s="64">
        <v>75081.100000000006</v>
      </c>
      <c r="E73" s="64">
        <v>2217.6</v>
      </c>
      <c r="F73" s="65">
        <v>13.14</v>
      </c>
      <c r="G73" s="3" t="s">
        <v>12</v>
      </c>
      <c r="H73" s="3">
        <v>66</v>
      </c>
      <c r="I73" s="63">
        <v>1.6403000000000001E-2</v>
      </c>
      <c r="J73" s="63">
        <v>1.627E-2</v>
      </c>
      <c r="K73" s="64">
        <v>84467.7</v>
      </c>
      <c r="L73" s="64">
        <v>1374.3</v>
      </c>
      <c r="M73" s="65">
        <v>16.86</v>
      </c>
    </row>
    <row r="74" spans="1:13" x14ac:dyDescent="0.35">
      <c r="A74" s="3">
        <v>67</v>
      </c>
      <c r="B74" s="63">
        <v>3.2541E-2</v>
      </c>
      <c r="C74" s="63">
        <v>3.202E-2</v>
      </c>
      <c r="D74" s="64">
        <v>72863.399999999994</v>
      </c>
      <c r="E74" s="64">
        <v>2333.1</v>
      </c>
      <c r="F74" s="65">
        <v>12.52</v>
      </c>
      <c r="G74" s="3" t="s">
        <v>12</v>
      </c>
      <c r="H74" s="3">
        <v>67</v>
      </c>
      <c r="I74" s="63">
        <v>1.7749000000000001E-2</v>
      </c>
      <c r="J74" s="63">
        <v>1.7593000000000001E-2</v>
      </c>
      <c r="K74" s="64">
        <v>83093.399999999994</v>
      </c>
      <c r="L74" s="64">
        <v>1461.8</v>
      </c>
      <c r="M74" s="65">
        <v>16.13</v>
      </c>
    </row>
    <row r="75" spans="1:13" x14ac:dyDescent="0.35">
      <c r="A75" s="3">
        <v>68</v>
      </c>
      <c r="B75" s="63">
        <v>3.5268000000000001E-2</v>
      </c>
      <c r="C75" s="63">
        <v>3.4657E-2</v>
      </c>
      <c r="D75" s="64">
        <v>70530.399999999994</v>
      </c>
      <c r="E75" s="64">
        <v>2444.4</v>
      </c>
      <c r="F75" s="65">
        <v>11.92</v>
      </c>
      <c r="G75" s="3" t="s">
        <v>12</v>
      </c>
      <c r="H75" s="3">
        <v>68</v>
      </c>
      <c r="I75" s="63">
        <v>1.9512000000000002E-2</v>
      </c>
      <c r="J75" s="63">
        <v>1.9324000000000001E-2</v>
      </c>
      <c r="K75" s="64">
        <v>81631.600000000006</v>
      </c>
      <c r="L75" s="64">
        <v>1577.4</v>
      </c>
      <c r="M75" s="65">
        <v>15.41</v>
      </c>
    </row>
    <row r="76" spans="1:13" x14ac:dyDescent="0.35">
      <c r="A76" s="3">
        <v>69</v>
      </c>
      <c r="B76" s="63">
        <v>3.9402E-2</v>
      </c>
      <c r="C76" s="63">
        <v>3.8641000000000002E-2</v>
      </c>
      <c r="D76" s="64">
        <v>68086</v>
      </c>
      <c r="E76" s="64">
        <v>2630.9</v>
      </c>
      <c r="F76" s="65">
        <v>11.33</v>
      </c>
      <c r="G76" s="3" t="s">
        <v>12</v>
      </c>
      <c r="H76" s="3">
        <v>69</v>
      </c>
      <c r="I76" s="63">
        <v>2.1767999999999999E-2</v>
      </c>
      <c r="J76" s="63">
        <v>2.1533E-2</v>
      </c>
      <c r="K76" s="64">
        <v>80054.100000000006</v>
      </c>
      <c r="L76" s="64">
        <v>1723.8</v>
      </c>
      <c r="M76" s="65">
        <v>14.7</v>
      </c>
    </row>
    <row r="77" spans="1:13" x14ac:dyDescent="0.35">
      <c r="A77" s="3">
        <v>70</v>
      </c>
      <c r="B77" s="63">
        <v>4.4051E-2</v>
      </c>
      <c r="C77" s="63">
        <v>4.3102000000000001E-2</v>
      </c>
      <c r="D77" s="64">
        <v>65455.1</v>
      </c>
      <c r="E77" s="64">
        <v>2821.2</v>
      </c>
      <c r="F77" s="65">
        <v>10.77</v>
      </c>
      <c r="G77" s="3" t="s">
        <v>12</v>
      </c>
      <c r="H77" s="3">
        <v>70</v>
      </c>
      <c r="I77" s="63">
        <v>2.4164000000000001E-2</v>
      </c>
      <c r="J77" s="63">
        <v>2.3875E-2</v>
      </c>
      <c r="K77" s="64">
        <v>78330.3</v>
      </c>
      <c r="L77" s="64">
        <v>1870.1</v>
      </c>
      <c r="M77" s="65">
        <v>14.02</v>
      </c>
    </row>
    <row r="78" spans="1:13" x14ac:dyDescent="0.35">
      <c r="A78" s="3">
        <v>71</v>
      </c>
      <c r="B78" s="63">
        <v>4.7378000000000003E-2</v>
      </c>
      <c r="C78" s="63">
        <v>4.6281999999999997E-2</v>
      </c>
      <c r="D78" s="64">
        <v>62633.8</v>
      </c>
      <c r="E78" s="64">
        <v>2898.8</v>
      </c>
      <c r="F78" s="65">
        <v>10.23</v>
      </c>
      <c r="G78" s="3" t="s">
        <v>12</v>
      </c>
      <c r="H78" s="3">
        <v>71</v>
      </c>
      <c r="I78" s="63">
        <v>2.6262000000000001E-2</v>
      </c>
      <c r="J78" s="63">
        <v>2.5922000000000001E-2</v>
      </c>
      <c r="K78" s="64">
        <v>76460.100000000006</v>
      </c>
      <c r="L78" s="64">
        <v>1982</v>
      </c>
      <c r="M78" s="65">
        <v>13.35</v>
      </c>
    </row>
    <row r="79" spans="1:13" x14ac:dyDescent="0.35">
      <c r="A79" s="3">
        <v>72</v>
      </c>
      <c r="B79" s="63">
        <v>5.2283999999999997E-2</v>
      </c>
      <c r="C79" s="63">
        <v>5.0951999999999997E-2</v>
      </c>
      <c r="D79" s="64">
        <v>59735</v>
      </c>
      <c r="E79" s="64">
        <v>3043.6</v>
      </c>
      <c r="F79" s="65">
        <v>9.6999999999999993</v>
      </c>
      <c r="G79" s="3" t="s">
        <v>12</v>
      </c>
      <c r="H79" s="3">
        <v>72</v>
      </c>
      <c r="I79" s="63">
        <v>2.8613E-2</v>
      </c>
      <c r="J79" s="63">
        <v>2.8209999999999999E-2</v>
      </c>
      <c r="K79" s="64">
        <v>74478.2</v>
      </c>
      <c r="L79" s="64">
        <v>2101</v>
      </c>
      <c r="M79" s="65">
        <v>12.69</v>
      </c>
    </row>
    <row r="80" spans="1:13" x14ac:dyDescent="0.35">
      <c r="A80" s="3">
        <v>73</v>
      </c>
      <c r="B80" s="63">
        <v>5.7449E-2</v>
      </c>
      <c r="C80" s="63">
        <v>5.5844999999999999E-2</v>
      </c>
      <c r="D80" s="64">
        <v>56691.4</v>
      </c>
      <c r="E80" s="64">
        <v>3165.9</v>
      </c>
      <c r="F80" s="65">
        <v>9.1999999999999993</v>
      </c>
      <c r="G80" s="3" t="s">
        <v>12</v>
      </c>
      <c r="H80" s="3">
        <v>73</v>
      </c>
      <c r="I80" s="63">
        <v>3.1581999999999999E-2</v>
      </c>
      <c r="J80" s="63">
        <v>3.1091000000000001E-2</v>
      </c>
      <c r="K80" s="64">
        <v>72377.2</v>
      </c>
      <c r="L80" s="64">
        <v>2250.3000000000002</v>
      </c>
      <c r="M80" s="65">
        <v>12.04</v>
      </c>
    </row>
    <row r="81" spans="1:13" x14ac:dyDescent="0.35">
      <c r="A81" s="3">
        <v>74</v>
      </c>
      <c r="B81" s="63">
        <v>6.2907000000000005E-2</v>
      </c>
      <c r="C81" s="63">
        <v>6.0988000000000001E-2</v>
      </c>
      <c r="D81" s="64">
        <v>53525.5</v>
      </c>
      <c r="E81" s="64">
        <v>3264.4</v>
      </c>
      <c r="F81" s="65">
        <v>8.7100000000000009</v>
      </c>
      <c r="G81" s="3" t="s">
        <v>12</v>
      </c>
      <c r="H81" s="3">
        <v>74</v>
      </c>
      <c r="I81" s="63">
        <v>3.5042999999999998E-2</v>
      </c>
      <c r="J81" s="63">
        <v>3.4439999999999998E-2</v>
      </c>
      <c r="K81" s="64">
        <v>70126.899999999994</v>
      </c>
      <c r="L81" s="64">
        <v>2415.1</v>
      </c>
      <c r="M81" s="65">
        <v>11.41</v>
      </c>
    </row>
    <row r="82" spans="1:13" x14ac:dyDescent="0.35">
      <c r="A82" s="3">
        <v>75</v>
      </c>
      <c r="B82" s="63">
        <v>6.8879999999999997E-2</v>
      </c>
      <c r="C82" s="63">
        <v>6.6586999999999993E-2</v>
      </c>
      <c r="D82" s="64">
        <v>50261</v>
      </c>
      <c r="E82" s="64">
        <v>3346.7</v>
      </c>
      <c r="F82" s="65">
        <v>8.24</v>
      </c>
      <c r="G82" s="3" t="s">
        <v>12</v>
      </c>
      <c r="H82" s="3">
        <v>75</v>
      </c>
      <c r="I82" s="63">
        <v>3.8614999999999997E-2</v>
      </c>
      <c r="J82" s="63">
        <v>3.7883E-2</v>
      </c>
      <c r="K82" s="64">
        <v>67711.8</v>
      </c>
      <c r="L82" s="64">
        <v>2565.1</v>
      </c>
      <c r="M82" s="65">
        <v>10.8</v>
      </c>
    </row>
    <row r="83" spans="1:13" x14ac:dyDescent="0.35">
      <c r="A83" s="3">
        <v>76</v>
      </c>
      <c r="B83" s="63">
        <v>7.6020000000000004E-2</v>
      </c>
      <c r="C83" s="63">
        <v>7.3236999999999997E-2</v>
      </c>
      <c r="D83" s="64">
        <v>46914.3</v>
      </c>
      <c r="E83" s="64">
        <v>3435.8</v>
      </c>
      <c r="F83" s="65">
        <v>7.8</v>
      </c>
      <c r="G83" s="3" t="s">
        <v>12</v>
      </c>
      <c r="H83" s="3">
        <v>76</v>
      </c>
      <c r="I83" s="63">
        <v>4.3034999999999997E-2</v>
      </c>
      <c r="J83" s="63">
        <v>4.2127999999999999E-2</v>
      </c>
      <c r="K83" s="64">
        <v>65146.6</v>
      </c>
      <c r="L83" s="64">
        <v>2744.5</v>
      </c>
      <c r="M83" s="65">
        <v>10.210000000000001</v>
      </c>
    </row>
    <row r="84" spans="1:13" x14ac:dyDescent="0.35">
      <c r="A84" s="3">
        <v>77</v>
      </c>
      <c r="B84" s="63">
        <v>8.2796999999999996E-2</v>
      </c>
      <c r="C84" s="63">
        <v>7.9505000000000006E-2</v>
      </c>
      <c r="D84" s="64">
        <v>43478.5</v>
      </c>
      <c r="E84" s="64">
        <v>3456.8</v>
      </c>
      <c r="F84" s="65">
        <v>7.37</v>
      </c>
      <c r="G84" s="3" t="s">
        <v>12</v>
      </c>
      <c r="H84" s="3">
        <v>77</v>
      </c>
      <c r="I84" s="63">
        <v>4.7114000000000003E-2</v>
      </c>
      <c r="J84" s="63">
        <v>4.6029E-2</v>
      </c>
      <c r="K84" s="64">
        <v>62402.1</v>
      </c>
      <c r="L84" s="64">
        <v>2872.3</v>
      </c>
      <c r="M84" s="65">
        <v>9.6300000000000008</v>
      </c>
    </row>
    <row r="85" spans="1:13" x14ac:dyDescent="0.35">
      <c r="A85" s="3">
        <v>78</v>
      </c>
      <c r="B85" s="63">
        <v>8.9774000000000007E-2</v>
      </c>
      <c r="C85" s="63">
        <v>8.5917999999999994E-2</v>
      </c>
      <c r="D85" s="64">
        <v>40021.699999999997</v>
      </c>
      <c r="E85" s="64">
        <v>3438.6</v>
      </c>
      <c r="F85" s="65">
        <v>6.97</v>
      </c>
      <c r="G85" s="3" t="s">
        <v>12</v>
      </c>
      <c r="H85" s="3">
        <v>78</v>
      </c>
      <c r="I85" s="63">
        <v>5.2109000000000003E-2</v>
      </c>
      <c r="J85" s="63">
        <v>5.0785999999999998E-2</v>
      </c>
      <c r="K85" s="64">
        <v>59529.8</v>
      </c>
      <c r="L85" s="64">
        <v>3023.3</v>
      </c>
      <c r="M85" s="65">
        <v>9.08</v>
      </c>
    </row>
    <row r="86" spans="1:13" x14ac:dyDescent="0.35">
      <c r="A86" s="3">
        <v>79</v>
      </c>
      <c r="B86" s="63">
        <v>9.8667000000000005E-2</v>
      </c>
      <c r="C86" s="63">
        <v>9.4028E-2</v>
      </c>
      <c r="D86" s="64">
        <v>36583.1</v>
      </c>
      <c r="E86" s="64">
        <v>3439.9</v>
      </c>
      <c r="F86" s="65">
        <v>6.58</v>
      </c>
      <c r="G86" s="3" t="s">
        <v>12</v>
      </c>
      <c r="H86" s="3">
        <v>79</v>
      </c>
      <c r="I86" s="63">
        <v>5.8504E-2</v>
      </c>
      <c r="J86" s="63">
        <v>5.6841000000000003E-2</v>
      </c>
      <c r="K86" s="64">
        <v>56506.5</v>
      </c>
      <c r="L86" s="64">
        <v>3211.9</v>
      </c>
      <c r="M86" s="65">
        <v>8.5299999999999994</v>
      </c>
    </row>
    <row r="87" spans="1:13" x14ac:dyDescent="0.35">
      <c r="A87" s="3">
        <v>80</v>
      </c>
      <c r="B87" s="63">
        <v>0.108389</v>
      </c>
      <c r="C87" s="63">
        <v>0.102816</v>
      </c>
      <c r="D87" s="64">
        <v>33143.300000000003</v>
      </c>
      <c r="E87" s="64">
        <v>3407.7</v>
      </c>
      <c r="F87" s="65">
        <v>6.21</v>
      </c>
      <c r="G87" s="3" t="s">
        <v>12</v>
      </c>
      <c r="H87" s="3">
        <v>80</v>
      </c>
      <c r="I87" s="63">
        <v>6.5224000000000004E-2</v>
      </c>
      <c r="J87" s="63">
        <v>6.3163999999999998E-2</v>
      </c>
      <c r="K87" s="64">
        <v>53294.6</v>
      </c>
      <c r="L87" s="64">
        <v>3366.3</v>
      </c>
      <c r="M87" s="65">
        <v>8.02</v>
      </c>
    </row>
    <row r="88" spans="1:13" x14ac:dyDescent="0.35">
      <c r="A88" s="3">
        <v>81</v>
      </c>
      <c r="B88" s="63">
        <v>0.117881</v>
      </c>
      <c r="C88" s="63">
        <v>0.111319</v>
      </c>
      <c r="D88" s="64">
        <v>29735.599999999999</v>
      </c>
      <c r="E88" s="64">
        <v>3310.2</v>
      </c>
      <c r="F88" s="65">
        <v>5.86</v>
      </c>
      <c r="G88" s="3" t="s">
        <v>12</v>
      </c>
      <c r="H88" s="3">
        <v>81</v>
      </c>
      <c r="I88" s="63">
        <v>7.2178999999999993E-2</v>
      </c>
      <c r="J88" s="63">
        <v>6.9665000000000005E-2</v>
      </c>
      <c r="K88" s="64">
        <v>49928.3</v>
      </c>
      <c r="L88" s="64">
        <v>3478.3</v>
      </c>
      <c r="M88" s="65">
        <v>7.53</v>
      </c>
    </row>
    <row r="89" spans="1:13" x14ac:dyDescent="0.35">
      <c r="A89" s="3">
        <v>82</v>
      </c>
      <c r="B89" s="63">
        <v>0.12698499999999999</v>
      </c>
      <c r="C89" s="63">
        <v>0.119404</v>
      </c>
      <c r="D89" s="64">
        <v>26425.5</v>
      </c>
      <c r="E89" s="64">
        <v>3155.3</v>
      </c>
      <c r="F89" s="65">
        <v>5.53</v>
      </c>
      <c r="G89" s="3" t="s">
        <v>12</v>
      </c>
      <c r="H89" s="3">
        <v>82</v>
      </c>
      <c r="I89" s="63">
        <v>8.1116999999999995E-2</v>
      </c>
      <c r="J89" s="63">
        <v>7.7955999999999998E-2</v>
      </c>
      <c r="K89" s="64">
        <v>46450.1</v>
      </c>
      <c r="L89" s="64">
        <v>3621</v>
      </c>
      <c r="M89" s="65">
        <v>7.05</v>
      </c>
    </row>
    <row r="90" spans="1:13" x14ac:dyDescent="0.35">
      <c r="A90" s="3">
        <v>83</v>
      </c>
      <c r="B90" s="63">
        <v>0.13980300000000001</v>
      </c>
      <c r="C90" s="63">
        <v>0.13066900000000001</v>
      </c>
      <c r="D90" s="64">
        <v>23270.2</v>
      </c>
      <c r="E90" s="64">
        <v>3040.7</v>
      </c>
      <c r="F90" s="65">
        <v>5.21</v>
      </c>
      <c r="G90" s="3" t="s">
        <v>12</v>
      </c>
      <c r="H90" s="3">
        <v>83</v>
      </c>
      <c r="I90" s="63">
        <v>8.9981000000000005E-2</v>
      </c>
      <c r="J90" s="63">
        <v>8.6107000000000003E-2</v>
      </c>
      <c r="K90" s="64">
        <v>42829</v>
      </c>
      <c r="L90" s="64">
        <v>3687.9</v>
      </c>
      <c r="M90" s="65">
        <v>6.61</v>
      </c>
    </row>
    <row r="91" spans="1:13" x14ac:dyDescent="0.35">
      <c r="A91" s="3">
        <v>84</v>
      </c>
      <c r="B91" s="63">
        <v>0.15058099999999999</v>
      </c>
      <c r="C91" s="63">
        <v>0.14003699999999999</v>
      </c>
      <c r="D91" s="64">
        <v>20229.5</v>
      </c>
      <c r="E91" s="64">
        <v>2832.9</v>
      </c>
      <c r="F91" s="65">
        <v>4.92</v>
      </c>
      <c r="G91" s="3" t="s">
        <v>12</v>
      </c>
      <c r="H91" s="3">
        <v>84</v>
      </c>
      <c r="I91" s="63">
        <v>9.9815000000000001E-2</v>
      </c>
      <c r="J91" s="63">
        <v>9.5070000000000002E-2</v>
      </c>
      <c r="K91" s="64">
        <v>39141.1</v>
      </c>
      <c r="L91" s="64">
        <v>3721.2</v>
      </c>
      <c r="M91" s="65">
        <v>6.18</v>
      </c>
    </row>
    <row r="92" spans="1:13" x14ac:dyDescent="0.35">
      <c r="A92" s="3">
        <v>85</v>
      </c>
      <c r="B92" s="63">
        <v>0.16539999999999999</v>
      </c>
      <c r="C92" s="63">
        <v>0.15276600000000001</v>
      </c>
      <c r="D92" s="64">
        <v>17396.599999999999</v>
      </c>
      <c r="E92" s="64">
        <v>2657.6</v>
      </c>
      <c r="F92" s="65">
        <v>4.6399999999999997</v>
      </c>
      <c r="G92" s="3" t="s">
        <v>12</v>
      </c>
      <c r="H92" s="3">
        <v>85</v>
      </c>
      <c r="I92" s="63">
        <v>0.110472</v>
      </c>
      <c r="J92" s="63">
        <v>0.104689</v>
      </c>
      <c r="K92" s="64">
        <v>35420</v>
      </c>
      <c r="L92" s="64">
        <v>3708.1</v>
      </c>
      <c r="M92" s="65">
        <v>5.78</v>
      </c>
    </row>
    <row r="93" spans="1:13" x14ac:dyDescent="0.35">
      <c r="A93" s="3">
        <v>86</v>
      </c>
      <c r="B93" s="63">
        <v>0.17790700000000001</v>
      </c>
      <c r="C93" s="63">
        <v>0.16337399999999999</v>
      </c>
      <c r="D93" s="64">
        <v>14739</v>
      </c>
      <c r="E93" s="64">
        <v>2408</v>
      </c>
      <c r="F93" s="65">
        <v>4.3899999999999997</v>
      </c>
      <c r="G93" s="3" t="s">
        <v>12</v>
      </c>
      <c r="H93" s="3">
        <v>86</v>
      </c>
      <c r="I93" s="63">
        <v>0.12364600000000001</v>
      </c>
      <c r="J93" s="63">
        <v>0.11644699999999999</v>
      </c>
      <c r="K93" s="64">
        <v>31711.9</v>
      </c>
      <c r="L93" s="64">
        <v>3692.7</v>
      </c>
      <c r="M93" s="65">
        <v>5.39</v>
      </c>
    </row>
    <row r="94" spans="1:13" x14ac:dyDescent="0.35">
      <c r="A94" s="3">
        <v>87</v>
      </c>
      <c r="B94" s="63">
        <v>0.19314100000000001</v>
      </c>
      <c r="C94" s="63">
        <v>0.17613200000000001</v>
      </c>
      <c r="D94" s="64">
        <v>12331</v>
      </c>
      <c r="E94" s="64">
        <v>2171.9</v>
      </c>
      <c r="F94" s="65">
        <v>4.1500000000000004</v>
      </c>
      <c r="G94" s="3" t="s">
        <v>12</v>
      </c>
      <c r="H94" s="3">
        <v>87</v>
      </c>
      <c r="I94" s="63">
        <v>0.13697699999999999</v>
      </c>
      <c r="J94" s="63">
        <v>0.12819700000000001</v>
      </c>
      <c r="K94" s="64">
        <v>28019.1</v>
      </c>
      <c r="L94" s="64">
        <v>3592</v>
      </c>
      <c r="M94" s="65">
        <v>5.04</v>
      </c>
    </row>
    <row r="95" spans="1:13" x14ac:dyDescent="0.35">
      <c r="A95" s="3">
        <v>88</v>
      </c>
      <c r="B95" s="63">
        <v>0.20748800000000001</v>
      </c>
      <c r="C95" s="63">
        <v>0.18798599999999999</v>
      </c>
      <c r="D95" s="64">
        <v>10159.1</v>
      </c>
      <c r="E95" s="64">
        <v>1909.8</v>
      </c>
      <c r="F95" s="65">
        <v>3.93</v>
      </c>
      <c r="G95" s="3" t="s">
        <v>12</v>
      </c>
      <c r="H95" s="3">
        <v>88</v>
      </c>
      <c r="I95" s="63">
        <v>0.150751</v>
      </c>
      <c r="J95" s="63">
        <v>0.140185</v>
      </c>
      <c r="K95" s="64">
        <v>24427.200000000001</v>
      </c>
      <c r="L95" s="64">
        <v>3424.3</v>
      </c>
      <c r="M95" s="65">
        <v>4.71</v>
      </c>
    </row>
    <row r="96" spans="1:13" x14ac:dyDescent="0.35">
      <c r="A96" s="3">
        <v>89</v>
      </c>
      <c r="B96" s="63">
        <v>0.22723599999999999</v>
      </c>
      <c r="C96" s="63">
        <v>0.20405200000000001</v>
      </c>
      <c r="D96" s="64">
        <v>8249.4</v>
      </c>
      <c r="E96" s="64">
        <v>1683.3</v>
      </c>
      <c r="F96" s="65">
        <v>3.72</v>
      </c>
      <c r="G96" s="3" t="s">
        <v>12</v>
      </c>
      <c r="H96" s="3">
        <v>89</v>
      </c>
      <c r="I96" s="63">
        <v>0.16922400000000001</v>
      </c>
      <c r="J96" s="63">
        <v>0.156023</v>
      </c>
      <c r="K96" s="64">
        <v>21002.9</v>
      </c>
      <c r="L96" s="64">
        <v>3276.9</v>
      </c>
      <c r="M96" s="65">
        <v>4.3899999999999997</v>
      </c>
    </row>
    <row r="97" spans="1:13" x14ac:dyDescent="0.35">
      <c r="A97" s="3">
        <v>90</v>
      </c>
      <c r="B97" s="63">
        <v>0.22905400000000001</v>
      </c>
      <c r="C97" s="63">
        <v>0.20551700000000001</v>
      </c>
      <c r="D97" s="64">
        <v>6566.1</v>
      </c>
      <c r="E97" s="64">
        <v>1349.4</v>
      </c>
      <c r="F97" s="65">
        <v>3.55</v>
      </c>
      <c r="G97" s="3" t="s">
        <v>12</v>
      </c>
      <c r="H97" s="3">
        <v>90</v>
      </c>
      <c r="I97" s="63">
        <v>0.18212</v>
      </c>
      <c r="J97" s="63">
        <v>0.16692000000000001</v>
      </c>
      <c r="K97" s="64">
        <v>17725.900000000001</v>
      </c>
      <c r="L97" s="64">
        <v>2958.8</v>
      </c>
      <c r="M97" s="65">
        <v>4.1100000000000003</v>
      </c>
    </row>
    <row r="98" spans="1:13" x14ac:dyDescent="0.35">
      <c r="A98" s="3">
        <v>91</v>
      </c>
      <c r="B98" s="63">
        <v>0.24632799999999999</v>
      </c>
      <c r="C98" s="63">
        <v>0.21931600000000001</v>
      </c>
      <c r="D98" s="64">
        <v>5216.6000000000004</v>
      </c>
      <c r="E98" s="64">
        <v>1144.0999999999999</v>
      </c>
      <c r="F98" s="65">
        <v>3.34</v>
      </c>
      <c r="G98" s="3" t="s">
        <v>12</v>
      </c>
      <c r="H98" s="3">
        <v>91</v>
      </c>
      <c r="I98" s="63">
        <v>0.19975000000000001</v>
      </c>
      <c r="J98" s="63">
        <v>0.181612</v>
      </c>
      <c r="K98" s="64">
        <v>14767.1</v>
      </c>
      <c r="L98" s="64">
        <v>2681.9</v>
      </c>
      <c r="M98" s="65">
        <v>3.84</v>
      </c>
    </row>
    <row r="99" spans="1:13" x14ac:dyDescent="0.35">
      <c r="A99" s="3">
        <v>92</v>
      </c>
      <c r="B99" s="63">
        <v>0.26805800000000002</v>
      </c>
      <c r="C99" s="63">
        <v>0.236377</v>
      </c>
      <c r="D99" s="64">
        <v>4072.5</v>
      </c>
      <c r="E99" s="64">
        <v>962.7</v>
      </c>
      <c r="F99" s="65">
        <v>3.13</v>
      </c>
      <c r="G99" s="3" t="s">
        <v>12</v>
      </c>
      <c r="H99" s="3">
        <v>92</v>
      </c>
      <c r="I99" s="63">
        <v>0.224135</v>
      </c>
      <c r="J99" s="63">
        <v>0.201548</v>
      </c>
      <c r="K99" s="64">
        <v>12085.2</v>
      </c>
      <c r="L99" s="64">
        <v>2435.8000000000002</v>
      </c>
      <c r="M99" s="65">
        <v>3.58</v>
      </c>
    </row>
    <row r="100" spans="1:13" x14ac:dyDescent="0.35">
      <c r="A100" s="3">
        <v>93</v>
      </c>
      <c r="B100" s="63">
        <v>0.29597400000000001</v>
      </c>
      <c r="C100" s="63">
        <v>0.25781999999999999</v>
      </c>
      <c r="D100" s="64">
        <v>3109.9</v>
      </c>
      <c r="E100" s="64">
        <v>801.8</v>
      </c>
      <c r="F100" s="65">
        <v>2.95</v>
      </c>
      <c r="G100" s="3" t="s">
        <v>12</v>
      </c>
      <c r="H100" s="3">
        <v>93</v>
      </c>
      <c r="I100" s="63">
        <v>0.24360599999999999</v>
      </c>
      <c r="J100" s="63">
        <v>0.21715599999999999</v>
      </c>
      <c r="K100" s="64">
        <v>9649.5</v>
      </c>
      <c r="L100" s="64">
        <v>2095.4</v>
      </c>
      <c r="M100" s="65">
        <v>3.36</v>
      </c>
    </row>
    <row r="101" spans="1:13" x14ac:dyDescent="0.35">
      <c r="A101" s="3">
        <v>94</v>
      </c>
      <c r="B101" s="63">
        <v>0.31078099999999997</v>
      </c>
      <c r="C101" s="63">
        <v>0.268984</v>
      </c>
      <c r="D101" s="64">
        <v>2308.1</v>
      </c>
      <c r="E101" s="64">
        <v>620.79999999999995</v>
      </c>
      <c r="F101" s="65">
        <v>2.8</v>
      </c>
      <c r="G101" s="3" t="s">
        <v>12</v>
      </c>
      <c r="H101" s="3">
        <v>94</v>
      </c>
      <c r="I101" s="63">
        <v>0.26698699999999997</v>
      </c>
      <c r="J101" s="63">
        <v>0.235544</v>
      </c>
      <c r="K101" s="64">
        <v>7554</v>
      </c>
      <c r="L101" s="64">
        <v>1779.3</v>
      </c>
      <c r="M101" s="65">
        <v>3.15</v>
      </c>
    </row>
    <row r="102" spans="1:13" x14ac:dyDescent="0.35">
      <c r="A102" s="3">
        <v>95</v>
      </c>
      <c r="B102" s="63">
        <v>0.33242100000000002</v>
      </c>
      <c r="C102" s="63">
        <v>0.28504400000000002</v>
      </c>
      <c r="D102" s="64">
        <v>1687.3</v>
      </c>
      <c r="E102" s="64">
        <v>480.9</v>
      </c>
      <c r="F102" s="65">
        <v>2.65</v>
      </c>
      <c r="G102" s="3" t="s">
        <v>12</v>
      </c>
      <c r="H102" s="3">
        <v>95</v>
      </c>
      <c r="I102" s="63">
        <v>0.28320899999999999</v>
      </c>
      <c r="J102" s="63">
        <v>0.24807999999999999</v>
      </c>
      <c r="K102" s="64">
        <v>5774.7</v>
      </c>
      <c r="L102" s="64">
        <v>1432.6</v>
      </c>
      <c r="M102" s="65">
        <v>2.96</v>
      </c>
    </row>
    <row r="103" spans="1:13" x14ac:dyDescent="0.35">
      <c r="A103" s="3">
        <v>96</v>
      </c>
      <c r="B103" s="63">
        <v>0.36505700000000002</v>
      </c>
      <c r="C103" s="63">
        <v>0.30870900000000001</v>
      </c>
      <c r="D103" s="64">
        <v>1206.3</v>
      </c>
      <c r="E103" s="64">
        <v>372.4</v>
      </c>
      <c r="F103" s="65">
        <v>2.5</v>
      </c>
      <c r="G103" s="3" t="s">
        <v>12</v>
      </c>
      <c r="H103" s="3">
        <v>96</v>
      </c>
      <c r="I103" s="63">
        <v>0.31265399999999999</v>
      </c>
      <c r="J103" s="63">
        <v>0.27038600000000002</v>
      </c>
      <c r="K103" s="64">
        <v>4342.1000000000004</v>
      </c>
      <c r="L103" s="64">
        <v>1174.0999999999999</v>
      </c>
      <c r="M103" s="65">
        <v>2.78</v>
      </c>
    </row>
    <row r="104" spans="1:13" x14ac:dyDescent="0.35">
      <c r="A104" s="3">
        <v>97</v>
      </c>
      <c r="B104" s="63">
        <v>0.37620900000000002</v>
      </c>
      <c r="C104" s="63">
        <v>0.31664700000000001</v>
      </c>
      <c r="D104" s="64">
        <v>833.9</v>
      </c>
      <c r="E104" s="64">
        <v>264.10000000000002</v>
      </c>
      <c r="F104" s="65">
        <v>2.39</v>
      </c>
      <c r="G104" s="3" t="s">
        <v>12</v>
      </c>
      <c r="H104" s="3">
        <v>97</v>
      </c>
      <c r="I104" s="63">
        <v>0.33312199999999997</v>
      </c>
      <c r="J104" s="63">
        <v>0.28555900000000001</v>
      </c>
      <c r="K104" s="64">
        <v>3168.1</v>
      </c>
      <c r="L104" s="64">
        <v>904.7</v>
      </c>
      <c r="M104" s="65">
        <v>2.62</v>
      </c>
    </row>
    <row r="105" spans="1:13" x14ac:dyDescent="0.35">
      <c r="A105" s="3">
        <v>98</v>
      </c>
      <c r="B105" s="63">
        <v>0.41349999999999998</v>
      </c>
      <c r="C105" s="63">
        <v>0.34265600000000002</v>
      </c>
      <c r="D105" s="64">
        <v>569.9</v>
      </c>
      <c r="E105" s="64">
        <v>195.3</v>
      </c>
      <c r="F105" s="65">
        <v>2.27</v>
      </c>
      <c r="G105" s="3" t="s">
        <v>12</v>
      </c>
      <c r="H105" s="3">
        <v>98</v>
      </c>
      <c r="I105" s="63">
        <v>0.35058600000000001</v>
      </c>
      <c r="J105" s="63">
        <v>0.29829600000000001</v>
      </c>
      <c r="K105" s="64">
        <v>2263.4</v>
      </c>
      <c r="L105" s="64">
        <v>675.2</v>
      </c>
      <c r="M105" s="65">
        <v>2.4700000000000002</v>
      </c>
    </row>
    <row r="106" spans="1:13" x14ac:dyDescent="0.35">
      <c r="A106" s="3">
        <v>99</v>
      </c>
      <c r="B106" s="63">
        <v>0.406279</v>
      </c>
      <c r="C106" s="63">
        <v>0.33768199999999998</v>
      </c>
      <c r="D106" s="64">
        <v>374.6</v>
      </c>
      <c r="E106" s="64">
        <v>126.5</v>
      </c>
      <c r="F106" s="65">
        <v>2.2000000000000002</v>
      </c>
      <c r="G106" s="3" t="s">
        <v>12</v>
      </c>
      <c r="H106" s="3">
        <v>99</v>
      </c>
      <c r="I106" s="63">
        <v>0.37891999999999998</v>
      </c>
      <c r="J106" s="63">
        <v>0.31856499999999999</v>
      </c>
      <c r="K106" s="64">
        <v>1588.2</v>
      </c>
      <c r="L106" s="64">
        <v>506</v>
      </c>
      <c r="M106" s="65">
        <v>2.2999999999999998</v>
      </c>
    </row>
    <row r="107" spans="1:13" x14ac:dyDescent="0.35">
      <c r="A107" s="3">
        <v>100</v>
      </c>
      <c r="B107" s="3">
        <v>0.46296300000000001</v>
      </c>
      <c r="C107" s="3">
        <v>0.37594</v>
      </c>
      <c r="D107" s="3">
        <v>248.1</v>
      </c>
      <c r="E107" s="3">
        <v>93.3</v>
      </c>
      <c r="F107" s="3">
        <v>2.06</v>
      </c>
      <c r="G107" s="3" t="s">
        <v>12</v>
      </c>
      <c r="H107" s="3">
        <v>100</v>
      </c>
      <c r="I107" s="3">
        <v>0.427705</v>
      </c>
      <c r="J107" s="3">
        <v>0.352354</v>
      </c>
      <c r="K107" s="3">
        <v>1082.3</v>
      </c>
      <c r="L107" s="3">
        <v>381.3</v>
      </c>
      <c r="M107" s="3">
        <v>2.14</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18</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1.0558E-2</v>
      </c>
      <c r="C7" s="63">
        <v>1.0503E-2</v>
      </c>
      <c r="D7" s="64">
        <v>100000</v>
      </c>
      <c r="E7" s="64">
        <v>1050.3</v>
      </c>
      <c r="F7" s="65">
        <v>72.180000000000007</v>
      </c>
      <c r="G7" s="3" t="s">
        <v>12</v>
      </c>
      <c r="H7" s="3">
        <v>0</v>
      </c>
      <c r="I7" s="63">
        <v>7.8980000000000005E-3</v>
      </c>
      <c r="J7" s="63">
        <v>7.8670000000000007E-3</v>
      </c>
      <c r="K7" s="64">
        <v>100000</v>
      </c>
      <c r="L7" s="64">
        <v>786.7</v>
      </c>
      <c r="M7" s="65">
        <v>77.930000000000007</v>
      </c>
    </row>
    <row r="8" spans="1:13" x14ac:dyDescent="0.35">
      <c r="A8" s="3">
        <v>1</v>
      </c>
      <c r="B8" s="63">
        <v>7.0299999999999996E-4</v>
      </c>
      <c r="C8" s="63">
        <v>7.0299999999999996E-4</v>
      </c>
      <c r="D8" s="64">
        <v>98949.7</v>
      </c>
      <c r="E8" s="64">
        <v>69.5</v>
      </c>
      <c r="F8" s="65">
        <v>71.94</v>
      </c>
      <c r="G8" s="3" t="s">
        <v>12</v>
      </c>
      <c r="H8" s="3">
        <v>1</v>
      </c>
      <c r="I8" s="63">
        <v>6.4199999999999999E-4</v>
      </c>
      <c r="J8" s="63">
        <v>6.4199999999999999E-4</v>
      </c>
      <c r="K8" s="64">
        <v>99213.3</v>
      </c>
      <c r="L8" s="64">
        <v>63.7</v>
      </c>
      <c r="M8" s="65">
        <v>77.55</v>
      </c>
    </row>
    <row r="9" spans="1:13" x14ac:dyDescent="0.35">
      <c r="A9" s="3">
        <v>2</v>
      </c>
      <c r="B9" s="63">
        <v>4.46E-4</v>
      </c>
      <c r="C9" s="63">
        <v>4.46E-4</v>
      </c>
      <c r="D9" s="64">
        <v>98880.2</v>
      </c>
      <c r="E9" s="64">
        <v>44.1</v>
      </c>
      <c r="F9" s="65">
        <v>70.989999999999995</v>
      </c>
      <c r="G9" s="3" t="s">
        <v>12</v>
      </c>
      <c r="H9" s="3">
        <v>2</v>
      </c>
      <c r="I9" s="63">
        <v>3.8299999999999999E-4</v>
      </c>
      <c r="J9" s="63">
        <v>3.8299999999999999E-4</v>
      </c>
      <c r="K9" s="64">
        <v>99149.7</v>
      </c>
      <c r="L9" s="64">
        <v>37.9</v>
      </c>
      <c r="M9" s="65">
        <v>76.599999999999994</v>
      </c>
    </row>
    <row r="10" spans="1:13" x14ac:dyDescent="0.35">
      <c r="A10" s="3">
        <v>3</v>
      </c>
      <c r="B10" s="63">
        <v>3.4299999999999999E-4</v>
      </c>
      <c r="C10" s="63">
        <v>3.4299999999999999E-4</v>
      </c>
      <c r="D10" s="64">
        <v>98836.1</v>
      </c>
      <c r="E10" s="64">
        <v>33.9</v>
      </c>
      <c r="F10" s="65">
        <v>70.02</v>
      </c>
      <c r="G10" s="3" t="s">
        <v>12</v>
      </c>
      <c r="H10" s="3">
        <v>3</v>
      </c>
      <c r="I10" s="63">
        <v>2.9E-4</v>
      </c>
      <c r="J10" s="63">
        <v>2.9E-4</v>
      </c>
      <c r="K10" s="64">
        <v>99111.7</v>
      </c>
      <c r="L10" s="64">
        <v>28.8</v>
      </c>
      <c r="M10" s="65">
        <v>75.63</v>
      </c>
    </row>
    <row r="11" spans="1:13" x14ac:dyDescent="0.35">
      <c r="A11" s="3">
        <v>4</v>
      </c>
      <c r="B11" s="63">
        <v>2.7700000000000001E-4</v>
      </c>
      <c r="C11" s="63">
        <v>2.7700000000000001E-4</v>
      </c>
      <c r="D11" s="64">
        <v>98802.1</v>
      </c>
      <c r="E11" s="64">
        <v>27.3</v>
      </c>
      <c r="F11" s="65">
        <v>69.05</v>
      </c>
      <c r="G11" s="3" t="s">
        <v>12</v>
      </c>
      <c r="H11" s="3">
        <v>4</v>
      </c>
      <c r="I11" s="63">
        <v>2.33E-4</v>
      </c>
      <c r="J11" s="63">
        <v>2.33E-4</v>
      </c>
      <c r="K11" s="64">
        <v>99082.9</v>
      </c>
      <c r="L11" s="64">
        <v>23.1</v>
      </c>
      <c r="M11" s="65">
        <v>74.650000000000006</v>
      </c>
    </row>
    <row r="12" spans="1:13" x14ac:dyDescent="0.35">
      <c r="A12" s="3">
        <v>5</v>
      </c>
      <c r="B12" s="63">
        <v>2.4600000000000002E-4</v>
      </c>
      <c r="C12" s="63">
        <v>2.4600000000000002E-4</v>
      </c>
      <c r="D12" s="64">
        <v>98774.8</v>
      </c>
      <c r="E12" s="64">
        <v>24.3</v>
      </c>
      <c r="F12" s="65">
        <v>68.069999999999993</v>
      </c>
      <c r="G12" s="3" t="s">
        <v>12</v>
      </c>
      <c r="H12" s="3">
        <v>5</v>
      </c>
      <c r="I12" s="63">
        <v>1.74E-4</v>
      </c>
      <c r="J12" s="63">
        <v>1.74E-4</v>
      </c>
      <c r="K12" s="64">
        <v>99059.9</v>
      </c>
      <c r="L12" s="64">
        <v>17.2</v>
      </c>
      <c r="M12" s="65">
        <v>73.67</v>
      </c>
    </row>
    <row r="13" spans="1:13" x14ac:dyDescent="0.35">
      <c r="A13" s="3">
        <v>6</v>
      </c>
      <c r="B13" s="63">
        <v>2.1900000000000001E-4</v>
      </c>
      <c r="C13" s="63">
        <v>2.1900000000000001E-4</v>
      </c>
      <c r="D13" s="64">
        <v>98750.5</v>
      </c>
      <c r="E13" s="64">
        <v>21.6</v>
      </c>
      <c r="F13" s="65">
        <v>67.08</v>
      </c>
      <c r="G13" s="3" t="s">
        <v>12</v>
      </c>
      <c r="H13" s="3">
        <v>6</v>
      </c>
      <c r="I13" s="63">
        <v>1.74E-4</v>
      </c>
      <c r="J13" s="63">
        <v>1.74E-4</v>
      </c>
      <c r="K13" s="64">
        <v>99042.6</v>
      </c>
      <c r="L13" s="64">
        <v>17.2</v>
      </c>
      <c r="M13" s="65">
        <v>72.680000000000007</v>
      </c>
    </row>
    <row r="14" spans="1:13" x14ac:dyDescent="0.35">
      <c r="A14" s="3">
        <v>7</v>
      </c>
      <c r="B14" s="63">
        <v>2.1699999999999999E-4</v>
      </c>
      <c r="C14" s="63">
        <v>2.1699999999999999E-4</v>
      </c>
      <c r="D14" s="64">
        <v>98728.9</v>
      </c>
      <c r="E14" s="64">
        <v>21.4</v>
      </c>
      <c r="F14" s="65">
        <v>66.099999999999994</v>
      </c>
      <c r="G14" s="3" t="s">
        <v>12</v>
      </c>
      <c r="H14" s="3">
        <v>7</v>
      </c>
      <c r="I14" s="63">
        <v>1.5100000000000001E-4</v>
      </c>
      <c r="J14" s="63">
        <v>1.5100000000000001E-4</v>
      </c>
      <c r="K14" s="64">
        <v>99025.4</v>
      </c>
      <c r="L14" s="64">
        <v>15</v>
      </c>
      <c r="M14" s="65">
        <v>71.69</v>
      </c>
    </row>
    <row r="15" spans="1:13" x14ac:dyDescent="0.35">
      <c r="A15" s="3">
        <v>8</v>
      </c>
      <c r="B15" s="63">
        <v>2.2100000000000001E-4</v>
      </c>
      <c r="C15" s="63">
        <v>2.2100000000000001E-4</v>
      </c>
      <c r="D15" s="64">
        <v>98707.5</v>
      </c>
      <c r="E15" s="64">
        <v>21.8</v>
      </c>
      <c r="F15" s="65">
        <v>65.11</v>
      </c>
      <c r="G15" s="3" t="s">
        <v>12</v>
      </c>
      <c r="H15" s="3">
        <v>8</v>
      </c>
      <c r="I15" s="63">
        <v>1.3899999999999999E-4</v>
      </c>
      <c r="J15" s="63">
        <v>1.3899999999999999E-4</v>
      </c>
      <c r="K15" s="64">
        <v>99010.5</v>
      </c>
      <c r="L15" s="64">
        <v>13.7</v>
      </c>
      <c r="M15" s="65">
        <v>70.7</v>
      </c>
    </row>
    <row r="16" spans="1:13" x14ac:dyDescent="0.35">
      <c r="A16" s="3">
        <v>9</v>
      </c>
      <c r="B16" s="63">
        <v>1.8200000000000001E-4</v>
      </c>
      <c r="C16" s="63">
        <v>1.8200000000000001E-4</v>
      </c>
      <c r="D16" s="64">
        <v>98685.8</v>
      </c>
      <c r="E16" s="64">
        <v>18</v>
      </c>
      <c r="F16" s="65">
        <v>64.13</v>
      </c>
      <c r="G16" s="3" t="s">
        <v>12</v>
      </c>
      <c r="H16" s="3">
        <v>9</v>
      </c>
      <c r="I16" s="63">
        <v>1.3999999999999999E-4</v>
      </c>
      <c r="J16" s="63">
        <v>1.3999999999999999E-4</v>
      </c>
      <c r="K16" s="64">
        <v>98996.800000000003</v>
      </c>
      <c r="L16" s="64">
        <v>13.8</v>
      </c>
      <c r="M16" s="65">
        <v>69.709999999999994</v>
      </c>
    </row>
    <row r="17" spans="1:13" x14ac:dyDescent="0.35">
      <c r="A17" s="3">
        <v>10</v>
      </c>
      <c r="B17" s="63">
        <v>1.94E-4</v>
      </c>
      <c r="C17" s="63">
        <v>1.94E-4</v>
      </c>
      <c r="D17" s="64">
        <v>98667.8</v>
      </c>
      <c r="E17" s="64">
        <v>19.100000000000001</v>
      </c>
      <c r="F17" s="65">
        <v>63.14</v>
      </c>
      <c r="G17" s="3" t="s">
        <v>12</v>
      </c>
      <c r="H17" s="3">
        <v>10</v>
      </c>
      <c r="I17" s="63">
        <v>1.36E-4</v>
      </c>
      <c r="J17" s="63">
        <v>1.36E-4</v>
      </c>
      <c r="K17" s="64">
        <v>98982.9</v>
      </c>
      <c r="L17" s="64">
        <v>13.4</v>
      </c>
      <c r="M17" s="65">
        <v>68.72</v>
      </c>
    </row>
    <row r="18" spans="1:13" x14ac:dyDescent="0.35">
      <c r="A18" s="3">
        <v>11</v>
      </c>
      <c r="B18" s="63">
        <v>2.14E-4</v>
      </c>
      <c r="C18" s="63">
        <v>2.14E-4</v>
      </c>
      <c r="D18" s="64">
        <v>98648.7</v>
      </c>
      <c r="E18" s="64">
        <v>21.1</v>
      </c>
      <c r="F18" s="65">
        <v>62.15</v>
      </c>
      <c r="G18" s="3" t="s">
        <v>12</v>
      </c>
      <c r="H18" s="3">
        <v>11</v>
      </c>
      <c r="I18" s="63">
        <v>1.4200000000000001E-4</v>
      </c>
      <c r="J18" s="63">
        <v>1.4200000000000001E-4</v>
      </c>
      <c r="K18" s="64">
        <v>98969.5</v>
      </c>
      <c r="L18" s="64">
        <v>14.1</v>
      </c>
      <c r="M18" s="65">
        <v>67.73</v>
      </c>
    </row>
    <row r="19" spans="1:13" x14ac:dyDescent="0.35">
      <c r="A19" s="3">
        <v>12</v>
      </c>
      <c r="B19" s="63">
        <v>2.1499999999999999E-4</v>
      </c>
      <c r="C19" s="63">
        <v>2.1499999999999999E-4</v>
      </c>
      <c r="D19" s="64">
        <v>98627.5</v>
      </c>
      <c r="E19" s="64">
        <v>21.2</v>
      </c>
      <c r="F19" s="65">
        <v>61.16</v>
      </c>
      <c r="G19" s="3" t="s">
        <v>12</v>
      </c>
      <c r="H19" s="3">
        <v>12</v>
      </c>
      <c r="I19" s="63">
        <v>1.6200000000000001E-4</v>
      </c>
      <c r="J19" s="63">
        <v>1.6200000000000001E-4</v>
      </c>
      <c r="K19" s="64">
        <v>98955.4</v>
      </c>
      <c r="L19" s="64">
        <v>16</v>
      </c>
      <c r="M19" s="65">
        <v>66.739999999999995</v>
      </c>
    </row>
    <row r="20" spans="1:13" x14ac:dyDescent="0.35">
      <c r="A20" s="3">
        <v>13</v>
      </c>
      <c r="B20" s="63">
        <v>3.01E-4</v>
      </c>
      <c r="C20" s="63">
        <v>3.01E-4</v>
      </c>
      <c r="D20" s="64">
        <v>98606.3</v>
      </c>
      <c r="E20" s="64">
        <v>29.7</v>
      </c>
      <c r="F20" s="65">
        <v>60.18</v>
      </c>
      <c r="G20" s="3" t="s">
        <v>12</v>
      </c>
      <c r="H20" s="3">
        <v>13</v>
      </c>
      <c r="I20" s="63">
        <v>1.7799999999999999E-4</v>
      </c>
      <c r="J20" s="63">
        <v>1.7799999999999999E-4</v>
      </c>
      <c r="K20" s="64">
        <v>98939.4</v>
      </c>
      <c r="L20" s="64">
        <v>17.600000000000001</v>
      </c>
      <c r="M20" s="65">
        <v>65.75</v>
      </c>
    </row>
    <row r="21" spans="1:13" x14ac:dyDescent="0.35">
      <c r="A21" s="3">
        <v>14</v>
      </c>
      <c r="B21" s="63">
        <v>3.2600000000000001E-4</v>
      </c>
      <c r="C21" s="63">
        <v>3.2600000000000001E-4</v>
      </c>
      <c r="D21" s="64">
        <v>98576.6</v>
      </c>
      <c r="E21" s="64">
        <v>32.1</v>
      </c>
      <c r="F21" s="65">
        <v>59.19</v>
      </c>
      <c r="G21" s="3" t="s">
        <v>12</v>
      </c>
      <c r="H21" s="3">
        <v>14</v>
      </c>
      <c r="I21" s="63">
        <v>1.9599999999999999E-4</v>
      </c>
      <c r="J21" s="63">
        <v>1.9599999999999999E-4</v>
      </c>
      <c r="K21" s="64">
        <v>98921.8</v>
      </c>
      <c r="L21" s="64">
        <v>19.399999999999999</v>
      </c>
      <c r="M21" s="65">
        <v>64.760000000000005</v>
      </c>
    </row>
    <row r="22" spans="1:13" x14ac:dyDescent="0.35">
      <c r="A22" s="3">
        <v>15</v>
      </c>
      <c r="B22" s="63">
        <v>4.0000000000000002E-4</v>
      </c>
      <c r="C22" s="63">
        <v>4.0000000000000002E-4</v>
      </c>
      <c r="D22" s="64">
        <v>98544.5</v>
      </c>
      <c r="E22" s="64">
        <v>39.4</v>
      </c>
      <c r="F22" s="65">
        <v>58.21</v>
      </c>
      <c r="G22" s="3" t="s">
        <v>12</v>
      </c>
      <c r="H22" s="3">
        <v>15</v>
      </c>
      <c r="I22" s="63">
        <v>2.3499999999999999E-4</v>
      </c>
      <c r="J22" s="63">
        <v>2.3499999999999999E-4</v>
      </c>
      <c r="K22" s="64">
        <v>98902.399999999994</v>
      </c>
      <c r="L22" s="64">
        <v>23.2</v>
      </c>
      <c r="M22" s="65">
        <v>63.78</v>
      </c>
    </row>
    <row r="23" spans="1:13" x14ac:dyDescent="0.35">
      <c r="A23" s="3">
        <v>16</v>
      </c>
      <c r="B23" s="63">
        <v>5.1999999999999995E-4</v>
      </c>
      <c r="C23" s="63">
        <v>5.1999999999999995E-4</v>
      </c>
      <c r="D23" s="64">
        <v>98505.1</v>
      </c>
      <c r="E23" s="64">
        <v>51.2</v>
      </c>
      <c r="F23" s="65">
        <v>57.24</v>
      </c>
      <c r="G23" s="3" t="s">
        <v>12</v>
      </c>
      <c r="H23" s="3">
        <v>16</v>
      </c>
      <c r="I23" s="63">
        <v>2.5399999999999999E-4</v>
      </c>
      <c r="J23" s="63">
        <v>2.5399999999999999E-4</v>
      </c>
      <c r="K23" s="64">
        <v>98879.2</v>
      </c>
      <c r="L23" s="64">
        <v>25.2</v>
      </c>
      <c r="M23" s="65">
        <v>62.79</v>
      </c>
    </row>
    <row r="24" spans="1:13" x14ac:dyDescent="0.35">
      <c r="A24" s="3">
        <v>17</v>
      </c>
      <c r="B24" s="63">
        <v>8.1999999999999998E-4</v>
      </c>
      <c r="C24" s="63">
        <v>8.1999999999999998E-4</v>
      </c>
      <c r="D24" s="64">
        <v>98453.8</v>
      </c>
      <c r="E24" s="64">
        <v>80.7</v>
      </c>
      <c r="F24" s="65">
        <v>56.27</v>
      </c>
      <c r="G24" s="3" t="s">
        <v>12</v>
      </c>
      <c r="H24" s="3">
        <v>17</v>
      </c>
      <c r="I24" s="63">
        <v>2.9700000000000001E-4</v>
      </c>
      <c r="J24" s="63">
        <v>2.9700000000000001E-4</v>
      </c>
      <c r="K24" s="64">
        <v>98854</v>
      </c>
      <c r="L24" s="64">
        <v>29.4</v>
      </c>
      <c r="M24" s="65">
        <v>61.81</v>
      </c>
    </row>
    <row r="25" spans="1:13" x14ac:dyDescent="0.35">
      <c r="A25" s="3">
        <v>18</v>
      </c>
      <c r="B25" s="63">
        <v>9.19E-4</v>
      </c>
      <c r="C25" s="63">
        <v>9.1799999999999998E-4</v>
      </c>
      <c r="D25" s="64">
        <v>98373.1</v>
      </c>
      <c r="E25" s="64">
        <v>90.3</v>
      </c>
      <c r="F25" s="65">
        <v>55.31</v>
      </c>
      <c r="G25" s="3" t="s">
        <v>12</v>
      </c>
      <c r="H25" s="3">
        <v>18</v>
      </c>
      <c r="I25" s="63">
        <v>3.4299999999999999E-4</v>
      </c>
      <c r="J25" s="63">
        <v>3.4299999999999999E-4</v>
      </c>
      <c r="K25" s="64">
        <v>98824.7</v>
      </c>
      <c r="L25" s="64">
        <v>33.9</v>
      </c>
      <c r="M25" s="65">
        <v>60.83</v>
      </c>
    </row>
    <row r="26" spans="1:13" x14ac:dyDescent="0.35">
      <c r="A26" s="3">
        <v>19</v>
      </c>
      <c r="B26" s="63">
        <v>9.0300000000000005E-4</v>
      </c>
      <c r="C26" s="63">
        <v>9.0200000000000002E-4</v>
      </c>
      <c r="D26" s="64">
        <v>98282.8</v>
      </c>
      <c r="E26" s="64">
        <v>88.7</v>
      </c>
      <c r="F26" s="65">
        <v>54.36</v>
      </c>
      <c r="G26" s="3" t="s">
        <v>12</v>
      </c>
      <c r="H26" s="3">
        <v>19</v>
      </c>
      <c r="I26" s="63">
        <v>3.1599999999999998E-4</v>
      </c>
      <c r="J26" s="63">
        <v>3.1599999999999998E-4</v>
      </c>
      <c r="K26" s="64">
        <v>98790.8</v>
      </c>
      <c r="L26" s="64">
        <v>31.2</v>
      </c>
      <c r="M26" s="65">
        <v>59.85</v>
      </c>
    </row>
    <row r="27" spans="1:13" x14ac:dyDescent="0.35">
      <c r="A27" s="3">
        <v>20</v>
      </c>
      <c r="B27" s="63">
        <v>9.2199999999999997E-4</v>
      </c>
      <c r="C27" s="63">
        <v>9.2199999999999997E-4</v>
      </c>
      <c r="D27" s="64">
        <v>98194.1</v>
      </c>
      <c r="E27" s="64">
        <v>90.5</v>
      </c>
      <c r="F27" s="65">
        <v>53.41</v>
      </c>
      <c r="G27" s="3" t="s">
        <v>12</v>
      </c>
      <c r="H27" s="3">
        <v>20</v>
      </c>
      <c r="I27" s="63">
        <v>3.3199999999999999E-4</v>
      </c>
      <c r="J27" s="63">
        <v>3.3199999999999999E-4</v>
      </c>
      <c r="K27" s="64">
        <v>98759.6</v>
      </c>
      <c r="L27" s="64">
        <v>32.799999999999997</v>
      </c>
      <c r="M27" s="65">
        <v>58.86</v>
      </c>
    </row>
    <row r="28" spans="1:13" x14ac:dyDescent="0.35">
      <c r="A28" s="3">
        <v>21</v>
      </c>
      <c r="B28" s="63">
        <v>8.9899999999999995E-4</v>
      </c>
      <c r="C28" s="63">
        <v>8.9800000000000004E-4</v>
      </c>
      <c r="D28" s="64">
        <v>98103.6</v>
      </c>
      <c r="E28" s="64">
        <v>88.1</v>
      </c>
      <c r="F28" s="65">
        <v>52.46</v>
      </c>
      <c r="G28" s="3" t="s">
        <v>12</v>
      </c>
      <c r="H28" s="3">
        <v>21</v>
      </c>
      <c r="I28" s="63">
        <v>3.0299999999999999E-4</v>
      </c>
      <c r="J28" s="63">
        <v>3.0299999999999999E-4</v>
      </c>
      <c r="K28" s="64">
        <v>98726.8</v>
      </c>
      <c r="L28" s="64">
        <v>29.9</v>
      </c>
      <c r="M28" s="65">
        <v>57.88</v>
      </c>
    </row>
    <row r="29" spans="1:13" x14ac:dyDescent="0.35">
      <c r="A29" s="3">
        <v>22</v>
      </c>
      <c r="B29" s="63">
        <v>8.7500000000000002E-4</v>
      </c>
      <c r="C29" s="63">
        <v>8.7500000000000002E-4</v>
      </c>
      <c r="D29" s="64">
        <v>98015.4</v>
      </c>
      <c r="E29" s="64">
        <v>85.8</v>
      </c>
      <c r="F29" s="65">
        <v>51.51</v>
      </c>
      <c r="G29" s="3" t="s">
        <v>12</v>
      </c>
      <c r="H29" s="3">
        <v>22</v>
      </c>
      <c r="I29" s="63">
        <v>3.0800000000000001E-4</v>
      </c>
      <c r="J29" s="63">
        <v>3.0800000000000001E-4</v>
      </c>
      <c r="K29" s="64">
        <v>98696.9</v>
      </c>
      <c r="L29" s="64">
        <v>30.4</v>
      </c>
      <c r="M29" s="65">
        <v>56.9</v>
      </c>
    </row>
    <row r="30" spans="1:13" x14ac:dyDescent="0.35">
      <c r="A30" s="3">
        <v>23</v>
      </c>
      <c r="B30" s="63">
        <v>8.5400000000000005E-4</v>
      </c>
      <c r="C30" s="63">
        <v>8.5300000000000003E-4</v>
      </c>
      <c r="D30" s="64">
        <v>97929.7</v>
      </c>
      <c r="E30" s="64">
        <v>83.5</v>
      </c>
      <c r="F30" s="65">
        <v>50.55</v>
      </c>
      <c r="G30" s="3" t="s">
        <v>12</v>
      </c>
      <c r="H30" s="3">
        <v>23</v>
      </c>
      <c r="I30" s="63">
        <v>3.3E-4</v>
      </c>
      <c r="J30" s="63">
        <v>3.3E-4</v>
      </c>
      <c r="K30" s="64">
        <v>98666.6</v>
      </c>
      <c r="L30" s="64">
        <v>32.6</v>
      </c>
      <c r="M30" s="65">
        <v>55.92</v>
      </c>
    </row>
    <row r="31" spans="1:13" x14ac:dyDescent="0.35">
      <c r="A31" s="3">
        <v>24</v>
      </c>
      <c r="B31" s="63">
        <v>8.12E-4</v>
      </c>
      <c r="C31" s="63">
        <v>8.12E-4</v>
      </c>
      <c r="D31" s="64">
        <v>97846.1</v>
      </c>
      <c r="E31" s="64">
        <v>79.400000000000006</v>
      </c>
      <c r="F31" s="65">
        <v>49.59</v>
      </c>
      <c r="G31" s="3" t="s">
        <v>12</v>
      </c>
      <c r="H31" s="3">
        <v>24</v>
      </c>
      <c r="I31" s="63">
        <v>3.1700000000000001E-4</v>
      </c>
      <c r="J31" s="63">
        <v>3.1700000000000001E-4</v>
      </c>
      <c r="K31" s="64">
        <v>98634</v>
      </c>
      <c r="L31" s="64">
        <v>31.3</v>
      </c>
      <c r="M31" s="65">
        <v>54.94</v>
      </c>
    </row>
    <row r="32" spans="1:13" x14ac:dyDescent="0.35">
      <c r="A32" s="3">
        <v>25</v>
      </c>
      <c r="B32" s="63">
        <v>7.9500000000000003E-4</v>
      </c>
      <c r="C32" s="63">
        <v>7.9500000000000003E-4</v>
      </c>
      <c r="D32" s="64">
        <v>97766.7</v>
      </c>
      <c r="E32" s="64">
        <v>77.7</v>
      </c>
      <c r="F32" s="65">
        <v>48.63</v>
      </c>
      <c r="G32" s="3" t="s">
        <v>12</v>
      </c>
      <c r="H32" s="3">
        <v>25</v>
      </c>
      <c r="I32" s="63">
        <v>3.3100000000000002E-4</v>
      </c>
      <c r="J32" s="63">
        <v>3.3100000000000002E-4</v>
      </c>
      <c r="K32" s="64">
        <v>98602.7</v>
      </c>
      <c r="L32" s="64">
        <v>32.6</v>
      </c>
      <c r="M32" s="65">
        <v>53.95</v>
      </c>
    </row>
    <row r="33" spans="1:13" x14ac:dyDescent="0.35">
      <c r="A33" s="3">
        <v>26</v>
      </c>
      <c r="B33" s="63">
        <v>8.1999999999999998E-4</v>
      </c>
      <c r="C33" s="63">
        <v>8.1999999999999998E-4</v>
      </c>
      <c r="D33" s="64">
        <v>97689</v>
      </c>
      <c r="E33" s="64">
        <v>80.099999999999994</v>
      </c>
      <c r="F33" s="65">
        <v>47.67</v>
      </c>
      <c r="G33" s="3" t="s">
        <v>12</v>
      </c>
      <c r="H33" s="3">
        <v>26</v>
      </c>
      <c r="I33" s="63">
        <v>3.5500000000000001E-4</v>
      </c>
      <c r="J33" s="63">
        <v>3.5500000000000001E-4</v>
      </c>
      <c r="K33" s="64">
        <v>98570.1</v>
      </c>
      <c r="L33" s="64">
        <v>35</v>
      </c>
      <c r="M33" s="65">
        <v>52.97</v>
      </c>
    </row>
    <row r="34" spans="1:13" x14ac:dyDescent="0.35">
      <c r="A34" s="3">
        <v>27</v>
      </c>
      <c r="B34" s="63">
        <v>8.1800000000000004E-4</v>
      </c>
      <c r="C34" s="63">
        <v>8.1800000000000004E-4</v>
      </c>
      <c r="D34" s="64">
        <v>97608.9</v>
      </c>
      <c r="E34" s="64">
        <v>79.8</v>
      </c>
      <c r="F34" s="65">
        <v>46.71</v>
      </c>
      <c r="G34" s="3" t="s">
        <v>12</v>
      </c>
      <c r="H34" s="3">
        <v>27</v>
      </c>
      <c r="I34" s="63">
        <v>3.68E-4</v>
      </c>
      <c r="J34" s="63">
        <v>3.68E-4</v>
      </c>
      <c r="K34" s="64">
        <v>98535.1</v>
      </c>
      <c r="L34" s="64">
        <v>36.299999999999997</v>
      </c>
      <c r="M34" s="65">
        <v>51.99</v>
      </c>
    </row>
    <row r="35" spans="1:13" x14ac:dyDescent="0.35">
      <c r="A35" s="3">
        <v>28</v>
      </c>
      <c r="B35" s="63">
        <v>8.7500000000000002E-4</v>
      </c>
      <c r="C35" s="63">
        <v>8.7399999999999999E-4</v>
      </c>
      <c r="D35" s="64">
        <v>97529.1</v>
      </c>
      <c r="E35" s="64">
        <v>85.3</v>
      </c>
      <c r="F35" s="65">
        <v>45.75</v>
      </c>
      <c r="G35" s="3" t="s">
        <v>12</v>
      </c>
      <c r="H35" s="3">
        <v>28</v>
      </c>
      <c r="I35" s="63">
        <v>3.8400000000000001E-4</v>
      </c>
      <c r="J35" s="63">
        <v>3.8400000000000001E-4</v>
      </c>
      <c r="K35" s="64">
        <v>98498.8</v>
      </c>
      <c r="L35" s="64">
        <v>37.799999999999997</v>
      </c>
      <c r="M35" s="65">
        <v>51.01</v>
      </c>
    </row>
    <row r="36" spans="1:13" x14ac:dyDescent="0.35">
      <c r="A36" s="3">
        <v>29</v>
      </c>
      <c r="B36" s="63">
        <v>8.3500000000000002E-4</v>
      </c>
      <c r="C36" s="63">
        <v>8.3500000000000002E-4</v>
      </c>
      <c r="D36" s="64">
        <v>97443.8</v>
      </c>
      <c r="E36" s="64">
        <v>81.400000000000006</v>
      </c>
      <c r="F36" s="65">
        <v>44.79</v>
      </c>
      <c r="G36" s="3" t="s">
        <v>12</v>
      </c>
      <c r="H36" s="3">
        <v>29</v>
      </c>
      <c r="I36" s="63">
        <v>4.35E-4</v>
      </c>
      <c r="J36" s="63">
        <v>4.35E-4</v>
      </c>
      <c r="K36" s="64">
        <v>98461.1</v>
      </c>
      <c r="L36" s="64">
        <v>42.8</v>
      </c>
      <c r="M36" s="65">
        <v>50.03</v>
      </c>
    </row>
    <row r="37" spans="1:13" x14ac:dyDescent="0.35">
      <c r="A37" s="3">
        <v>30</v>
      </c>
      <c r="B37" s="63">
        <v>9.2299999999999999E-4</v>
      </c>
      <c r="C37" s="63">
        <v>9.2299999999999999E-4</v>
      </c>
      <c r="D37" s="64">
        <v>97362.5</v>
      </c>
      <c r="E37" s="64">
        <v>89.8</v>
      </c>
      <c r="F37" s="65">
        <v>43.83</v>
      </c>
      <c r="G37" s="3" t="s">
        <v>12</v>
      </c>
      <c r="H37" s="3">
        <v>30</v>
      </c>
      <c r="I37" s="63">
        <v>4.7899999999999999E-4</v>
      </c>
      <c r="J37" s="63">
        <v>4.7800000000000002E-4</v>
      </c>
      <c r="K37" s="64">
        <v>98418.3</v>
      </c>
      <c r="L37" s="64">
        <v>47.1</v>
      </c>
      <c r="M37" s="65">
        <v>49.05</v>
      </c>
    </row>
    <row r="38" spans="1:13" x14ac:dyDescent="0.35">
      <c r="A38" s="3">
        <v>31</v>
      </c>
      <c r="B38" s="63">
        <v>9.3800000000000003E-4</v>
      </c>
      <c r="C38" s="63">
        <v>9.3800000000000003E-4</v>
      </c>
      <c r="D38" s="64">
        <v>97272.6</v>
      </c>
      <c r="E38" s="64">
        <v>91.2</v>
      </c>
      <c r="F38" s="65">
        <v>42.87</v>
      </c>
      <c r="G38" s="3" t="s">
        <v>12</v>
      </c>
      <c r="H38" s="3">
        <v>31</v>
      </c>
      <c r="I38" s="63">
        <v>5.4199999999999995E-4</v>
      </c>
      <c r="J38" s="63">
        <v>5.4199999999999995E-4</v>
      </c>
      <c r="K38" s="64">
        <v>98371.199999999997</v>
      </c>
      <c r="L38" s="64">
        <v>53.3</v>
      </c>
      <c r="M38" s="65">
        <v>48.07</v>
      </c>
    </row>
    <row r="39" spans="1:13" x14ac:dyDescent="0.35">
      <c r="A39" s="3">
        <v>32</v>
      </c>
      <c r="B39" s="63">
        <v>1.0269999999999999E-3</v>
      </c>
      <c r="C39" s="63">
        <v>1.026E-3</v>
      </c>
      <c r="D39" s="64">
        <v>97181.4</v>
      </c>
      <c r="E39" s="64">
        <v>99.7</v>
      </c>
      <c r="F39" s="65">
        <v>41.91</v>
      </c>
      <c r="G39" s="3" t="s">
        <v>12</v>
      </c>
      <c r="H39" s="3">
        <v>32</v>
      </c>
      <c r="I39" s="63">
        <v>5.6899999999999995E-4</v>
      </c>
      <c r="J39" s="63">
        <v>5.6899999999999995E-4</v>
      </c>
      <c r="K39" s="64">
        <v>98317.8</v>
      </c>
      <c r="L39" s="64">
        <v>56</v>
      </c>
      <c r="M39" s="65">
        <v>47.1</v>
      </c>
    </row>
    <row r="40" spans="1:13" x14ac:dyDescent="0.35">
      <c r="A40" s="3">
        <v>33</v>
      </c>
      <c r="B40" s="63">
        <v>1.0839999999999999E-3</v>
      </c>
      <c r="C40" s="63">
        <v>1.083E-3</v>
      </c>
      <c r="D40" s="64">
        <v>97081.7</v>
      </c>
      <c r="E40" s="64">
        <v>105.2</v>
      </c>
      <c r="F40" s="65">
        <v>40.950000000000003</v>
      </c>
      <c r="G40" s="3" t="s">
        <v>12</v>
      </c>
      <c r="H40" s="3">
        <v>33</v>
      </c>
      <c r="I40" s="63">
        <v>6.1399999999999996E-4</v>
      </c>
      <c r="J40" s="63">
        <v>6.1399999999999996E-4</v>
      </c>
      <c r="K40" s="64">
        <v>98261.9</v>
      </c>
      <c r="L40" s="64">
        <v>60.3</v>
      </c>
      <c r="M40" s="65">
        <v>46.13</v>
      </c>
    </row>
    <row r="41" spans="1:13" x14ac:dyDescent="0.35">
      <c r="A41" s="3">
        <v>34</v>
      </c>
      <c r="B41" s="63">
        <v>1.157E-3</v>
      </c>
      <c r="C41" s="63">
        <v>1.1559999999999999E-3</v>
      </c>
      <c r="D41" s="64">
        <v>96976.5</v>
      </c>
      <c r="E41" s="64">
        <v>112.1</v>
      </c>
      <c r="F41" s="65">
        <v>39.99</v>
      </c>
      <c r="G41" s="3" t="s">
        <v>12</v>
      </c>
      <c r="H41" s="3">
        <v>34</v>
      </c>
      <c r="I41" s="63">
        <v>7.1299999999999998E-4</v>
      </c>
      <c r="J41" s="63">
        <v>7.1199999999999996E-4</v>
      </c>
      <c r="K41" s="64">
        <v>98201.600000000006</v>
      </c>
      <c r="L41" s="64">
        <v>70</v>
      </c>
      <c r="M41" s="65">
        <v>45.15</v>
      </c>
    </row>
    <row r="42" spans="1:13" x14ac:dyDescent="0.35">
      <c r="A42" s="3">
        <v>35</v>
      </c>
      <c r="B42" s="63">
        <v>1.1349999999999999E-3</v>
      </c>
      <c r="C42" s="63">
        <v>1.134E-3</v>
      </c>
      <c r="D42" s="64">
        <v>96864.4</v>
      </c>
      <c r="E42" s="64">
        <v>109.8</v>
      </c>
      <c r="F42" s="65">
        <v>39.04</v>
      </c>
      <c r="G42" s="3" t="s">
        <v>12</v>
      </c>
      <c r="H42" s="3">
        <v>35</v>
      </c>
      <c r="I42" s="63">
        <v>7.3899999999999997E-4</v>
      </c>
      <c r="J42" s="63">
        <v>7.3899999999999997E-4</v>
      </c>
      <c r="K42" s="64">
        <v>98131.6</v>
      </c>
      <c r="L42" s="64">
        <v>72.5</v>
      </c>
      <c r="M42" s="65">
        <v>44.19</v>
      </c>
    </row>
    <row r="43" spans="1:13" x14ac:dyDescent="0.35">
      <c r="A43" s="3">
        <v>36</v>
      </c>
      <c r="B43" s="63">
        <v>1.2600000000000001E-3</v>
      </c>
      <c r="C43" s="63">
        <v>1.2589999999999999E-3</v>
      </c>
      <c r="D43" s="64">
        <v>96754.5</v>
      </c>
      <c r="E43" s="64">
        <v>121.8</v>
      </c>
      <c r="F43" s="65">
        <v>38.08</v>
      </c>
      <c r="G43" s="3" t="s">
        <v>12</v>
      </c>
      <c r="H43" s="3">
        <v>36</v>
      </c>
      <c r="I43" s="63">
        <v>7.7399999999999995E-4</v>
      </c>
      <c r="J43" s="63">
        <v>7.7399999999999995E-4</v>
      </c>
      <c r="K43" s="64">
        <v>98059.1</v>
      </c>
      <c r="L43" s="64">
        <v>75.900000000000006</v>
      </c>
      <c r="M43" s="65">
        <v>43.22</v>
      </c>
    </row>
    <row r="44" spans="1:13" x14ac:dyDescent="0.35">
      <c r="A44" s="3">
        <v>37</v>
      </c>
      <c r="B44" s="63">
        <v>1.333E-3</v>
      </c>
      <c r="C44" s="63">
        <v>1.3320000000000001E-3</v>
      </c>
      <c r="D44" s="64">
        <v>96632.7</v>
      </c>
      <c r="E44" s="64">
        <v>128.69999999999999</v>
      </c>
      <c r="F44" s="65">
        <v>37.130000000000003</v>
      </c>
      <c r="G44" s="3" t="s">
        <v>12</v>
      </c>
      <c r="H44" s="3">
        <v>37</v>
      </c>
      <c r="I44" s="63">
        <v>8.9899999999999995E-4</v>
      </c>
      <c r="J44" s="63">
        <v>8.9800000000000004E-4</v>
      </c>
      <c r="K44" s="64">
        <v>97983.2</v>
      </c>
      <c r="L44" s="64">
        <v>88</v>
      </c>
      <c r="M44" s="65">
        <v>42.25</v>
      </c>
    </row>
    <row r="45" spans="1:13" x14ac:dyDescent="0.35">
      <c r="A45" s="3">
        <v>38</v>
      </c>
      <c r="B45" s="63">
        <v>1.426E-3</v>
      </c>
      <c r="C45" s="63">
        <v>1.4250000000000001E-3</v>
      </c>
      <c r="D45" s="64">
        <v>96504</v>
      </c>
      <c r="E45" s="64">
        <v>137.5</v>
      </c>
      <c r="F45" s="65">
        <v>36.18</v>
      </c>
      <c r="G45" s="3" t="s">
        <v>12</v>
      </c>
      <c r="H45" s="3">
        <v>38</v>
      </c>
      <c r="I45" s="63">
        <v>9.3300000000000002E-4</v>
      </c>
      <c r="J45" s="63">
        <v>9.3199999999999999E-4</v>
      </c>
      <c r="K45" s="64">
        <v>97895.2</v>
      </c>
      <c r="L45" s="64">
        <v>91.3</v>
      </c>
      <c r="M45" s="65">
        <v>41.29</v>
      </c>
    </row>
    <row r="46" spans="1:13" x14ac:dyDescent="0.35">
      <c r="A46" s="3">
        <v>39</v>
      </c>
      <c r="B46" s="63">
        <v>1.5070000000000001E-3</v>
      </c>
      <c r="C46" s="63">
        <v>1.506E-3</v>
      </c>
      <c r="D46" s="64">
        <v>96366.5</v>
      </c>
      <c r="E46" s="64">
        <v>145.1</v>
      </c>
      <c r="F46" s="65">
        <v>35.229999999999997</v>
      </c>
      <c r="G46" s="3" t="s">
        <v>12</v>
      </c>
      <c r="H46" s="3">
        <v>39</v>
      </c>
      <c r="I46" s="63">
        <v>1.0430000000000001E-3</v>
      </c>
      <c r="J46" s="63">
        <v>1.042E-3</v>
      </c>
      <c r="K46" s="64">
        <v>97803.9</v>
      </c>
      <c r="L46" s="64">
        <v>101.9</v>
      </c>
      <c r="M46" s="65">
        <v>40.33</v>
      </c>
    </row>
    <row r="47" spans="1:13" x14ac:dyDescent="0.35">
      <c r="A47" s="3">
        <v>40</v>
      </c>
      <c r="B47" s="63">
        <v>1.701E-3</v>
      </c>
      <c r="C47" s="63">
        <v>1.6999999999999999E-3</v>
      </c>
      <c r="D47" s="64">
        <v>96221.4</v>
      </c>
      <c r="E47" s="64">
        <v>163.6</v>
      </c>
      <c r="F47" s="65">
        <v>34.28</v>
      </c>
      <c r="G47" s="3" t="s">
        <v>12</v>
      </c>
      <c r="H47" s="3">
        <v>40</v>
      </c>
      <c r="I47" s="63">
        <v>1.1789999999999999E-3</v>
      </c>
      <c r="J47" s="63">
        <v>1.178E-3</v>
      </c>
      <c r="K47" s="64">
        <v>97702</v>
      </c>
      <c r="L47" s="64">
        <v>115.1</v>
      </c>
      <c r="M47" s="65">
        <v>39.369999999999997</v>
      </c>
    </row>
    <row r="48" spans="1:13" x14ac:dyDescent="0.35">
      <c r="A48" s="3">
        <v>41</v>
      </c>
      <c r="B48" s="63">
        <v>1.9139999999999999E-3</v>
      </c>
      <c r="C48" s="63">
        <v>1.9120000000000001E-3</v>
      </c>
      <c r="D48" s="64">
        <v>96057.8</v>
      </c>
      <c r="E48" s="64">
        <v>183.7</v>
      </c>
      <c r="F48" s="65">
        <v>33.340000000000003</v>
      </c>
      <c r="G48" s="3" t="s">
        <v>12</v>
      </c>
      <c r="H48" s="3">
        <v>41</v>
      </c>
      <c r="I48" s="63">
        <v>1.292E-3</v>
      </c>
      <c r="J48" s="63">
        <v>1.291E-3</v>
      </c>
      <c r="K48" s="64">
        <v>97586.8</v>
      </c>
      <c r="L48" s="64">
        <v>126</v>
      </c>
      <c r="M48" s="65">
        <v>38.409999999999997</v>
      </c>
    </row>
    <row r="49" spans="1:13" x14ac:dyDescent="0.35">
      <c r="A49" s="3">
        <v>42</v>
      </c>
      <c r="B49" s="63">
        <v>2.163E-3</v>
      </c>
      <c r="C49" s="63">
        <v>2.1610000000000002E-3</v>
      </c>
      <c r="D49" s="64">
        <v>95874.1</v>
      </c>
      <c r="E49" s="64">
        <v>207.2</v>
      </c>
      <c r="F49" s="65">
        <v>32.4</v>
      </c>
      <c r="G49" s="3" t="s">
        <v>12</v>
      </c>
      <c r="H49" s="3">
        <v>42</v>
      </c>
      <c r="I49" s="63">
        <v>1.451E-3</v>
      </c>
      <c r="J49" s="63">
        <v>1.4499999999999999E-3</v>
      </c>
      <c r="K49" s="64">
        <v>97460.9</v>
      </c>
      <c r="L49" s="64">
        <v>141.30000000000001</v>
      </c>
      <c r="M49" s="65">
        <v>37.46</v>
      </c>
    </row>
    <row r="50" spans="1:13" x14ac:dyDescent="0.35">
      <c r="A50" s="3">
        <v>43</v>
      </c>
      <c r="B50" s="63">
        <v>2.4069999999999999E-3</v>
      </c>
      <c r="C50" s="63">
        <v>2.4039999999999999E-3</v>
      </c>
      <c r="D50" s="64">
        <v>95667</v>
      </c>
      <c r="E50" s="64">
        <v>230</v>
      </c>
      <c r="F50" s="65">
        <v>31.47</v>
      </c>
      <c r="G50" s="3" t="s">
        <v>12</v>
      </c>
      <c r="H50" s="3">
        <v>43</v>
      </c>
      <c r="I50" s="63">
        <v>1.593E-3</v>
      </c>
      <c r="J50" s="63">
        <v>1.5920000000000001E-3</v>
      </c>
      <c r="K50" s="64">
        <v>97319.6</v>
      </c>
      <c r="L50" s="64">
        <v>154.9</v>
      </c>
      <c r="M50" s="65">
        <v>36.520000000000003</v>
      </c>
    </row>
    <row r="51" spans="1:13" x14ac:dyDescent="0.35">
      <c r="A51" s="3">
        <v>44</v>
      </c>
      <c r="B51" s="63">
        <v>2.6849999999999999E-3</v>
      </c>
      <c r="C51" s="63">
        <v>2.6819999999999999E-3</v>
      </c>
      <c r="D51" s="64">
        <v>95436.9</v>
      </c>
      <c r="E51" s="64">
        <v>255.9</v>
      </c>
      <c r="F51" s="65">
        <v>30.54</v>
      </c>
      <c r="G51" s="3" t="s">
        <v>12</v>
      </c>
      <c r="H51" s="3">
        <v>44</v>
      </c>
      <c r="I51" s="63">
        <v>1.7279999999999999E-3</v>
      </c>
      <c r="J51" s="63">
        <v>1.727E-3</v>
      </c>
      <c r="K51" s="64">
        <v>97164.6</v>
      </c>
      <c r="L51" s="64">
        <v>167.8</v>
      </c>
      <c r="M51" s="65">
        <v>35.57</v>
      </c>
    </row>
    <row r="52" spans="1:13" x14ac:dyDescent="0.35">
      <c r="A52" s="3">
        <v>45</v>
      </c>
      <c r="B52" s="63">
        <v>3.0690000000000001E-3</v>
      </c>
      <c r="C52" s="63">
        <v>3.0639999999999999E-3</v>
      </c>
      <c r="D52" s="64">
        <v>95181</v>
      </c>
      <c r="E52" s="64">
        <v>291.7</v>
      </c>
      <c r="F52" s="65">
        <v>29.63</v>
      </c>
      <c r="G52" s="3" t="s">
        <v>12</v>
      </c>
      <c r="H52" s="3">
        <v>45</v>
      </c>
      <c r="I52" s="63">
        <v>2.0590000000000001E-3</v>
      </c>
      <c r="J52" s="63">
        <v>2.0569999999999998E-3</v>
      </c>
      <c r="K52" s="64">
        <v>96996.9</v>
      </c>
      <c r="L52" s="64">
        <v>199.6</v>
      </c>
      <c r="M52" s="65">
        <v>34.64</v>
      </c>
    </row>
    <row r="53" spans="1:13" x14ac:dyDescent="0.35">
      <c r="A53" s="3">
        <v>46</v>
      </c>
      <c r="B53" s="63">
        <v>3.4870000000000001E-3</v>
      </c>
      <c r="C53" s="63">
        <v>3.4810000000000002E-3</v>
      </c>
      <c r="D53" s="64">
        <v>94889.3</v>
      </c>
      <c r="E53" s="64">
        <v>330.3</v>
      </c>
      <c r="F53" s="65">
        <v>28.72</v>
      </c>
      <c r="G53" s="3" t="s">
        <v>12</v>
      </c>
      <c r="H53" s="3">
        <v>46</v>
      </c>
      <c r="I53" s="63">
        <v>2.3019999999999998E-3</v>
      </c>
      <c r="J53" s="63">
        <v>2.3E-3</v>
      </c>
      <c r="K53" s="64">
        <v>96797.3</v>
      </c>
      <c r="L53" s="64">
        <v>222.6</v>
      </c>
      <c r="M53" s="65">
        <v>33.71</v>
      </c>
    </row>
    <row r="54" spans="1:13" x14ac:dyDescent="0.35">
      <c r="A54" s="3">
        <v>47</v>
      </c>
      <c r="B54" s="63">
        <v>3.8670000000000002E-3</v>
      </c>
      <c r="C54" s="63">
        <v>3.859E-3</v>
      </c>
      <c r="D54" s="64">
        <v>94559.1</v>
      </c>
      <c r="E54" s="64">
        <v>364.9</v>
      </c>
      <c r="F54" s="65">
        <v>27.81</v>
      </c>
      <c r="G54" s="3" t="s">
        <v>12</v>
      </c>
      <c r="H54" s="3">
        <v>47</v>
      </c>
      <c r="I54" s="63">
        <v>2.4329999999999998E-3</v>
      </c>
      <c r="J54" s="63">
        <v>2.4299999999999999E-3</v>
      </c>
      <c r="K54" s="64">
        <v>96574.7</v>
      </c>
      <c r="L54" s="64">
        <v>234.6</v>
      </c>
      <c r="M54" s="65">
        <v>32.78</v>
      </c>
    </row>
    <row r="55" spans="1:13" x14ac:dyDescent="0.35">
      <c r="A55" s="3">
        <v>48</v>
      </c>
      <c r="B55" s="63">
        <v>4.169E-3</v>
      </c>
      <c r="C55" s="63">
        <v>4.1609999999999998E-3</v>
      </c>
      <c r="D55" s="64">
        <v>94194.1</v>
      </c>
      <c r="E55" s="64">
        <v>391.9</v>
      </c>
      <c r="F55" s="65">
        <v>26.92</v>
      </c>
      <c r="G55" s="3" t="s">
        <v>12</v>
      </c>
      <c r="H55" s="3">
        <v>48</v>
      </c>
      <c r="I55" s="63">
        <v>2.7039999999999998E-3</v>
      </c>
      <c r="J55" s="63">
        <v>2.7009999999999998E-3</v>
      </c>
      <c r="K55" s="64">
        <v>96340.1</v>
      </c>
      <c r="L55" s="64">
        <v>260.2</v>
      </c>
      <c r="M55" s="65">
        <v>31.86</v>
      </c>
    </row>
    <row r="56" spans="1:13" x14ac:dyDescent="0.35">
      <c r="A56" s="3">
        <v>49</v>
      </c>
      <c r="B56" s="63">
        <v>4.679E-3</v>
      </c>
      <c r="C56" s="63">
        <v>4.6680000000000003E-3</v>
      </c>
      <c r="D56" s="64">
        <v>93802.2</v>
      </c>
      <c r="E56" s="64">
        <v>437.9</v>
      </c>
      <c r="F56" s="65">
        <v>26.03</v>
      </c>
      <c r="G56" s="3" t="s">
        <v>12</v>
      </c>
      <c r="H56" s="3">
        <v>49</v>
      </c>
      <c r="I56" s="63">
        <v>2.9380000000000001E-3</v>
      </c>
      <c r="J56" s="63">
        <v>2.9329999999999998E-3</v>
      </c>
      <c r="K56" s="64">
        <v>96079.9</v>
      </c>
      <c r="L56" s="64">
        <v>281.8</v>
      </c>
      <c r="M56" s="65">
        <v>30.95</v>
      </c>
    </row>
    <row r="57" spans="1:13" x14ac:dyDescent="0.35">
      <c r="A57" s="3">
        <v>50</v>
      </c>
      <c r="B57" s="63">
        <v>5.359E-3</v>
      </c>
      <c r="C57" s="63">
        <v>5.3439999999999998E-3</v>
      </c>
      <c r="D57" s="64">
        <v>93364.3</v>
      </c>
      <c r="E57" s="64">
        <v>499</v>
      </c>
      <c r="F57" s="65">
        <v>25.15</v>
      </c>
      <c r="G57" s="3" t="s">
        <v>12</v>
      </c>
      <c r="H57" s="3">
        <v>50</v>
      </c>
      <c r="I57" s="63">
        <v>3.287E-3</v>
      </c>
      <c r="J57" s="63">
        <v>3.2810000000000001E-3</v>
      </c>
      <c r="K57" s="64">
        <v>95798.1</v>
      </c>
      <c r="L57" s="64">
        <v>314.3</v>
      </c>
      <c r="M57" s="65">
        <v>30.04</v>
      </c>
    </row>
    <row r="58" spans="1:13" x14ac:dyDescent="0.35">
      <c r="A58" s="3">
        <v>51</v>
      </c>
      <c r="B58" s="63">
        <v>5.9560000000000004E-3</v>
      </c>
      <c r="C58" s="63">
        <v>5.9379999999999997E-3</v>
      </c>
      <c r="D58" s="64">
        <v>92865.3</v>
      </c>
      <c r="E58" s="64">
        <v>551.4</v>
      </c>
      <c r="F58" s="65">
        <v>24.28</v>
      </c>
      <c r="G58" s="3" t="s">
        <v>12</v>
      </c>
      <c r="H58" s="3">
        <v>51</v>
      </c>
      <c r="I58" s="63">
        <v>3.6280000000000001E-3</v>
      </c>
      <c r="J58" s="63">
        <v>3.6219999999999998E-3</v>
      </c>
      <c r="K58" s="64">
        <v>95483.7</v>
      </c>
      <c r="L58" s="64">
        <v>345.8</v>
      </c>
      <c r="M58" s="65">
        <v>29.13</v>
      </c>
    </row>
    <row r="59" spans="1:13" x14ac:dyDescent="0.35">
      <c r="A59" s="3">
        <v>52</v>
      </c>
      <c r="B59" s="63">
        <v>6.4840000000000002E-3</v>
      </c>
      <c r="C59" s="63">
        <v>6.463E-3</v>
      </c>
      <c r="D59" s="64">
        <v>92313.9</v>
      </c>
      <c r="E59" s="64">
        <v>596.6</v>
      </c>
      <c r="F59" s="65">
        <v>23.42</v>
      </c>
      <c r="G59" s="3" t="s">
        <v>12</v>
      </c>
      <c r="H59" s="3">
        <v>52</v>
      </c>
      <c r="I59" s="63">
        <v>4.0200000000000001E-3</v>
      </c>
      <c r="J59" s="63">
        <v>4.0119999999999999E-3</v>
      </c>
      <c r="K59" s="64">
        <v>95137.9</v>
      </c>
      <c r="L59" s="64">
        <v>381.7</v>
      </c>
      <c r="M59" s="65">
        <v>28.24</v>
      </c>
    </row>
    <row r="60" spans="1:13" x14ac:dyDescent="0.35">
      <c r="A60" s="3">
        <v>53</v>
      </c>
      <c r="B60" s="63">
        <v>7.4780000000000003E-3</v>
      </c>
      <c r="C60" s="63">
        <v>7.45E-3</v>
      </c>
      <c r="D60" s="64">
        <v>91717.3</v>
      </c>
      <c r="E60" s="64">
        <v>683.3</v>
      </c>
      <c r="F60" s="65">
        <v>22.57</v>
      </c>
      <c r="G60" s="3" t="s">
        <v>12</v>
      </c>
      <c r="H60" s="3">
        <v>53</v>
      </c>
      <c r="I60" s="63">
        <v>4.5250000000000004E-3</v>
      </c>
      <c r="J60" s="63">
        <v>4.5149999999999999E-3</v>
      </c>
      <c r="K60" s="64">
        <v>94756.2</v>
      </c>
      <c r="L60" s="64">
        <v>427.8</v>
      </c>
      <c r="M60" s="65">
        <v>27.35</v>
      </c>
    </row>
    <row r="61" spans="1:13" x14ac:dyDescent="0.35">
      <c r="A61" s="3">
        <v>54</v>
      </c>
      <c r="B61" s="63">
        <v>8.3879999999999996E-3</v>
      </c>
      <c r="C61" s="63">
        <v>8.3529999999999993E-3</v>
      </c>
      <c r="D61" s="64">
        <v>91034</v>
      </c>
      <c r="E61" s="64">
        <v>760.4</v>
      </c>
      <c r="F61" s="65">
        <v>21.74</v>
      </c>
      <c r="G61" s="3" t="s">
        <v>12</v>
      </c>
      <c r="H61" s="3">
        <v>54</v>
      </c>
      <c r="I61" s="63">
        <v>4.8729999999999997E-3</v>
      </c>
      <c r="J61" s="63">
        <v>4.8609999999999999E-3</v>
      </c>
      <c r="K61" s="64">
        <v>94328.4</v>
      </c>
      <c r="L61" s="64">
        <v>458.5</v>
      </c>
      <c r="M61" s="65">
        <v>26.47</v>
      </c>
    </row>
    <row r="62" spans="1:13" x14ac:dyDescent="0.35">
      <c r="A62" s="3">
        <v>55</v>
      </c>
      <c r="B62" s="63">
        <v>9.3869999999999995E-3</v>
      </c>
      <c r="C62" s="63">
        <v>9.3430000000000006E-3</v>
      </c>
      <c r="D62" s="64">
        <v>90273.600000000006</v>
      </c>
      <c r="E62" s="64">
        <v>843.5</v>
      </c>
      <c r="F62" s="65">
        <v>20.92</v>
      </c>
      <c r="G62" s="3" t="s">
        <v>12</v>
      </c>
      <c r="H62" s="3">
        <v>55</v>
      </c>
      <c r="I62" s="63">
        <v>5.4790000000000004E-3</v>
      </c>
      <c r="J62" s="63">
        <v>5.4640000000000001E-3</v>
      </c>
      <c r="K62" s="64">
        <v>93869.9</v>
      </c>
      <c r="L62" s="64">
        <v>512.9</v>
      </c>
      <c r="M62" s="65">
        <v>25.6</v>
      </c>
    </row>
    <row r="63" spans="1:13" x14ac:dyDescent="0.35">
      <c r="A63" s="3">
        <v>56</v>
      </c>
      <c r="B63" s="63">
        <v>1.0626999999999999E-2</v>
      </c>
      <c r="C63" s="63">
        <v>1.0571000000000001E-2</v>
      </c>
      <c r="D63" s="64">
        <v>89430.1</v>
      </c>
      <c r="E63" s="64">
        <v>945.4</v>
      </c>
      <c r="F63" s="65">
        <v>20.11</v>
      </c>
      <c r="G63" s="3" t="s">
        <v>12</v>
      </c>
      <c r="H63" s="3">
        <v>56</v>
      </c>
      <c r="I63" s="63">
        <v>6.1580000000000003E-3</v>
      </c>
      <c r="J63" s="63">
        <v>6.1399999999999996E-3</v>
      </c>
      <c r="K63" s="64">
        <v>93356.9</v>
      </c>
      <c r="L63" s="64">
        <v>573.20000000000005</v>
      </c>
      <c r="M63" s="65">
        <v>24.74</v>
      </c>
    </row>
    <row r="64" spans="1:13" x14ac:dyDescent="0.35">
      <c r="A64" s="3">
        <v>57</v>
      </c>
      <c r="B64" s="63">
        <v>1.192E-2</v>
      </c>
      <c r="C64" s="63">
        <v>1.1849E-2</v>
      </c>
      <c r="D64" s="64">
        <v>88484.7</v>
      </c>
      <c r="E64" s="64">
        <v>1048.5</v>
      </c>
      <c r="F64" s="65">
        <v>19.32</v>
      </c>
      <c r="G64" s="3" t="s">
        <v>12</v>
      </c>
      <c r="H64" s="3">
        <v>57</v>
      </c>
      <c r="I64" s="63">
        <v>6.6769999999999998E-3</v>
      </c>
      <c r="J64" s="63">
        <v>6.6550000000000003E-3</v>
      </c>
      <c r="K64" s="64">
        <v>92783.8</v>
      </c>
      <c r="L64" s="64">
        <v>617.5</v>
      </c>
      <c r="M64" s="65">
        <v>23.88</v>
      </c>
    </row>
    <row r="65" spans="1:13" x14ac:dyDescent="0.35">
      <c r="A65" s="3">
        <v>58</v>
      </c>
      <c r="B65" s="63">
        <v>1.3165E-2</v>
      </c>
      <c r="C65" s="63">
        <v>1.3079E-2</v>
      </c>
      <c r="D65" s="64">
        <v>87436.3</v>
      </c>
      <c r="E65" s="64">
        <v>1143.5</v>
      </c>
      <c r="F65" s="65">
        <v>18.55</v>
      </c>
      <c r="G65" s="3" t="s">
        <v>12</v>
      </c>
      <c r="H65" s="3">
        <v>58</v>
      </c>
      <c r="I65" s="63">
        <v>7.6620000000000004E-3</v>
      </c>
      <c r="J65" s="63">
        <v>7.633E-3</v>
      </c>
      <c r="K65" s="64">
        <v>92166.3</v>
      </c>
      <c r="L65" s="64">
        <v>703.5</v>
      </c>
      <c r="M65" s="65">
        <v>23.04</v>
      </c>
    </row>
    <row r="66" spans="1:13" x14ac:dyDescent="0.35">
      <c r="A66" s="3">
        <v>59</v>
      </c>
      <c r="B66" s="63">
        <v>1.5127E-2</v>
      </c>
      <c r="C66" s="63">
        <v>1.5014E-2</v>
      </c>
      <c r="D66" s="64">
        <v>86292.7</v>
      </c>
      <c r="E66" s="64">
        <v>1295.5999999999999</v>
      </c>
      <c r="F66" s="65">
        <v>17.78</v>
      </c>
      <c r="G66" s="3" t="s">
        <v>12</v>
      </c>
      <c r="H66" s="3">
        <v>59</v>
      </c>
      <c r="I66" s="63">
        <v>8.5280000000000009E-3</v>
      </c>
      <c r="J66" s="63">
        <v>8.4919999999999995E-3</v>
      </c>
      <c r="K66" s="64">
        <v>91462.8</v>
      </c>
      <c r="L66" s="64">
        <v>776.7</v>
      </c>
      <c r="M66" s="65">
        <v>22.21</v>
      </c>
    </row>
    <row r="67" spans="1:13" x14ac:dyDescent="0.35">
      <c r="A67" s="3">
        <v>60</v>
      </c>
      <c r="B67" s="63">
        <v>1.6733999999999999E-2</v>
      </c>
      <c r="C67" s="63">
        <v>1.6594999999999999E-2</v>
      </c>
      <c r="D67" s="64">
        <v>84997.1</v>
      </c>
      <c r="E67" s="64">
        <v>1410.5</v>
      </c>
      <c r="F67" s="65">
        <v>17.05</v>
      </c>
      <c r="G67" s="3" t="s">
        <v>12</v>
      </c>
      <c r="H67" s="3">
        <v>60</v>
      </c>
      <c r="I67" s="63">
        <v>9.4120000000000002E-3</v>
      </c>
      <c r="J67" s="63">
        <v>9.3679999999999996E-3</v>
      </c>
      <c r="K67" s="64">
        <v>90686.1</v>
      </c>
      <c r="L67" s="64">
        <v>849.5</v>
      </c>
      <c r="M67" s="65">
        <v>21.4</v>
      </c>
    </row>
    <row r="68" spans="1:13" x14ac:dyDescent="0.35">
      <c r="A68" s="3">
        <v>61</v>
      </c>
      <c r="B68" s="63">
        <v>1.9007E-2</v>
      </c>
      <c r="C68" s="63">
        <v>1.8828000000000001E-2</v>
      </c>
      <c r="D68" s="64">
        <v>83586.600000000006</v>
      </c>
      <c r="E68" s="64">
        <v>1573.8</v>
      </c>
      <c r="F68" s="65">
        <v>16.329999999999998</v>
      </c>
      <c r="G68" s="3" t="s">
        <v>12</v>
      </c>
      <c r="H68" s="3">
        <v>61</v>
      </c>
      <c r="I68" s="63">
        <v>1.0512000000000001E-2</v>
      </c>
      <c r="J68" s="63">
        <v>1.0456999999999999E-2</v>
      </c>
      <c r="K68" s="64">
        <v>89836.6</v>
      </c>
      <c r="L68" s="64">
        <v>939.4</v>
      </c>
      <c r="M68" s="65">
        <v>20.6</v>
      </c>
    </row>
    <row r="69" spans="1:13" x14ac:dyDescent="0.35">
      <c r="A69" s="3">
        <v>62</v>
      </c>
      <c r="B69" s="63">
        <v>2.0719000000000001E-2</v>
      </c>
      <c r="C69" s="63">
        <v>2.0506E-2</v>
      </c>
      <c r="D69" s="64">
        <v>82012.800000000003</v>
      </c>
      <c r="E69" s="64">
        <v>1681.8</v>
      </c>
      <c r="F69" s="65">
        <v>15.63</v>
      </c>
      <c r="G69" s="3" t="s">
        <v>12</v>
      </c>
      <c r="H69" s="3">
        <v>62</v>
      </c>
      <c r="I69" s="63">
        <v>1.1691E-2</v>
      </c>
      <c r="J69" s="63">
        <v>1.1623E-2</v>
      </c>
      <c r="K69" s="64">
        <v>88897.1</v>
      </c>
      <c r="L69" s="64">
        <v>1033.3</v>
      </c>
      <c r="M69" s="65">
        <v>19.809999999999999</v>
      </c>
    </row>
    <row r="70" spans="1:13" x14ac:dyDescent="0.35">
      <c r="A70" s="3">
        <v>63</v>
      </c>
      <c r="B70" s="63">
        <v>2.2773000000000002E-2</v>
      </c>
      <c r="C70" s="63">
        <v>2.2516999999999999E-2</v>
      </c>
      <c r="D70" s="64">
        <v>80331</v>
      </c>
      <c r="E70" s="64">
        <v>1808.8</v>
      </c>
      <c r="F70" s="65">
        <v>14.95</v>
      </c>
      <c r="G70" s="3" t="s">
        <v>12</v>
      </c>
      <c r="H70" s="3">
        <v>63</v>
      </c>
      <c r="I70" s="63">
        <v>1.2763E-2</v>
      </c>
      <c r="J70" s="63">
        <v>1.2682000000000001E-2</v>
      </c>
      <c r="K70" s="64">
        <v>87863.9</v>
      </c>
      <c r="L70" s="64">
        <v>1114.3</v>
      </c>
      <c r="M70" s="65">
        <v>19.04</v>
      </c>
    </row>
    <row r="71" spans="1:13" x14ac:dyDescent="0.35">
      <c r="A71" s="3">
        <v>64</v>
      </c>
      <c r="B71" s="63">
        <v>2.5337999999999999E-2</v>
      </c>
      <c r="C71" s="63">
        <v>2.5021000000000002E-2</v>
      </c>
      <c r="D71" s="64">
        <v>78522.2</v>
      </c>
      <c r="E71" s="64">
        <v>1964.7</v>
      </c>
      <c r="F71" s="65">
        <v>14.28</v>
      </c>
      <c r="G71" s="3" t="s">
        <v>12</v>
      </c>
      <c r="H71" s="3">
        <v>64</v>
      </c>
      <c r="I71" s="63">
        <v>1.3821E-2</v>
      </c>
      <c r="J71" s="63">
        <v>1.3726E-2</v>
      </c>
      <c r="K71" s="64">
        <v>86749.6</v>
      </c>
      <c r="L71" s="64">
        <v>1190.8</v>
      </c>
      <c r="M71" s="65">
        <v>18.28</v>
      </c>
    </row>
    <row r="72" spans="1:13" x14ac:dyDescent="0.35">
      <c r="A72" s="3">
        <v>65</v>
      </c>
      <c r="B72" s="63">
        <v>2.7983000000000001E-2</v>
      </c>
      <c r="C72" s="63">
        <v>2.7597E-2</v>
      </c>
      <c r="D72" s="64">
        <v>76557.5</v>
      </c>
      <c r="E72" s="64">
        <v>2112.8000000000002</v>
      </c>
      <c r="F72" s="65">
        <v>13.63</v>
      </c>
      <c r="G72" s="3" t="s">
        <v>12</v>
      </c>
      <c r="H72" s="3">
        <v>65</v>
      </c>
      <c r="I72" s="63">
        <v>1.5219E-2</v>
      </c>
      <c r="J72" s="63">
        <v>1.5103999999999999E-2</v>
      </c>
      <c r="K72" s="64">
        <v>85558.9</v>
      </c>
      <c r="L72" s="64">
        <v>1292.3</v>
      </c>
      <c r="M72" s="65">
        <v>17.52</v>
      </c>
    </row>
    <row r="73" spans="1:13" x14ac:dyDescent="0.35">
      <c r="A73" s="3">
        <v>66</v>
      </c>
      <c r="B73" s="63">
        <v>3.0143E-2</v>
      </c>
      <c r="C73" s="63">
        <v>2.9694999999999999E-2</v>
      </c>
      <c r="D73" s="64">
        <v>74444.7</v>
      </c>
      <c r="E73" s="64">
        <v>2210.6999999999998</v>
      </c>
      <c r="F73" s="65">
        <v>13.01</v>
      </c>
      <c r="G73" s="3" t="s">
        <v>12</v>
      </c>
      <c r="H73" s="3">
        <v>66</v>
      </c>
      <c r="I73" s="63">
        <v>1.6386000000000001E-2</v>
      </c>
      <c r="J73" s="63">
        <v>1.6253E-2</v>
      </c>
      <c r="K73" s="64">
        <v>84266.6</v>
      </c>
      <c r="L73" s="64">
        <v>1369.6</v>
      </c>
      <c r="M73" s="65">
        <v>16.78</v>
      </c>
    </row>
    <row r="74" spans="1:13" x14ac:dyDescent="0.35">
      <c r="A74" s="3">
        <v>67</v>
      </c>
      <c r="B74" s="63">
        <v>3.3238999999999998E-2</v>
      </c>
      <c r="C74" s="63">
        <v>3.2696000000000003E-2</v>
      </c>
      <c r="D74" s="64">
        <v>72234.100000000006</v>
      </c>
      <c r="E74" s="64">
        <v>2361.8000000000002</v>
      </c>
      <c r="F74" s="65">
        <v>12.39</v>
      </c>
      <c r="G74" s="3" t="s">
        <v>12</v>
      </c>
      <c r="H74" s="3">
        <v>67</v>
      </c>
      <c r="I74" s="63">
        <v>1.7878000000000002E-2</v>
      </c>
      <c r="J74" s="63">
        <v>1.7718999999999999E-2</v>
      </c>
      <c r="K74" s="64">
        <v>82897</v>
      </c>
      <c r="L74" s="64">
        <v>1468.9</v>
      </c>
      <c r="M74" s="65">
        <v>16.05</v>
      </c>
    </row>
    <row r="75" spans="1:13" x14ac:dyDescent="0.35">
      <c r="A75" s="3">
        <v>68</v>
      </c>
      <c r="B75" s="63">
        <v>3.6435000000000002E-2</v>
      </c>
      <c r="C75" s="63">
        <v>3.5783000000000002E-2</v>
      </c>
      <c r="D75" s="64">
        <v>69872.3</v>
      </c>
      <c r="E75" s="64">
        <v>2500.3000000000002</v>
      </c>
      <c r="F75" s="65">
        <v>11.79</v>
      </c>
      <c r="G75" s="3" t="s">
        <v>12</v>
      </c>
      <c r="H75" s="3">
        <v>68</v>
      </c>
      <c r="I75" s="63">
        <v>1.9635E-2</v>
      </c>
      <c r="J75" s="63">
        <v>1.9443999999999999E-2</v>
      </c>
      <c r="K75" s="64">
        <v>81428.100000000006</v>
      </c>
      <c r="L75" s="64">
        <v>1583.3</v>
      </c>
      <c r="M75" s="65">
        <v>15.33</v>
      </c>
    </row>
    <row r="76" spans="1:13" x14ac:dyDescent="0.35">
      <c r="A76" s="3">
        <v>69</v>
      </c>
      <c r="B76" s="63">
        <v>4.1140000000000003E-2</v>
      </c>
      <c r="C76" s="63">
        <v>4.0309999999999999E-2</v>
      </c>
      <c r="D76" s="64">
        <v>67372</v>
      </c>
      <c r="E76" s="64">
        <v>2715.8</v>
      </c>
      <c r="F76" s="65">
        <v>11.21</v>
      </c>
      <c r="G76" s="3" t="s">
        <v>12</v>
      </c>
      <c r="H76" s="3">
        <v>69</v>
      </c>
      <c r="I76" s="63">
        <v>2.2464999999999999E-2</v>
      </c>
      <c r="J76" s="63">
        <v>2.2214999999999999E-2</v>
      </c>
      <c r="K76" s="64">
        <v>79844.800000000003</v>
      </c>
      <c r="L76" s="64">
        <v>1773.8</v>
      </c>
      <c r="M76" s="65">
        <v>14.63</v>
      </c>
    </row>
    <row r="77" spans="1:13" x14ac:dyDescent="0.35">
      <c r="A77" s="3">
        <v>70</v>
      </c>
      <c r="B77" s="63">
        <v>4.4441000000000001E-2</v>
      </c>
      <c r="C77" s="63">
        <v>4.3475E-2</v>
      </c>
      <c r="D77" s="64">
        <v>64656.2</v>
      </c>
      <c r="E77" s="64">
        <v>2810.9</v>
      </c>
      <c r="F77" s="65">
        <v>10.66</v>
      </c>
      <c r="G77" s="3" t="s">
        <v>12</v>
      </c>
      <c r="H77" s="3">
        <v>70</v>
      </c>
      <c r="I77" s="63">
        <v>2.3817999999999999E-2</v>
      </c>
      <c r="J77" s="63">
        <v>2.3538E-2</v>
      </c>
      <c r="K77" s="64">
        <v>78071.100000000006</v>
      </c>
      <c r="L77" s="64">
        <v>1837.6</v>
      </c>
      <c r="M77" s="65">
        <v>13.95</v>
      </c>
    </row>
    <row r="78" spans="1:13" x14ac:dyDescent="0.35">
      <c r="A78" s="3">
        <v>71</v>
      </c>
      <c r="B78" s="63">
        <v>4.7952000000000002E-2</v>
      </c>
      <c r="C78" s="63">
        <v>4.6829000000000003E-2</v>
      </c>
      <c r="D78" s="64">
        <v>61845.3</v>
      </c>
      <c r="E78" s="64">
        <v>2896.2</v>
      </c>
      <c r="F78" s="65">
        <v>10.119999999999999</v>
      </c>
      <c r="G78" s="3" t="s">
        <v>12</v>
      </c>
      <c r="H78" s="3">
        <v>71</v>
      </c>
      <c r="I78" s="63">
        <v>2.6415000000000001E-2</v>
      </c>
      <c r="J78" s="63">
        <v>2.6069999999999999E-2</v>
      </c>
      <c r="K78" s="64">
        <v>76233.399999999994</v>
      </c>
      <c r="L78" s="64">
        <v>1987.4</v>
      </c>
      <c r="M78" s="65">
        <v>13.27</v>
      </c>
    </row>
    <row r="79" spans="1:13" x14ac:dyDescent="0.35">
      <c r="A79" s="3">
        <v>72</v>
      </c>
      <c r="B79" s="63">
        <v>5.3816999999999997E-2</v>
      </c>
      <c r="C79" s="63">
        <v>5.2407000000000002E-2</v>
      </c>
      <c r="D79" s="64">
        <v>58949.2</v>
      </c>
      <c r="E79" s="64">
        <v>3089.4</v>
      </c>
      <c r="F79" s="65">
        <v>9.6</v>
      </c>
      <c r="G79" s="3" t="s">
        <v>12</v>
      </c>
      <c r="H79" s="3">
        <v>72</v>
      </c>
      <c r="I79" s="63">
        <v>2.8930000000000001E-2</v>
      </c>
      <c r="J79" s="63">
        <v>2.8517000000000001E-2</v>
      </c>
      <c r="K79" s="64">
        <v>74246</v>
      </c>
      <c r="L79" s="64">
        <v>2117.3000000000002</v>
      </c>
      <c r="M79" s="65">
        <v>12.62</v>
      </c>
    </row>
    <row r="80" spans="1:13" x14ac:dyDescent="0.35">
      <c r="A80" s="3">
        <v>73</v>
      </c>
      <c r="B80" s="63">
        <v>5.8645000000000003E-2</v>
      </c>
      <c r="C80" s="63">
        <v>5.6973999999999997E-2</v>
      </c>
      <c r="D80" s="64">
        <v>55859.8</v>
      </c>
      <c r="E80" s="64">
        <v>3182.6</v>
      </c>
      <c r="F80" s="65">
        <v>9.1</v>
      </c>
      <c r="G80" s="3" t="s">
        <v>12</v>
      </c>
      <c r="H80" s="3">
        <v>73</v>
      </c>
      <c r="I80" s="63">
        <v>3.1914999999999999E-2</v>
      </c>
      <c r="J80" s="63">
        <v>3.1413999999999997E-2</v>
      </c>
      <c r="K80" s="64">
        <v>72128.7</v>
      </c>
      <c r="L80" s="64">
        <v>2265.8000000000002</v>
      </c>
      <c r="M80" s="65">
        <v>11.97</v>
      </c>
    </row>
    <row r="81" spans="1:13" x14ac:dyDescent="0.35">
      <c r="A81" s="3">
        <v>74</v>
      </c>
      <c r="B81" s="63">
        <v>6.4293000000000003E-2</v>
      </c>
      <c r="C81" s="63">
        <v>6.2289999999999998E-2</v>
      </c>
      <c r="D81" s="64">
        <v>52677.3</v>
      </c>
      <c r="E81" s="64">
        <v>3281.3</v>
      </c>
      <c r="F81" s="65">
        <v>8.6199999999999992</v>
      </c>
      <c r="G81" s="3" t="s">
        <v>12</v>
      </c>
      <c r="H81" s="3">
        <v>74</v>
      </c>
      <c r="I81" s="63">
        <v>3.5832000000000003E-2</v>
      </c>
      <c r="J81" s="63">
        <v>3.5201000000000003E-2</v>
      </c>
      <c r="K81" s="64">
        <v>69862.8</v>
      </c>
      <c r="L81" s="64">
        <v>2459.1999999999998</v>
      </c>
      <c r="M81" s="65">
        <v>11.34</v>
      </c>
    </row>
    <row r="82" spans="1:13" x14ac:dyDescent="0.35">
      <c r="A82" s="3">
        <v>75</v>
      </c>
      <c r="B82" s="63">
        <v>7.0305999999999993E-2</v>
      </c>
      <c r="C82" s="63">
        <v>6.7918999999999993E-2</v>
      </c>
      <c r="D82" s="64">
        <v>49396</v>
      </c>
      <c r="E82" s="64">
        <v>3354.9</v>
      </c>
      <c r="F82" s="65">
        <v>8.16</v>
      </c>
      <c r="G82" s="3" t="s">
        <v>12</v>
      </c>
      <c r="H82" s="3">
        <v>75</v>
      </c>
      <c r="I82" s="63">
        <v>3.9133000000000001E-2</v>
      </c>
      <c r="J82" s="63">
        <v>3.8381999999999999E-2</v>
      </c>
      <c r="K82" s="64">
        <v>67403.600000000006</v>
      </c>
      <c r="L82" s="64">
        <v>2587.1</v>
      </c>
      <c r="M82" s="65">
        <v>10.74</v>
      </c>
    </row>
    <row r="83" spans="1:13" x14ac:dyDescent="0.35">
      <c r="A83" s="3">
        <v>76</v>
      </c>
      <c r="B83" s="63">
        <v>7.8234999999999999E-2</v>
      </c>
      <c r="C83" s="63">
        <v>7.5289999999999996E-2</v>
      </c>
      <c r="D83" s="64">
        <v>46041.1</v>
      </c>
      <c r="E83" s="64">
        <v>3466.4</v>
      </c>
      <c r="F83" s="65">
        <v>7.72</v>
      </c>
      <c r="G83" s="3" t="s">
        <v>12</v>
      </c>
      <c r="H83" s="3">
        <v>76</v>
      </c>
      <c r="I83" s="63">
        <v>4.3239E-2</v>
      </c>
      <c r="J83" s="63">
        <v>4.2324000000000001E-2</v>
      </c>
      <c r="K83" s="64">
        <v>64816.5</v>
      </c>
      <c r="L83" s="64">
        <v>2743.3</v>
      </c>
      <c r="M83" s="65">
        <v>10.15</v>
      </c>
    </row>
    <row r="84" spans="1:13" x14ac:dyDescent="0.35">
      <c r="A84" s="3">
        <v>77</v>
      </c>
      <c r="B84" s="63">
        <v>8.4758E-2</v>
      </c>
      <c r="C84" s="63">
        <v>8.1311999999999995E-2</v>
      </c>
      <c r="D84" s="64">
        <v>42574.6</v>
      </c>
      <c r="E84" s="64">
        <v>3461.8</v>
      </c>
      <c r="F84" s="65">
        <v>7.3</v>
      </c>
      <c r="G84" s="3" t="s">
        <v>12</v>
      </c>
      <c r="H84" s="3">
        <v>77</v>
      </c>
      <c r="I84" s="63">
        <v>4.7640000000000002E-2</v>
      </c>
      <c r="J84" s="63">
        <v>4.6531999999999997E-2</v>
      </c>
      <c r="K84" s="64">
        <v>62073.2</v>
      </c>
      <c r="L84" s="64">
        <v>2888.4</v>
      </c>
      <c r="M84" s="65">
        <v>9.57</v>
      </c>
    </row>
    <row r="85" spans="1:13" x14ac:dyDescent="0.35">
      <c r="A85" s="3">
        <v>78</v>
      </c>
      <c r="B85" s="63">
        <v>9.1845999999999997E-2</v>
      </c>
      <c r="C85" s="63">
        <v>8.7814000000000003E-2</v>
      </c>
      <c r="D85" s="64">
        <v>39112.800000000003</v>
      </c>
      <c r="E85" s="64">
        <v>3434.6</v>
      </c>
      <c r="F85" s="65">
        <v>6.91</v>
      </c>
      <c r="G85" s="3" t="s">
        <v>12</v>
      </c>
      <c r="H85" s="3">
        <v>78</v>
      </c>
      <c r="I85" s="63">
        <v>5.2643000000000002E-2</v>
      </c>
      <c r="J85" s="63">
        <v>5.1292999999999998E-2</v>
      </c>
      <c r="K85" s="64">
        <v>59184.9</v>
      </c>
      <c r="L85" s="64">
        <v>3035.8</v>
      </c>
      <c r="M85" s="65">
        <v>9.02</v>
      </c>
    </row>
    <row r="86" spans="1:13" x14ac:dyDescent="0.35">
      <c r="A86" s="3">
        <v>79</v>
      </c>
      <c r="B86" s="63">
        <v>0.100771</v>
      </c>
      <c r="C86" s="63">
        <v>9.5936999999999995E-2</v>
      </c>
      <c r="D86" s="64">
        <v>35678.199999999997</v>
      </c>
      <c r="E86" s="64">
        <v>3422.9</v>
      </c>
      <c r="F86" s="65">
        <v>6.52</v>
      </c>
      <c r="G86" s="3" t="s">
        <v>12</v>
      </c>
      <c r="H86" s="3">
        <v>79</v>
      </c>
      <c r="I86" s="63">
        <v>5.9491000000000002E-2</v>
      </c>
      <c r="J86" s="63">
        <v>5.7771999999999997E-2</v>
      </c>
      <c r="K86" s="64">
        <v>56149.1</v>
      </c>
      <c r="L86" s="64">
        <v>3243.9</v>
      </c>
      <c r="M86" s="65">
        <v>8.48</v>
      </c>
    </row>
    <row r="87" spans="1:13" x14ac:dyDescent="0.35">
      <c r="A87" s="3">
        <v>80</v>
      </c>
      <c r="B87" s="63">
        <v>0.110565</v>
      </c>
      <c r="C87" s="63">
        <v>0.10477300000000001</v>
      </c>
      <c r="D87" s="64">
        <v>32255.3</v>
      </c>
      <c r="E87" s="64">
        <v>3379.5</v>
      </c>
      <c r="F87" s="65">
        <v>6.16</v>
      </c>
      <c r="G87" s="3" t="s">
        <v>12</v>
      </c>
      <c r="H87" s="3">
        <v>80</v>
      </c>
      <c r="I87" s="63">
        <v>6.5596000000000002E-2</v>
      </c>
      <c r="J87" s="63">
        <v>6.3513E-2</v>
      </c>
      <c r="K87" s="64">
        <v>52905.2</v>
      </c>
      <c r="L87" s="64">
        <v>3360.2</v>
      </c>
      <c r="M87" s="65">
        <v>7.97</v>
      </c>
    </row>
    <row r="88" spans="1:13" x14ac:dyDescent="0.35">
      <c r="A88" s="3">
        <v>81</v>
      </c>
      <c r="B88" s="63">
        <v>0.119398</v>
      </c>
      <c r="C88" s="63">
        <v>0.11267199999999999</v>
      </c>
      <c r="D88" s="64">
        <v>28875.8</v>
      </c>
      <c r="E88" s="64">
        <v>3253.5</v>
      </c>
      <c r="F88" s="65">
        <v>5.82</v>
      </c>
      <c r="G88" s="3" t="s">
        <v>12</v>
      </c>
      <c r="H88" s="3">
        <v>81</v>
      </c>
      <c r="I88" s="63">
        <v>7.3211999999999999E-2</v>
      </c>
      <c r="J88" s="63">
        <v>7.0625999999999994E-2</v>
      </c>
      <c r="K88" s="64">
        <v>49545</v>
      </c>
      <c r="L88" s="64">
        <v>3499.2</v>
      </c>
      <c r="M88" s="65">
        <v>7.47</v>
      </c>
    </row>
    <row r="89" spans="1:13" x14ac:dyDescent="0.35">
      <c r="A89" s="3">
        <v>82</v>
      </c>
      <c r="B89" s="63">
        <v>0.12861500000000001</v>
      </c>
      <c r="C89" s="63">
        <v>0.12084399999999999</v>
      </c>
      <c r="D89" s="64">
        <v>25622.3</v>
      </c>
      <c r="E89" s="64">
        <v>3096.3</v>
      </c>
      <c r="F89" s="65">
        <v>5.5</v>
      </c>
      <c r="G89" s="3" t="s">
        <v>12</v>
      </c>
      <c r="H89" s="3">
        <v>82</v>
      </c>
      <c r="I89" s="63">
        <v>8.2119999999999999E-2</v>
      </c>
      <c r="J89" s="63">
        <v>7.8881000000000007E-2</v>
      </c>
      <c r="K89" s="64">
        <v>46045.9</v>
      </c>
      <c r="L89" s="64">
        <v>3632.2</v>
      </c>
      <c r="M89" s="65">
        <v>7</v>
      </c>
    </row>
    <row r="90" spans="1:13" x14ac:dyDescent="0.35">
      <c r="A90" s="3">
        <v>83</v>
      </c>
      <c r="B90" s="63">
        <v>0.14063800000000001</v>
      </c>
      <c r="C90" s="63">
        <v>0.13139799999999999</v>
      </c>
      <c r="D90" s="64">
        <v>22526</v>
      </c>
      <c r="E90" s="64">
        <v>2959.9</v>
      </c>
      <c r="F90" s="65">
        <v>5.19</v>
      </c>
      <c r="G90" s="3" t="s">
        <v>12</v>
      </c>
      <c r="H90" s="3">
        <v>83</v>
      </c>
      <c r="I90" s="63">
        <v>9.1240000000000002E-2</v>
      </c>
      <c r="J90" s="63">
        <v>8.7259000000000003E-2</v>
      </c>
      <c r="K90" s="64">
        <v>42413.7</v>
      </c>
      <c r="L90" s="64">
        <v>3701</v>
      </c>
      <c r="M90" s="65">
        <v>6.56</v>
      </c>
    </row>
    <row r="91" spans="1:13" x14ac:dyDescent="0.35">
      <c r="A91" s="3">
        <v>84</v>
      </c>
      <c r="B91" s="63">
        <v>0.15268499999999999</v>
      </c>
      <c r="C91" s="63">
        <v>0.14185500000000001</v>
      </c>
      <c r="D91" s="64">
        <v>19566.099999999999</v>
      </c>
      <c r="E91" s="64">
        <v>2775.6</v>
      </c>
      <c r="F91" s="65">
        <v>4.9000000000000004</v>
      </c>
      <c r="G91" s="3" t="s">
        <v>12</v>
      </c>
      <c r="H91" s="3">
        <v>84</v>
      </c>
      <c r="I91" s="63">
        <v>0.1012</v>
      </c>
      <c r="J91" s="63">
        <v>9.6325999999999995E-2</v>
      </c>
      <c r="K91" s="64">
        <v>38712.699999999997</v>
      </c>
      <c r="L91" s="64">
        <v>3729</v>
      </c>
      <c r="M91" s="65">
        <v>6.14</v>
      </c>
    </row>
    <row r="92" spans="1:13" x14ac:dyDescent="0.35">
      <c r="A92" s="3">
        <v>85</v>
      </c>
      <c r="B92" s="63">
        <v>0.16638</v>
      </c>
      <c r="C92" s="63">
        <v>0.15360199999999999</v>
      </c>
      <c r="D92" s="64">
        <v>16790.599999999999</v>
      </c>
      <c r="E92" s="64">
        <v>2579.1</v>
      </c>
      <c r="F92" s="65">
        <v>4.62</v>
      </c>
      <c r="G92" s="3" t="s">
        <v>12</v>
      </c>
      <c r="H92" s="3">
        <v>85</v>
      </c>
      <c r="I92" s="63">
        <v>0.112165</v>
      </c>
      <c r="J92" s="63">
        <v>0.106208</v>
      </c>
      <c r="K92" s="64">
        <v>34983.699999999997</v>
      </c>
      <c r="L92" s="64">
        <v>3715.6</v>
      </c>
      <c r="M92" s="65">
        <v>5.74</v>
      </c>
    </row>
    <row r="93" spans="1:13" x14ac:dyDescent="0.35">
      <c r="A93" s="3">
        <v>86</v>
      </c>
      <c r="B93" s="63">
        <v>0.18185299999999999</v>
      </c>
      <c r="C93" s="63">
        <v>0.16669600000000001</v>
      </c>
      <c r="D93" s="64">
        <v>14211.5</v>
      </c>
      <c r="E93" s="64">
        <v>2369</v>
      </c>
      <c r="F93" s="65">
        <v>4.37</v>
      </c>
      <c r="G93" s="3" t="s">
        <v>12</v>
      </c>
      <c r="H93" s="3">
        <v>86</v>
      </c>
      <c r="I93" s="63">
        <v>0.125443</v>
      </c>
      <c r="J93" s="63">
        <v>0.11804000000000001</v>
      </c>
      <c r="K93" s="64">
        <v>31268.1</v>
      </c>
      <c r="L93" s="64">
        <v>3690.9</v>
      </c>
      <c r="M93" s="65">
        <v>5.36</v>
      </c>
    </row>
    <row r="94" spans="1:13" x14ac:dyDescent="0.35">
      <c r="A94" s="3">
        <v>87</v>
      </c>
      <c r="B94" s="63">
        <v>0.19349</v>
      </c>
      <c r="C94" s="63">
        <v>0.176422</v>
      </c>
      <c r="D94" s="64">
        <v>11842.5</v>
      </c>
      <c r="E94" s="64">
        <v>2089.3000000000002</v>
      </c>
      <c r="F94" s="65">
        <v>4.1399999999999997</v>
      </c>
      <c r="G94" s="3" t="s">
        <v>12</v>
      </c>
      <c r="H94" s="3">
        <v>87</v>
      </c>
      <c r="I94" s="63">
        <v>0.13907</v>
      </c>
      <c r="J94" s="63">
        <v>0.130028</v>
      </c>
      <c r="K94" s="64">
        <v>27577.200000000001</v>
      </c>
      <c r="L94" s="64">
        <v>3585.8</v>
      </c>
      <c r="M94" s="65">
        <v>5.01</v>
      </c>
    </row>
    <row r="95" spans="1:13" x14ac:dyDescent="0.35">
      <c r="A95" s="3">
        <v>88</v>
      </c>
      <c r="B95" s="63">
        <v>0.20894199999999999</v>
      </c>
      <c r="C95" s="63">
        <v>0.18917800000000001</v>
      </c>
      <c r="D95" s="64">
        <v>9753.2000000000007</v>
      </c>
      <c r="E95" s="64">
        <v>1845.1</v>
      </c>
      <c r="F95" s="65">
        <v>3.92</v>
      </c>
      <c r="G95" s="3" t="s">
        <v>12</v>
      </c>
      <c r="H95" s="3">
        <v>88</v>
      </c>
      <c r="I95" s="63">
        <v>0.152283</v>
      </c>
      <c r="J95" s="63">
        <v>0.14150799999999999</v>
      </c>
      <c r="K95" s="64">
        <v>23991.4</v>
      </c>
      <c r="L95" s="64">
        <v>3395</v>
      </c>
      <c r="M95" s="65">
        <v>4.6900000000000004</v>
      </c>
    </row>
    <row r="96" spans="1:13" x14ac:dyDescent="0.35">
      <c r="A96" s="3">
        <v>89</v>
      </c>
      <c r="B96" s="63">
        <v>0.22572400000000001</v>
      </c>
      <c r="C96" s="63">
        <v>0.20283200000000001</v>
      </c>
      <c r="D96" s="64">
        <v>7908.1</v>
      </c>
      <c r="E96" s="64">
        <v>1604</v>
      </c>
      <c r="F96" s="65">
        <v>3.72</v>
      </c>
      <c r="G96" s="3" t="s">
        <v>12</v>
      </c>
      <c r="H96" s="3">
        <v>89</v>
      </c>
      <c r="I96" s="63">
        <v>0.17080000000000001</v>
      </c>
      <c r="J96" s="63">
        <v>0.157361</v>
      </c>
      <c r="K96" s="64">
        <v>20596.400000000001</v>
      </c>
      <c r="L96" s="64">
        <v>3241.1</v>
      </c>
      <c r="M96" s="65">
        <v>4.38</v>
      </c>
    </row>
    <row r="97" spans="1:13" x14ac:dyDescent="0.35">
      <c r="A97" s="3">
        <v>90</v>
      </c>
      <c r="B97" s="63">
        <v>0.23044899999999999</v>
      </c>
      <c r="C97" s="63">
        <v>0.20663899999999999</v>
      </c>
      <c r="D97" s="64">
        <v>6304.1</v>
      </c>
      <c r="E97" s="64">
        <v>1302.7</v>
      </c>
      <c r="F97" s="65">
        <v>3.54</v>
      </c>
      <c r="G97" s="3" t="s">
        <v>12</v>
      </c>
      <c r="H97" s="3">
        <v>90</v>
      </c>
      <c r="I97" s="63">
        <v>0.185809</v>
      </c>
      <c r="J97" s="63">
        <v>0.170014</v>
      </c>
      <c r="K97" s="64">
        <v>17355.400000000001</v>
      </c>
      <c r="L97" s="64">
        <v>2950.6</v>
      </c>
      <c r="M97" s="65">
        <v>4.0999999999999996</v>
      </c>
    </row>
    <row r="98" spans="1:13" x14ac:dyDescent="0.35">
      <c r="A98" s="3">
        <v>91</v>
      </c>
      <c r="B98" s="63">
        <v>0.24787000000000001</v>
      </c>
      <c r="C98" s="63">
        <v>0.22053800000000001</v>
      </c>
      <c r="D98" s="64">
        <v>5001.3999999999996</v>
      </c>
      <c r="E98" s="64">
        <v>1103</v>
      </c>
      <c r="F98" s="65">
        <v>3.34</v>
      </c>
      <c r="G98" s="3" t="s">
        <v>12</v>
      </c>
      <c r="H98" s="3">
        <v>91</v>
      </c>
      <c r="I98" s="63">
        <v>0.19991999999999999</v>
      </c>
      <c r="J98" s="63">
        <v>0.181752</v>
      </c>
      <c r="K98" s="64">
        <v>14404.7</v>
      </c>
      <c r="L98" s="64">
        <v>2618.1</v>
      </c>
      <c r="M98" s="65">
        <v>3.84</v>
      </c>
    </row>
    <row r="99" spans="1:13" x14ac:dyDescent="0.35">
      <c r="A99" s="3">
        <v>92</v>
      </c>
      <c r="B99" s="63">
        <v>0.26750099999999999</v>
      </c>
      <c r="C99" s="63">
        <v>0.23594399999999999</v>
      </c>
      <c r="D99" s="64">
        <v>3898.4</v>
      </c>
      <c r="E99" s="64">
        <v>919.8</v>
      </c>
      <c r="F99" s="65">
        <v>3.14</v>
      </c>
      <c r="G99" s="3" t="s">
        <v>12</v>
      </c>
      <c r="H99" s="3">
        <v>92</v>
      </c>
      <c r="I99" s="63">
        <v>0.22328300000000001</v>
      </c>
      <c r="J99" s="63">
        <v>0.20085900000000001</v>
      </c>
      <c r="K99" s="64">
        <v>11786.6</v>
      </c>
      <c r="L99" s="64">
        <v>2367.4</v>
      </c>
      <c r="M99" s="65">
        <v>3.58</v>
      </c>
    </row>
    <row r="100" spans="1:13" x14ac:dyDescent="0.35">
      <c r="A100" s="3">
        <v>93</v>
      </c>
      <c r="B100" s="63">
        <v>0.29500999999999999</v>
      </c>
      <c r="C100" s="63">
        <v>0.25708799999999998</v>
      </c>
      <c r="D100" s="64">
        <v>2978.6</v>
      </c>
      <c r="E100" s="64">
        <v>765.8</v>
      </c>
      <c r="F100" s="65">
        <v>2.95</v>
      </c>
      <c r="G100" s="3" t="s">
        <v>12</v>
      </c>
      <c r="H100" s="3">
        <v>93</v>
      </c>
      <c r="I100" s="63">
        <v>0.246171</v>
      </c>
      <c r="J100" s="63">
        <v>0.219191</v>
      </c>
      <c r="K100" s="64">
        <v>9419.2000000000007</v>
      </c>
      <c r="L100" s="64">
        <v>2064.6</v>
      </c>
      <c r="M100" s="65">
        <v>3.36</v>
      </c>
    </row>
    <row r="101" spans="1:13" x14ac:dyDescent="0.35">
      <c r="A101" s="3">
        <v>94</v>
      </c>
      <c r="B101" s="63">
        <v>0.312446</v>
      </c>
      <c r="C101" s="63">
        <v>0.27023000000000003</v>
      </c>
      <c r="D101" s="64">
        <v>2212.8000000000002</v>
      </c>
      <c r="E101" s="64">
        <v>598</v>
      </c>
      <c r="F101" s="65">
        <v>2.8</v>
      </c>
      <c r="G101" s="3" t="s">
        <v>12</v>
      </c>
      <c r="H101" s="3">
        <v>94</v>
      </c>
      <c r="I101" s="63">
        <v>0.26636799999999999</v>
      </c>
      <c r="J101" s="63">
        <v>0.23506099999999999</v>
      </c>
      <c r="K101" s="64">
        <v>7354.6</v>
      </c>
      <c r="L101" s="64">
        <v>1728.8</v>
      </c>
      <c r="M101" s="65">
        <v>3.16</v>
      </c>
    </row>
    <row r="102" spans="1:13" x14ac:dyDescent="0.35">
      <c r="A102" s="3">
        <v>95</v>
      </c>
      <c r="B102" s="63">
        <v>0.33732299999999998</v>
      </c>
      <c r="C102" s="63">
        <v>0.28864000000000001</v>
      </c>
      <c r="D102" s="64">
        <v>1614.9</v>
      </c>
      <c r="E102" s="64">
        <v>466.1</v>
      </c>
      <c r="F102" s="65">
        <v>2.65</v>
      </c>
      <c r="G102" s="3" t="s">
        <v>12</v>
      </c>
      <c r="H102" s="3">
        <v>95</v>
      </c>
      <c r="I102" s="63">
        <v>0.28526000000000001</v>
      </c>
      <c r="J102" s="63">
        <v>0.24965200000000001</v>
      </c>
      <c r="K102" s="64">
        <v>5625.8</v>
      </c>
      <c r="L102" s="64">
        <v>1404.5</v>
      </c>
      <c r="M102" s="65">
        <v>2.97</v>
      </c>
    </row>
    <row r="103" spans="1:13" x14ac:dyDescent="0.35">
      <c r="A103" s="3">
        <v>96</v>
      </c>
      <c r="B103" s="63">
        <v>0.36057699999999998</v>
      </c>
      <c r="C103" s="63">
        <v>0.30549900000000002</v>
      </c>
      <c r="D103" s="64">
        <v>1148.8</v>
      </c>
      <c r="E103" s="64">
        <v>350.9</v>
      </c>
      <c r="F103" s="65">
        <v>2.5299999999999998</v>
      </c>
      <c r="G103" s="3" t="s">
        <v>12</v>
      </c>
      <c r="H103" s="3">
        <v>96</v>
      </c>
      <c r="I103" s="63">
        <v>0.313697</v>
      </c>
      <c r="J103" s="63">
        <v>0.27116499999999999</v>
      </c>
      <c r="K103" s="64">
        <v>4221.3</v>
      </c>
      <c r="L103" s="64">
        <v>1144.7</v>
      </c>
      <c r="M103" s="65">
        <v>2.8</v>
      </c>
    </row>
    <row r="104" spans="1:13" x14ac:dyDescent="0.35">
      <c r="A104" s="3">
        <v>97</v>
      </c>
      <c r="B104" s="63">
        <v>0.37393599999999999</v>
      </c>
      <c r="C104" s="63">
        <v>0.31503399999999998</v>
      </c>
      <c r="D104" s="64">
        <v>797.8</v>
      </c>
      <c r="E104" s="64">
        <v>251.3</v>
      </c>
      <c r="F104" s="65">
        <v>2.42</v>
      </c>
      <c r="G104" s="3" t="s">
        <v>12</v>
      </c>
      <c r="H104" s="3">
        <v>97</v>
      </c>
      <c r="I104" s="63">
        <v>0.335893</v>
      </c>
      <c r="J104" s="63">
        <v>0.28759299999999999</v>
      </c>
      <c r="K104" s="64">
        <v>3076.6</v>
      </c>
      <c r="L104" s="64">
        <v>884.8</v>
      </c>
      <c r="M104" s="65">
        <v>2.65</v>
      </c>
    </row>
    <row r="105" spans="1:13" x14ac:dyDescent="0.35">
      <c r="A105" s="3">
        <v>98</v>
      </c>
      <c r="B105" s="63">
        <v>0.42298599999999997</v>
      </c>
      <c r="C105" s="63">
        <v>0.34914400000000001</v>
      </c>
      <c r="D105" s="64">
        <v>546.5</v>
      </c>
      <c r="E105" s="64">
        <v>190.8</v>
      </c>
      <c r="F105" s="65">
        <v>2.2999999999999998</v>
      </c>
      <c r="G105" s="3" t="s">
        <v>12</v>
      </c>
      <c r="H105" s="3">
        <v>98</v>
      </c>
      <c r="I105" s="63">
        <v>0.346939</v>
      </c>
      <c r="J105" s="63">
        <v>0.29565200000000003</v>
      </c>
      <c r="K105" s="64">
        <v>2191.8000000000002</v>
      </c>
      <c r="L105" s="64">
        <v>648</v>
      </c>
      <c r="M105" s="65">
        <v>2.52</v>
      </c>
    </row>
    <row r="106" spans="1:13" x14ac:dyDescent="0.35">
      <c r="A106" s="3">
        <v>99</v>
      </c>
      <c r="B106" s="63">
        <v>0.39045800000000003</v>
      </c>
      <c r="C106" s="63">
        <v>0.32668000000000003</v>
      </c>
      <c r="D106" s="64">
        <v>355.7</v>
      </c>
      <c r="E106" s="64">
        <v>116.2</v>
      </c>
      <c r="F106" s="65">
        <v>2.27</v>
      </c>
      <c r="G106" s="3" t="s">
        <v>12</v>
      </c>
      <c r="H106" s="3">
        <v>99</v>
      </c>
      <c r="I106" s="63">
        <v>0.37061500000000003</v>
      </c>
      <c r="J106" s="63">
        <v>0.31267400000000001</v>
      </c>
      <c r="K106" s="64">
        <v>1543.8</v>
      </c>
      <c r="L106" s="64">
        <v>482.7</v>
      </c>
      <c r="M106" s="65">
        <v>2.37</v>
      </c>
    </row>
    <row r="107" spans="1:13" x14ac:dyDescent="0.35">
      <c r="A107" s="3">
        <v>100</v>
      </c>
      <c r="B107" s="3">
        <v>0.43781100000000001</v>
      </c>
      <c r="C107" s="3">
        <v>0.359184</v>
      </c>
      <c r="D107" s="3">
        <v>239.5</v>
      </c>
      <c r="E107" s="3">
        <v>86</v>
      </c>
      <c r="F107" s="3">
        <v>2.13</v>
      </c>
      <c r="G107" s="3" t="s">
        <v>12</v>
      </c>
      <c r="H107" s="3">
        <v>100</v>
      </c>
      <c r="I107" s="3">
        <v>0.41716300000000001</v>
      </c>
      <c r="J107" s="3">
        <v>0.34516799999999997</v>
      </c>
      <c r="K107" s="3">
        <v>1061.0999999999999</v>
      </c>
      <c r="L107" s="3">
        <v>366.3</v>
      </c>
      <c r="M107" s="3">
        <v>2.21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0CEA-5A34-4069-8186-31104B25BCAA}">
  <dimension ref="A1:G51"/>
  <sheetViews>
    <sheetView workbookViewId="0"/>
  </sheetViews>
  <sheetFormatPr defaultColWidth="8.81640625" defaultRowHeight="15.5" x14ac:dyDescent="0.35"/>
  <cols>
    <col min="1" max="1" width="94" style="52" customWidth="1"/>
    <col min="2" max="2" width="21.81640625" style="52" customWidth="1"/>
    <col min="3" max="3" width="34.54296875" style="52" customWidth="1"/>
    <col min="4" max="256" width="8.81640625" style="52"/>
    <col min="257" max="257" width="15.54296875" style="52" customWidth="1"/>
    <col min="258" max="258" width="21.54296875" style="52" customWidth="1"/>
    <col min="259" max="259" width="34.54296875" style="52" customWidth="1"/>
    <col min="260" max="512" width="8.81640625" style="52"/>
    <col min="513" max="513" width="15.54296875" style="52" customWidth="1"/>
    <col min="514" max="514" width="21.54296875" style="52" customWidth="1"/>
    <col min="515" max="515" width="34.54296875" style="52" customWidth="1"/>
    <col min="516" max="768" width="8.81640625" style="52"/>
    <col min="769" max="769" width="15.54296875" style="52" customWidth="1"/>
    <col min="770" max="770" width="21.54296875" style="52" customWidth="1"/>
    <col min="771" max="771" width="34.54296875" style="52" customWidth="1"/>
    <col min="772" max="1024" width="8.81640625" style="52"/>
    <col min="1025" max="1025" width="15.54296875" style="52" customWidth="1"/>
    <col min="1026" max="1026" width="21.54296875" style="52" customWidth="1"/>
    <col min="1027" max="1027" width="34.54296875" style="52" customWidth="1"/>
    <col min="1028" max="1280" width="8.81640625" style="52"/>
    <col min="1281" max="1281" width="15.54296875" style="52" customWidth="1"/>
    <col min="1282" max="1282" width="21.54296875" style="52" customWidth="1"/>
    <col min="1283" max="1283" width="34.54296875" style="52" customWidth="1"/>
    <col min="1284" max="1536" width="8.81640625" style="52"/>
    <col min="1537" max="1537" width="15.54296875" style="52" customWidth="1"/>
    <col min="1538" max="1538" width="21.54296875" style="52" customWidth="1"/>
    <col min="1539" max="1539" width="34.54296875" style="52" customWidth="1"/>
    <col min="1540" max="1792" width="8.81640625" style="52"/>
    <col min="1793" max="1793" width="15.54296875" style="52" customWidth="1"/>
    <col min="1794" max="1794" width="21.54296875" style="52" customWidth="1"/>
    <col min="1795" max="1795" width="34.54296875" style="52" customWidth="1"/>
    <col min="1796" max="2048" width="8.81640625" style="52"/>
    <col min="2049" max="2049" width="15.54296875" style="52" customWidth="1"/>
    <col min="2050" max="2050" width="21.54296875" style="52" customWidth="1"/>
    <col min="2051" max="2051" width="34.54296875" style="52" customWidth="1"/>
    <col min="2052" max="2304" width="8.81640625" style="52"/>
    <col min="2305" max="2305" width="15.54296875" style="52" customWidth="1"/>
    <col min="2306" max="2306" width="21.54296875" style="52" customWidth="1"/>
    <col min="2307" max="2307" width="34.54296875" style="52" customWidth="1"/>
    <col min="2308" max="2560" width="8.81640625" style="52"/>
    <col min="2561" max="2561" width="15.54296875" style="52" customWidth="1"/>
    <col min="2562" max="2562" width="21.54296875" style="52" customWidth="1"/>
    <col min="2563" max="2563" width="34.54296875" style="52" customWidth="1"/>
    <col min="2564" max="2816" width="8.81640625" style="52"/>
    <col min="2817" max="2817" width="15.54296875" style="52" customWidth="1"/>
    <col min="2818" max="2818" width="21.54296875" style="52" customWidth="1"/>
    <col min="2819" max="2819" width="34.54296875" style="52" customWidth="1"/>
    <col min="2820" max="3072" width="8.81640625" style="52"/>
    <col min="3073" max="3073" width="15.54296875" style="52" customWidth="1"/>
    <col min="3074" max="3074" width="21.54296875" style="52" customWidth="1"/>
    <col min="3075" max="3075" width="34.54296875" style="52" customWidth="1"/>
    <col min="3076" max="3328" width="8.81640625" style="52"/>
    <col min="3329" max="3329" width="15.54296875" style="52" customWidth="1"/>
    <col min="3330" max="3330" width="21.54296875" style="52" customWidth="1"/>
    <col min="3331" max="3331" width="34.54296875" style="52" customWidth="1"/>
    <col min="3332" max="3584" width="8.81640625" style="52"/>
    <col min="3585" max="3585" width="15.54296875" style="52" customWidth="1"/>
    <col min="3586" max="3586" width="21.54296875" style="52" customWidth="1"/>
    <col min="3587" max="3587" width="34.54296875" style="52" customWidth="1"/>
    <col min="3588" max="3840" width="8.81640625" style="52"/>
    <col min="3841" max="3841" width="15.54296875" style="52" customWidth="1"/>
    <col min="3842" max="3842" width="21.54296875" style="52" customWidth="1"/>
    <col min="3843" max="3843" width="34.54296875" style="52" customWidth="1"/>
    <col min="3844" max="4096" width="8.81640625" style="52"/>
    <col min="4097" max="4097" width="15.54296875" style="52" customWidth="1"/>
    <col min="4098" max="4098" width="21.54296875" style="52" customWidth="1"/>
    <col min="4099" max="4099" width="34.54296875" style="52" customWidth="1"/>
    <col min="4100" max="4352" width="8.81640625" style="52"/>
    <col min="4353" max="4353" width="15.54296875" style="52" customWidth="1"/>
    <col min="4354" max="4354" width="21.54296875" style="52" customWidth="1"/>
    <col min="4355" max="4355" width="34.54296875" style="52" customWidth="1"/>
    <col min="4356" max="4608" width="8.81640625" style="52"/>
    <col min="4609" max="4609" width="15.54296875" style="52" customWidth="1"/>
    <col min="4610" max="4610" width="21.54296875" style="52" customWidth="1"/>
    <col min="4611" max="4611" width="34.54296875" style="52" customWidth="1"/>
    <col min="4612" max="4864" width="8.81640625" style="52"/>
    <col min="4865" max="4865" width="15.54296875" style="52" customWidth="1"/>
    <col min="4866" max="4866" width="21.54296875" style="52" customWidth="1"/>
    <col min="4867" max="4867" width="34.54296875" style="52" customWidth="1"/>
    <col min="4868" max="5120" width="8.81640625" style="52"/>
    <col min="5121" max="5121" width="15.54296875" style="52" customWidth="1"/>
    <col min="5122" max="5122" width="21.54296875" style="52" customWidth="1"/>
    <col min="5123" max="5123" width="34.54296875" style="52" customWidth="1"/>
    <col min="5124" max="5376" width="8.81640625" style="52"/>
    <col min="5377" max="5377" width="15.54296875" style="52" customWidth="1"/>
    <col min="5378" max="5378" width="21.54296875" style="52" customWidth="1"/>
    <col min="5379" max="5379" width="34.54296875" style="52" customWidth="1"/>
    <col min="5380" max="5632" width="8.81640625" style="52"/>
    <col min="5633" max="5633" width="15.54296875" style="52" customWidth="1"/>
    <col min="5634" max="5634" width="21.54296875" style="52" customWidth="1"/>
    <col min="5635" max="5635" width="34.54296875" style="52" customWidth="1"/>
    <col min="5636" max="5888" width="8.81640625" style="52"/>
    <col min="5889" max="5889" width="15.54296875" style="52" customWidth="1"/>
    <col min="5890" max="5890" width="21.54296875" style="52" customWidth="1"/>
    <col min="5891" max="5891" width="34.54296875" style="52" customWidth="1"/>
    <col min="5892" max="6144" width="8.81640625" style="52"/>
    <col min="6145" max="6145" width="15.54296875" style="52" customWidth="1"/>
    <col min="6146" max="6146" width="21.54296875" style="52" customWidth="1"/>
    <col min="6147" max="6147" width="34.54296875" style="52" customWidth="1"/>
    <col min="6148" max="6400" width="8.81640625" style="52"/>
    <col min="6401" max="6401" width="15.54296875" style="52" customWidth="1"/>
    <col min="6402" max="6402" width="21.54296875" style="52" customWidth="1"/>
    <col min="6403" max="6403" width="34.54296875" style="52" customWidth="1"/>
    <col min="6404" max="6656" width="8.81640625" style="52"/>
    <col min="6657" max="6657" width="15.54296875" style="52" customWidth="1"/>
    <col min="6658" max="6658" width="21.54296875" style="52" customWidth="1"/>
    <col min="6659" max="6659" width="34.54296875" style="52" customWidth="1"/>
    <col min="6660" max="6912" width="8.81640625" style="52"/>
    <col min="6913" max="6913" width="15.54296875" style="52" customWidth="1"/>
    <col min="6914" max="6914" width="21.54296875" style="52" customWidth="1"/>
    <col min="6915" max="6915" width="34.54296875" style="52" customWidth="1"/>
    <col min="6916" max="7168" width="8.81640625" style="52"/>
    <col min="7169" max="7169" width="15.54296875" style="52" customWidth="1"/>
    <col min="7170" max="7170" width="21.54296875" style="52" customWidth="1"/>
    <col min="7171" max="7171" width="34.54296875" style="52" customWidth="1"/>
    <col min="7172" max="7424" width="8.81640625" style="52"/>
    <col min="7425" max="7425" width="15.54296875" style="52" customWidth="1"/>
    <col min="7426" max="7426" width="21.54296875" style="52" customWidth="1"/>
    <col min="7427" max="7427" width="34.54296875" style="52" customWidth="1"/>
    <col min="7428" max="7680" width="8.81640625" style="52"/>
    <col min="7681" max="7681" width="15.54296875" style="52" customWidth="1"/>
    <col min="7682" max="7682" width="21.54296875" style="52" customWidth="1"/>
    <col min="7683" max="7683" width="34.54296875" style="52" customWidth="1"/>
    <col min="7684" max="7936" width="8.81640625" style="52"/>
    <col min="7937" max="7937" width="15.54296875" style="52" customWidth="1"/>
    <col min="7938" max="7938" width="21.54296875" style="52" customWidth="1"/>
    <col min="7939" max="7939" width="34.54296875" style="52" customWidth="1"/>
    <col min="7940" max="8192" width="8.81640625" style="52"/>
    <col min="8193" max="8193" width="15.54296875" style="52" customWidth="1"/>
    <col min="8194" max="8194" width="21.54296875" style="52" customWidth="1"/>
    <col min="8195" max="8195" width="34.54296875" style="52" customWidth="1"/>
    <col min="8196" max="8448" width="8.81640625" style="52"/>
    <col min="8449" max="8449" width="15.54296875" style="52" customWidth="1"/>
    <col min="8450" max="8450" width="21.54296875" style="52" customWidth="1"/>
    <col min="8451" max="8451" width="34.54296875" style="52" customWidth="1"/>
    <col min="8452" max="8704" width="8.81640625" style="52"/>
    <col min="8705" max="8705" width="15.54296875" style="52" customWidth="1"/>
    <col min="8706" max="8706" width="21.54296875" style="52" customWidth="1"/>
    <col min="8707" max="8707" width="34.54296875" style="52" customWidth="1"/>
    <col min="8708" max="8960" width="8.81640625" style="52"/>
    <col min="8961" max="8961" width="15.54296875" style="52" customWidth="1"/>
    <col min="8962" max="8962" width="21.54296875" style="52" customWidth="1"/>
    <col min="8963" max="8963" width="34.54296875" style="52" customWidth="1"/>
    <col min="8964" max="9216" width="8.81640625" style="52"/>
    <col min="9217" max="9217" width="15.54296875" style="52" customWidth="1"/>
    <col min="9218" max="9218" width="21.54296875" style="52" customWidth="1"/>
    <col min="9219" max="9219" width="34.54296875" style="52" customWidth="1"/>
    <col min="9220" max="9472" width="8.81640625" style="52"/>
    <col min="9473" max="9473" width="15.54296875" style="52" customWidth="1"/>
    <col min="9474" max="9474" width="21.54296875" style="52" customWidth="1"/>
    <col min="9475" max="9475" width="34.54296875" style="52" customWidth="1"/>
    <col min="9476" max="9728" width="8.81640625" style="52"/>
    <col min="9729" max="9729" width="15.54296875" style="52" customWidth="1"/>
    <col min="9730" max="9730" width="21.54296875" style="52" customWidth="1"/>
    <col min="9731" max="9731" width="34.54296875" style="52" customWidth="1"/>
    <col min="9732" max="9984" width="8.81640625" style="52"/>
    <col min="9985" max="9985" width="15.54296875" style="52" customWidth="1"/>
    <col min="9986" max="9986" width="21.54296875" style="52" customWidth="1"/>
    <col min="9987" max="9987" width="34.54296875" style="52" customWidth="1"/>
    <col min="9988" max="10240" width="8.81640625" style="52"/>
    <col min="10241" max="10241" width="15.54296875" style="52" customWidth="1"/>
    <col min="10242" max="10242" width="21.54296875" style="52" customWidth="1"/>
    <col min="10243" max="10243" width="34.54296875" style="52" customWidth="1"/>
    <col min="10244" max="10496" width="8.81640625" style="52"/>
    <col min="10497" max="10497" width="15.54296875" style="52" customWidth="1"/>
    <col min="10498" max="10498" width="21.54296875" style="52" customWidth="1"/>
    <col min="10499" max="10499" width="34.54296875" style="52" customWidth="1"/>
    <col min="10500" max="10752" width="8.81640625" style="52"/>
    <col min="10753" max="10753" width="15.54296875" style="52" customWidth="1"/>
    <col min="10754" max="10754" width="21.54296875" style="52" customWidth="1"/>
    <col min="10755" max="10755" width="34.54296875" style="52" customWidth="1"/>
    <col min="10756" max="11008" width="8.81640625" style="52"/>
    <col min="11009" max="11009" width="15.54296875" style="52" customWidth="1"/>
    <col min="11010" max="11010" width="21.54296875" style="52" customWidth="1"/>
    <col min="11011" max="11011" width="34.54296875" style="52" customWidth="1"/>
    <col min="11012" max="11264" width="8.81640625" style="52"/>
    <col min="11265" max="11265" width="15.54296875" style="52" customWidth="1"/>
    <col min="11266" max="11266" width="21.54296875" style="52" customWidth="1"/>
    <col min="11267" max="11267" width="34.54296875" style="52" customWidth="1"/>
    <col min="11268" max="11520" width="8.81640625" style="52"/>
    <col min="11521" max="11521" width="15.54296875" style="52" customWidth="1"/>
    <col min="11522" max="11522" width="21.54296875" style="52" customWidth="1"/>
    <col min="11523" max="11523" width="34.54296875" style="52" customWidth="1"/>
    <col min="11524" max="11776" width="8.81640625" style="52"/>
    <col min="11777" max="11777" width="15.54296875" style="52" customWidth="1"/>
    <col min="11778" max="11778" width="21.54296875" style="52" customWidth="1"/>
    <col min="11779" max="11779" width="34.54296875" style="52" customWidth="1"/>
    <col min="11780" max="12032" width="8.81640625" style="52"/>
    <col min="12033" max="12033" width="15.54296875" style="52" customWidth="1"/>
    <col min="12034" max="12034" width="21.54296875" style="52" customWidth="1"/>
    <col min="12035" max="12035" width="34.54296875" style="52" customWidth="1"/>
    <col min="12036" max="12288" width="8.81640625" style="52"/>
    <col min="12289" max="12289" width="15.54296875" style="52" customWidth="1"/>
    <col min="12290" max="12290" width="21.54296875" style="52" customWidth="1"/>
    <col min="12291" max="12291" width="34.54296875" style="52" customWidth="1"/>
    <col min="12292" max="12544" width="8.81640625" style="52"/>
    <col min="12545" max="12545" width="15.54296875" style="52" customWidth="1"/>
    <col min="12546" max="12546" width="21.54296875" style="52" customWidth="1"/>
    <col min="12547" max="12547" width="34.54296875" style="52" customWidth="1"/>
    <col min="12548" max="12800" width="8.81640625" style="52"/>
    <col min="12801" max="12801" width="15.54296875" style="52" customWidth="1"/>
    <col min="12802" max="12802" width="21.54296875" style="52" customWidth="1"/>
    <col min="12803" max="12803" width="34.54296875" style="52" customWidth="1"/>
    <col min="12804" max="13056" width="8.81640625" style="52"/>
    <col min="13057" max="13057" width="15.54296875" style="52" customWidth="1"/>
    <col min="13058" max="13058" width="21.54296875" style="52" customWidth="1"/>
    <col min="13059" max="13059" width="34.54296875" style="52" customWidth="1"/>
    <col min="13060" max="13312" width="8.81640625" style="52"/>
    <col min="13313" max="13313" width="15.54296875" style="52" customWidth="1"/>
    <col min="13314" max="13314" width="21.54296875" style="52" customWidth="1"/>
    <col min="13315" max="13315" width="34.54296875" style="52" customWidth="1"/>
    <col min="13316" max="13568" width="8.81640625" style="52"/>
    <col min="13569" max="13569" width="15.54296875" style="52" customWidth="1"/>
    <col min="13570" max="13570" width="21.54296875" style="52" customWidth="1"/>
    <col min="13571" max="13571" width="34.54296875" style="52" customWidth="1"/>
    <col min="13572" max="13824" width="8.81640625" style="52"/>
    <col min="13825" max="13825" width="15.54296875" style="52" customWidth="1"/>
    <col min="13826" max="13826" width="21.54296875" style="52" customWidth="1"/>
    <col min="13827" max="13827" width="34.54296875" style="52" customWidth="1"/>
    <col min="13828" max="14080" width="8.81640625" style="52"/>
    <col min="14081" max="14081" width="15.54296875" style="52" customWidth="1"/>
    <col min="14082" max="14082" width="21.54296875" style="52" customWidth="1"/>
    <col min="14083" max="14083" width="34.54296875" style="52" customWidth="1"/>
    <col min="14084" max="14336" width="8.81640625" style="52"/>
    <col min="14337" max="14337" width="15.54296875" style="52" customWidth="1"/>
    <col min="14338" max="14338" width="21.54296875" style="52" customWidth="1"/>
    <col min="14339" max="14339" width="34.54296875" style="52" customWidth="1"/>
    <col min="14340" max="14592" width="8.81640625" style="52"/>
    <col min="14593" max="14593" width="15.54296875" style="52" customWidth="1"/>
    <col min="14594" max="14594" width="21.54296875" style="52" customWidth="1"/>
    <col min="14595" max="14595" width="34.54296875" style="52" customWidth="1"/>
    <col min="14596" max="14848" width="8.81640625" style="52"/>
    <col min="14849" max="14849" width="15.54296875" style="52" customWidth="1"/>
    <col min="14850" max="14850" width="21.54296875" style="52" customWidth="1"/>
    <col min="14851" max="14851" width="34.54296875" style="52" customWidth="1"/>
    <col min="14852" max="15104" width="8.81640625" style="52"/>
    <col min="15105" max="15105" width="15.54296875" style="52" customWidth="1"/>
    <col min="15106" max="15106" width="21.54296875" style="52" customWidth="1"/>
    <col min="15107" max="15107" width="34.54296875" style="52" customWidth="1"/>
    <col min="15108" max="15360" width="8.81640625" style="52"/>
    <col min="15361" max="15361" width="15.54296875" style="52" customWidth="1"/>
    <col min="15362" max="15362" width="21.54296875" style="52" customWidth="1"/>
    <col min="15363" max="15363" width="34.54296875" style="52" customWidth="1"/>
    <col min="15364" max="15616" width="8.81640625" style="52"/>
    <col min="15617" max="15617" width="15.54296875" style="52" customWidth="1"/>
    <col min="15618" max="15618" width="21.54296875" style="52" customWidth="1"/>
    <col min="15619" max="15619" width="34.54296875" style="52" customWidth="1"/>
    <col min="15620" max="15872" width="8.81640625" style="52"/>
    <col min="15873" max="15873" width="15.54296875" style="52" customWidth="1"/>
    <col min="15874" max="15874" width="21.54296875" style="52" customWidth="1"/>
    <col min="15875" max="15875" width="34.54296875" style="52" customWidth="1"/>
    <col min="15876" max="16128" width="8.81640625" style="52"/>
    <col min="16129" max="16129" width="15.54296875" style="52" customWidth="1"/>
    <col min="16130" max="16130" width="21.54296875" style="52" customWidth="1"/>
    <col min="16131" max="16131" width="34.54296875" style="52" customWidth="1"/>
    <col min="16132" max="16384" width="8.81640625" style="52"/>
  </cols>
  <sheetData>
    <row r="1" spans="1:7" s="49" customFormat="1" ht="31" customHeight="1" x14ac:dyDescent="0.4">
      <c r="A1" s="48" t="s">
        <v>67</v>
      </c>
      <c r="G1" s="50"/>
    </row>
    <row r="2" spans="1:7" ht="16.5" x14ac:dyDescent="0.4">
      <c r="A2" s="51" t="s">
        <v>109</v>
      </c>
    </row>
    <row r="3" spans="1:7" ht="77.5" x14ac:dyDescent="0.35">
      <c r="A3" s="53" t="s">
        <v>110</v>
      </c>
    </row>
    <row r="4" spans="1:7" ht="29.5" customHeight="1" x14ac:dyDescent="0.35">
      <c r="A4" s="52" t="s">
        <v>111</v>
      </c>
    </row>
    <row r="6" spans="1:7" x14ac:dyDescent="0.35">
      <c r="A6" s="52" t="s">
        <v>112</v>
      </c>
    </row>
    <row r="7" spans="1:7" ht="27" customHeight="1" x14ac:dyDescent="0.35"/>
    <row r="8" spans="1:7" ht="27" customHeight="1" x14ac:dyDescent="0.35"/>
    <row r="9" spans="1:7" x14ac:dyDescent="0.35">
      <c r="A9" s="52" t="s">
        <v>113</v>
      </c>
    </row>
    <row r="12" spans="1:7" x14ac:dyDescent="0.35">
      <c r="A12" s="52" t="s">
        <v>114</v>
      </c>
    </row>
    <row r="16" spans="1:7" x14ac:dyDescent="0.35">
      <c r="A16" s="52" t="s">
        <v>115</v>
      </c>
    </row>
    <row r="19" spans="1:1" ht="17.149999999999999" customHeight="1" x14ac:dyDescent="0.35"/>
    <row r="20" spans="1:1" ht="17.5" x14ac:dyDescent="0.45">
      <c r="A20" s="52" t="s">
        <v>116</v>
      </c>
    </row>
    <row r="21" spans="1:1" ht="17.5" x14ac:dyDescent="0.45">
      <c r="A21" s="52" t="s">
        <v>117</v>
      </c>
    </row>
    <row r="22" spans="1:1" x14ac:dyDescent="0.35">
      <c r="A22" s="52" t="s">
        <v>118</v>
      </c>
    </row>
    <row r="23" spans="1:1" ht="31" customHeight="1" x14ac:dyDescent="0.35"/>
    <row r="24" spans="1:1" ht="16.5" x14ac:dyDescent="0.4">
      <c r="A24" s="51" t="s">
        <v>119</v>
      </c>
    </row>
    <row r="25" spans="1:1" ht="17.5" x14ac:dyDescent="0.45">
      <c r="A25" s="52" t="s">
        <v>120</v>
      </c>
    </row>
    <row r="26" spans="1:1" ht="17.5" x14ac:dyDescent="0.45">
      <c r="A26" s="52" t="s">
        <v>121</v>
      </c>
    </row>
    <row r="27" spans="1:1" ht="24" customHeight="1" x14ac:dyDescent="0.35"/>
    <row r="28" spans="1:1" ht="17.149999999999999" customHeight="1" x14ac:dyDescent="0.35">
      <c r="A28" s="51"/>
    </row>
    <row r="29" spans="1:1" x14ac:dyDescent="0.35">
      <c r="A29" s="51" t="s">
        <v>122</v>
      </c>
    </row>
    <row r="30" spans="1:1" ht="17.5" x14ac:dyDescent="0.45">
      <c r="A30" s="52" t="s">
        <v>123</v>
      </c>
    </row>
    <row r="31" spans="1:1" ht="17.5" x14ac:dyDescent="0.45">
      <c r="A31" s="52" t="s">
        <v>124</v>
      </c>
    </row>
    <row r="32" spans="1:1" ht="27" customHeight="1" x14ac:dyDescent="0.35">
      <c r="A32" s="52" t="s">
        <v>125</v>
      </c>
    </row>
    <row r="34" spans="1:3" ht="31" customHeight="1" x14ac:dyDescent="0.35"/>
    <row r="35" spans="1:3" x14ac:dyDescent="0.35">
      <c r="A35" s="51" t="s">
        <v>126</v>
      </c>
    </row>
    <row r="36" spans="1:3" ht="17.5" x14ac:dyDescent="0.45">
      <c r="A36" s="52" t="s">
        <v>127</v>
      </c>
    </row>
    <row r="37" spans="1:3" x14ac:dyDescent="0.35">
      <c r="A37" s="52" t="s">
        <v>128</v>
      </c>
    </row>
    <row r="38" spans="1:3" ht="32.15" customHeight="1" x14ac:dyDescent="0.35"/>
    <row r="39" spans="1:3" ht="17.5" x14ac:dyDescent="0.45">
      <c r="A39" s="52" t="s">
        <v>129</v>
      </c>
    </row>
    <row r="40" spans="1:3" ht="17.5" x14ac:dyDescent="0.45">
      <c r="B40" s="52" t="s">
        <v>130</v>
      </c>
    </row>
    <row r="41" spans="1:3" ht="17.5" x14ac:dyDescent="0.45">
      <c r="A41" s="52" t="s">
        <v>131</v>
      </c>
    </row>
    <row r="42" spans="1:3" ht="31" customHeight="1" thickBot="1" x14ac:dyDescent="0.4">
      <c r="A42" s="54" t="s">
        <v>132</v>
      </c>
    </row>
    <row r="43" spans="1:3" ht="47" thickBot="1" x14ac:dyDescent="0.4">
      <c r="A43" s="55" t="s">
        <v>133</v>
      </c>
      <c r="B43" s="56" t="s">
        <v>134</v>
      </c>
      <c r="C43" s="56" t="s">
        <v>65</v>
      </c>
    </row>
    <row r="44" spans="1:3" ht="47" thickBot="1" x14ac:dyDescent="0.4">
      <c r="A44" s="57" t="s">
        <v>135</v>
      </c>
      <c r="B44" s="58">
        <v>0.2</v>
      </c>
      <c r="C44" s="59" t="s">
        <v>136</v>
      </c>
    </row>
    <row r="45" spans="1:3" ht="16" thickBot="1" x14ac:dyDescent="0.4">
      <c r="A45" s="57" t="s">
        <v>137</v>
      </c>
      <c r="B45" s="58">
        <v>1.5</v>
      </c>
      <c r="C45" s="59"/>
    </row>
    <row r="46" spans="1:3" ht="16" thickBot="1" x14ac:dyDescent="0.4">
      <c r="A46" s="57" t="s">
        <v>138</v>
      </c>
      <c r="B46" s="58">
        <v>4</v>
      </c>
      <c r="C46" s="59"/>
    </row>
    <row r="47" spans="1:3" ht="16" thickBot="1" x14ac:dyDescent="0.4">
      <c r="A47" s="57" t="s">
        <v>139</v>
      </c>
      <c r="B47" s="58">
        <v>7</v>
      </c>
      <c r="C47" s="59"/>
    </row>
    <row r="48" spans="1:3" ht="16" thickBot="1" x14ac:dyDescent="0.4">
      <c r="A48" s="57" t="s">
        <v>140</v>
      </c>
      <c r="B48" s="58">
        <v>10</v>
      </c>
      <c r="C48" s="59"/>
    </row>
    <row r="49" spans="1:1" ht="31" customHeight="1" x14ac:dyDescent="0.45">
      <c r="A49" s="52" t="s">
        <v>141</v>
      </c>
    </row>
    <row r="50" spans="1:1" x14ac:dyDescent="0.35">
      <c r="A50" s="52" t="s">
        <v>142</v>
      </c>
    </row>
    <row r="51" spans="1:1" x14ac:dyDescent="0.35">
      <c r="A51" s="51"/>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17</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1.0632000000000001E-2</v>
      </c>
      <c r="C7" s="63">
        <v>1.0576E-2</v>
      </c>
      <c r="D7" s="64">
        <v>100000</v>
      </c>
      <c r="E7" s="64">
        <v>1057.5999999999999</v>
      </c>
      <c r="F7" s="65">
        <v>71.930000000000007</v>
      </c>
      <c r="G7" s="3" t="s">
        <v>12</v>
      </c>
      <c r="H7" s="3">
        <v>0</v>
      </c>
      <c r="I7" s="63">
        <v>8.1119999999999994E-3</v>
      </c>
      <c r="J7" s="63">
        <v>8.0789999999999994E-3</v>
      </c>
      <c r="K7" s="64">
        <v>100000</v>
      </c>
      <c r="L7" s="64">
        <v>807.9</v>
      </c>
      <c r="M7" s="65">
        <v>77.7</v>
      </c>
    </row>
    <row r="8" spans="1:13" x14ac:dyDescent="0.35">
      <c r="A8" s="3">
        <v>1</v>
      </c>
      <c r="B8" s="63">
        <v>7.18E-4</v>
      </c>
      <c r="C8" s="63">
        <v>7.18E-4</v>
      </c>
      <c r="D8" s="64">
        <v>98942.399999999994</v>
      </c>
      <c r="E8" s="64">
        <v>71</v>
      </c>
      <c r="F8" s="65">
        <v>71.7</v>
      </c>
      <c r="G8" s="3" t="s">
        <v>12</v>
      </c>
      <c r="H8" s="3">
        <v>1</v>
      </c>
      <c r="I8" s="63">
        <v>7.0600000000000003E-4</v>
      </c>
      <c r="J8" s="63">
        <v>7.0600000000000003E-4</v>
      </c>
      <c r="K8" s="64">
        <v>99192.1</v>
      </c>
      <c r="L8" s="64">
        <v>70</v>
      </c>
      <c r="M8" s="65">
        <v>77.33</v>
      </c>
    </row>
    <row r="9" spans="1:13" x14ac:dyDescent="0.35">
      <c r="A9" s="3">
        <v>2</v>
      </c>
      <c r="B9" s="63">
        <v>4.6900000000000002E-4</v>
      </c>
      <c r="C9" s="63">
        <v>4.6900000000000002E-4</v>
      </c>
      <c r="D9" s="64">
        <v>98871.4</v>
      </c>
      <c r="E9" s="64">
        <v>46.4</v>
      </c>
      <c r="F9" s="65">
        <v>70.75</v>
      </c>
      <c r="G9" s="3" t="s">
        <v>12</v>
      </c>
      <c r="H9" s="3">
        <v>2</v>
      </c>
      <c r="I9" s="63">
        <v>3.77E-4</v>
      </c>
      <c r="J9" s="63">
        <v>3.77E-4</v>
      </c>
      <c r="K9" s="64">
        <v>99122.1</v>
      </c>
      <c r="L9" s="64">
        <v>37.299999999999997</v>
      </c>
      <c r="M9" s="65">
        <v>76.38</v>
      </c>
    </row>
    <row r="10" spans="1:13" x14ac:dyDescent="0.35">
      <c r="A10" s="3">
        <v>3</v>
      </c>
      <c r="B10" s="63">
        <v>3.5300000000000002E-4</v>
      </c>
      <c r="C10" s="63">
        <v>3.5300000000000002E-4</v>
      </c>
      <c r="D10" s="64">
        <v>98825</v>
      </c>
      <c r="E10" s="64">
        <v>34.9</v>
      </c>
      <c r="F10" s="65">
        <v>69.78</v>
      </c>
      <c r="G10" s="3" t="s">
        <v>12</v>
      </c>
      <c r="H10" s="3">
        <v>3</v>
      </c>
      <c r="I10" s="63">
        <v>2.8499999999999999E-4</v>
      </c>
      <c r="J10" s="63">
        <v>2.8499999999999999E-4</v>
      </c>
      <c r="K10" s="64">
        <v>99084.800000000003</v>
      </c>
      <c r="L10" s="64">
        <v>28.2</v>
      </c>
      <c r="M10" s="65">
        <v>75.41</v>
      </c>
    </row>
    <row r="11" spans="1:13" x14ac:dyDescent="0.35">
      <c r="A11" s="3">
        <v>4</v>
      </c>
      <c r="B11" s="63">
        <v>2.9399999999999999E-4</v>
      </c>
      <c r="C11" s="63">
        <v>2.9399999999999999E-4</v>
      </c>
      <c r="D11" s="64">
        <v>98790.1</v>
      </c>
      <c r="E11" s="64">
        <v>29</v>
      </c>
      <c r="F11" s="65">
        <v>68.81</v>
      </c>
      <c r="G11" s="3" t="s">
        <v>12</v>
      </c>
      <c r="H11" s="3">
        <v>4</v>
      </c>
      <c r="I11" s="63">
        <v>2.22E-4</v>
      </c>
      <c r="J11" s="63">
        <v>2.22E-4</v>
      </c>
      <c r="K11" s="64">
        <v>99056.5</v>
      </c>
      <c r="L11" s="64">
        <v>22</v>
      </c>
      <c r="M11" s="65">
        <v>74.430000000000007</v>
      </c>
    </row>
    <row r="12" spans="1:13" x14ac:dyDescent="0.35">
      <c r="A12" s="3">
        <v>5</v>
      </c>
      <c r="B12" s="63">
        <v>2.5399999999999999E-4</v>
      </c>
      <c r="C12" s="63">
        <v>2.5399999999999999E-4</v>
      </c>
      <c r="D12" s="64">
        <v>98761.1</v>
      </c>
      <c r="E12" s="64">
        <v>25.1</v>
      </c>
      <c r="F12" s="65">
        <v>67.83</v>
      </c>
      <c r="G12" s="3" t="s">
        <v>12</v>
      </c>
      <c r="H12" s="3">
        <v>5</v>
      </c>
      <c r="I12" s="63">
        <v>1.8200000000000001E-4</v>
      </c>
      <c r="J12" s="63">
        <v>1.8200000000000001E-4</v>
      </c>
      <c r="K12" s="64">
        <v>99034.6</v>
      </c>
      <c r="L12" s="64">
        <v>18</v>
      </c>
      <c r="M12" s="65">
        <v>73.45</v>
      </c>
    </row>
    <row r="13" spans="1:13" x14ac:dyDescent="0.35">
      <c r="A13" s="3">
        <v>6</v>
      </c>
      <c r="B13" s="63">
        <v>2.1000000000000001E-4</v>
      </c>
      <c r="C13" s="63">
        <v>2.1000000000000001E-4</v>
      </c>
      <c r="D13" s="64">
        <v>98735.9</v>
      </c>
      <c r="E13" s="64">
        <v>20.8</v>
      </c>
      <c r="F13" s="65">
        <v>66.849999999999994</v>
      </c>
      <c r="G13" s="3" t="s">
        <v>12</v>
      </c>
      <c r="H13" s="3">
        <v>6</v>
      </c>
      <c r="I13" s="63">
        <v>1.84E-4</v>
      </c>
      <c r="J13" s="63">
        <v>1.84E-4</v>
      </c>
      <c r="K13" s="64">
        <v>99016.5</v>
      </c>
      <c r="L13" s="64">
        <v>18.2</v>
      </c>
      <c r="M13" s="65">
        <v>72.459999999999994</v>
      </c>
    </row>
    <row r="14" spans="1:13" x14ac:dyDescent="0.35">
      <c r="A14" s="3">
        <v>7</v>
      </c>
      <c r="B14" s="63">
        <v>2.31E-4</v>
      </c>
      <c r="C14" s="63">
        <v>2.31E-4</v>
      </c>
      <c r="D14" s="64">
        <v>98715.199999999997</v>
      </c>
      <c r="E14" s="64">
        <v>22.8</v>
      </c>
      <c r="F14" s="65">
        <v>65.86</v>
      </c>
      <c r="G14" s="3" t="s">
        <v>12</v>
      </c>
      <c r="H14" s="3">
        <v>7</v>
      </c>
      <c r="I14" s="63">
        <v>1.47E-4</v>
      </c>
      <c r="J14" s="63">
        <v>1.47E-4</v>
      </c>
      <c r="K14" s="64">
        <v>98998.3</v>
      </c>
      <c r="L14" s="64">
        <v>14.5</v>
      </c>
      <c r="M14" s="65">
        <v>71.48</v>
      </c>
    </row>
    <row r="15" spans="1:13" x14ac:dyDescent="0.35">
      <c r="A15" s="3">
        <v>8</v>
      </c>
      <c r="B15" s="63">
        <v>2.0000000000000001E-4</v>
      </c>
      <c r="C15" s="63">
        <v>2.0000000000000001E-4</v>
      </c>
      <c r="D15" s="64">
        <v>98692.4</v>
      </c>
      <c r="E15" s="64">
        <v>19.7</v>
      </c>
      <c r="F15" s="65">
        <v>64.88</v>
      </c>
      <c r="G15" s="3" t="s">
        <v>12</v>
      </c>
      <c r="H15" s="3">
        <v>8</v>
      </c>
      <c r="I15" s="63">
        <v>1.4200000000000001E-4</v>
      </c>
      <c r="J15" s="63">
        <v>1.4200000000000001E-4</v>
      </c>
      <c r="K15" s="64">
        <v>98983.8</v>
      </c>
      <c r="L15" s="64">
        <v>14.1</v>
      </c>
      <c r="M15" s="65">
        <v>70.489999999999995</v>
      </c>
    </row>
    <row r="16" spans="1:13" x14ac:dyDescent="0.35">
      <c r="A16" s="3">
        <v>9</v>
      </c>
      <c r="B16" s="63">
        <v>1.73E-4</v>
      </c>
      <c r="C16" s="63">
        <v>1.73E-4</v>
      </c>
      <c r="D16" s="64">
        <v>98672.7</v>
      </c>
      <c r="E16" s="64">
        <v>17.100000000000001</v>
      </c>
      <c r="F16" s="65">
        <v>63.89</v>
      </c>
      <c r="G16" s="3" t="s">
        <v>12</v>
      </c>
      <c r="H16" s="3">
        <v>9</v>
      </c>
      <c r="I16" s="63">
        <v>1.84E-4</v>
      </c>
      <c r="J16" s="63">
        <v>1.84E-4</v>
      </c>
      <c r="K16" s="64">
        <v>98969.7</v>
      </c>
      <c r="L16" s="64">
        <v>18.2</v>
      </c>
      <c r="M16" s="65">
        <v>69.5</v>
      </c>
    </row>
    <row r="17" spans="1:13" x14ac:dyDescent="0.35">
      <c r="A17" s="3">
        <v>10</v>
      </c>
      <c r="B17" s="63">
        <v>2.0100000000000001E-4</v>
      </c>
      <c r="C17" s="63">
        <v>2.0100000000000001E-4</v>
      </c>
      <c r="D17" s="64">
        <v>98655.6</v>
      </c>
      <c r="E17" s="64">
        <v>19.8</v>
      </c>
      <c r="F17" s="65">
        <v>62.9</v>
      </c>
      <c r="G17" s="3" t="s">
        <v>12</v>
      </c>
      <c r="H17" s="3">
        <v>10</v>
      </c>
      <c r="I17" s="63">
        <v>1.4899999999999999E-4</v>
      </c>
      <c r="J17" s="63">
        <v>1.4899999999999999E-4</v>
      </c>
      <c r="K17" s="64">
        <v>98951.5</v>
      </c>
      <c r="L17" s="64">
        <v>14.7</v>
      </c>
      <c r="M17" s="65">
        <v>68.510000000000005</v>
      </c>
    </row>
    <row r="18" spans="1:13" x14ac:dyDescent="0.35">
      <c r="A18" s="3">
        <v>11</v>
      </c>
      <c r="B18" s="63">
        <v>2.41E-4</v>
      </c>
      <c r="C18" s="63">
        <v>2.41E-4</v>
      </c>
      <c r="D18" s="64">
        <v>98635.8</v>
      </c>
      <c r="E18" s="64">
        <v>23.8</v>
      </c>
      <c r="F18" s="65">
        <v>61.91</v>
      </c>
      <c r="G18" s="3" t="s">
        <v>12</v>
      </c>
      <c r="H18" s="3">
        <v>11</v>
      </c>
      <c r="I18" s="63">
        <v>1.5699999999999999E-4</v>
      </c>
      <c r="J18" s="63">
        <v>1.5699999999999999E-4</v>
      </c>
      <c r="K18" s="64">
        <v>98936.8</v>
      </c>
      <c r="L18" s="64">
        <v>15.5</v>
      </c>
      <c r="M18" s="65">
        <v>67.52</v>
      </c>
    </row>
    <row r="19" spans="1:13" x14ac:dyDescent="0.35">
      <c r="A19" s="3">
        <v>12</v>
      </c>
      <c r="B19" s="63">
        <v>2.23E-4</v>
      </c>
      <c r="C19" s="63">
        <v>2.23E-4</v>
      </c>
      <c r="D19" s="64">
        <v>98612</v>
      </c>
      <c r="E19" s="64">
        <v>22</v>
      </c>
      <c r="F19" s="65">
        <v>60.93</v>
      </c>
      <c r="G19" s="3" t="s">
        <v>12</v>
      </c>
      <c r="H19" s="3">
        <v>12</v>
      </c>
      <c r="I19" s="63">
        <v>1.8599999999999999E-4</v>
      </c>
      <c r="J19" s="63">
        <v>1.8599999999999999E-4</v>
      </c>
      <c r="K19" s="64">
        <v>98921.3</v>
      </c>
      <c r="L19" s="64">
        <v>18.399999999999999</v>
      </c>
      <c r="M19" s="65">
        <v>66.53</v>
      </c>
    </row>
    <row r="20" spans="1:13" x14ac:dyDescent="0.35">
      <c r="A20" s="3">
        <v>13</v>
      </c>
      <c r="B20" s="63">
        <v>2.9399999999999999E-4</v>
      </c>
      <c r="C20" s="63">
        <v>2.9399999999999999E-4</v>
      </c>
      <c r="D20" s="64">
        <v>98590</v>
      </c>
      <c r="E20" s="64">
        <v>29</v>
      </c>
      <c r="F20" s="65">
        <v>59.94</v>
      </c>
      <c r="G20" s="3" t="s">
        <v>12</v>
      </c>
      <c r="H20" s="3">
        <v>13</v>
      </c>
      <c r="I20" s="63">
        <v>1.8799999999999999E-4</v>
      </c>
      <c r="J20" s="63">
        <v>1.8799999999999999E-4</v>
      </c>
      <c r="K20" s="64">
        <v>98902.9</v>
      </c>
      <c r="L20" s="64">
        <v>18.5</v>
      </c>
      <c r="M20" s="65">
        <v>65.540000000000006</v>
      </c>
    </row>
    <row r="21" spans="1:13" x14ac:dyDescent="0.35">
      <c r="A21" s="3">
        <v>14</v>
      </c>
      <c r="B21" s="63">
        <v>3.39E-4</v>
      </c>
      <c r="C21" s="63">
        <v>3.39E-4</v>
      </c>
      <c r="D21" s="64">
        <v>98561</v>
      </c>
      <c r="E21" s="64">
        <v>33.4</v>
      </c>
      <c r="F21" s="65">
        <v>58.96</v>
      </c>
      <c r="G21" s="3" t="s">
        <v>12</v>
      </c>
      <c r="H21" s="3">
        <v>14</v>
      </c>
      <c r="I21" s="63">
        <v>1.9699999999999999E-4</v>
      </c>
      <c r="J21" s="63">
        <v>1.9699999999999999E-4</v>
      </c>
      <c r="K21" s="64">
        <v>98884.4</v>
      </c>
      <c r="L21" s="64">
        <v>19.5</v>
      </c>
      <c r="M21" s="65">
        <v>64.55</v>
      </c>
    </row>
    <row r="22" spans="1:13" x14ac:dyDescent="0.35">
      <c r="A22" s="3">
        <v>15</v>
      </c>
      <c r="B22" s="63">
        <v>4.0400000000000001E-4</v>
      </c>
      <c r="C22" s="63">
        <v>4.0400000000000001E-4</v>
      </c>
      <c r="D22" s="64">
        <v>98527.6</v>
      </c>
      <c r="E22" s="64">
        <v>39.799999999999997</v>
      </c>
      <c r="F22" s="65">
        <v>57.98</v>
      </c>
      <c r="G22" s="3" t="s">
        <v>12</v>
      </c>
      <c r="H22" s="3">
        <v>15</v>
      </c>
      <c r="I22" s="63">
        <v>2.24E-4</v>
      </c>
      <c r="J22" s="63">
        <v>2.24E-4</v>
      </c>
      <c r="K22" s="64">
        <v>98864.9</v>
      </c>
      <c r="L22" s="64">
        <v>22.2</v>
      </c>
      <c r="M22" s="65">
        <v>63.57</v>
      </c>
    </row>
    <row r="23" spans="1:13" x14ac:dyDescent="0.35">
      <c r="A23" s="3">
        <v>16</v>
      </c>
      <c r="B23" s="63">
        <v>5.2099999999999998E-4</v>
      </c>
      <c r="C23" s="63">
        <v>5.2099999999999998E-4</v>
      </c>
      <c r="D23" s="64">
        <v>98487.7</v>
      </c>
      <c r="E23" s="64">
        <v>51.3</v>
      </c>
      <c r="F23" s="65">
        <v>57</v>
      </c>
      <c r="G23" s="3" t="s">
        <v>12</v>
      </c>
      <c r="H23" s="3">
        <v>16</v>
      </c>
      <c r="I23" s="63">
        <v>2.5500000000000002E-4</v>
      </c>
      <c r="J23" s="63">
        <v>2.5500000000000002E-4</v>
      </c>
      <c r="K23" s="64">
        <v>98842.7</v>
      </c>
      <c r="L23" s="64">
        <v>25.2</v>
      </c>
      <c r="M23" s="65">
        <v>62.58</v>
      </c>
    </row>
    <row r="24" spans="1:13" x14ac:dyDescent="0.35">
      <c r="A24" s="3">
        <v>17</v>
      </c>
      <c r="B24" s="63">
        <v>8.0699999999999999E-4</v>
      </c>
      <c r="C24" s="63">
        <v>8.0699999999999999E-4</v>
      </c>
      <c r="D24" s="64">
        <v>98436.5</v>
      </c>
      <c r="E24" s="64">
        <v>79.400000000000006</v>
      </c>
      <c r="F24" s="65">
        <v>56.03</v>
      </c>
      <c r="G24" s="3" t="s">
        <v>12</v>
      </c>
      <c r="H24" s="3">
        <v>17</v>
      </c>
      <c r="I24" s="63">
        <v>3.0699999999999998E-4</v>
      </c>
      <c r="J24" s="63">
        <v>3.0699999999999998E-4</v>
      </c>
      <c r="K24" s="64">
        <v>98817.5</v>
      </c>
      <c r="L24" s="64">
        <v>30.3</v>
      </c>
      <c r="M24" s="65">
        <v>61.6</v>
      </c>
    </row>
    <row r="25" spans="1:13" x14ac:dyDescent="0.35">
      <c r="A25" s="3">
        <v>18</v>
      </c>
      <c r="B25" s="63">
        <v>9.1100000000000003E-4</v>
      </c>
      <c r="C25" s="63">
        <v>9.1E-4</v>
      </c>
      <c r="D25" s="64">
        <v>98357.1</v>
      </c>
      <c r="E25" s="64">
        <v>89.5</v>
      </c>
      <c r="F25" s="65">
        <v>55.07</v>
      </c>
      <c r="G25" s="3" t="s">
        <v>12</v>
      </c>
      <c r="H25" s="3">
        <v>18</v>
      </c>
      <c r="I25" s="63">
        <v>3.2400000000000001E-4</v>
      </c>
      <c r="J25" s="63">
        <v>3.2400000000000001E-4</v>
      </c>
      <c r="K25" s="64">
        <v>98787.199999999997</v>
      </c>
      <c r="L25" s="64">
        <v>32</v>
      </c>
      <c r="M25" s="65">
        <v>60.62</v>
      </c>
    </row>
    <row r="26" spans="1:13" x14ac:dyDescent="0.35">
      <c r="A26" s="3">
        <v>19</v>
      </c>
      <c r="B26" s="63">
        <v>9.0799999999999995E-4</v>
      </c>
      <c r="C26" s="63">
        <v>9.0700000000000004E-4</v>
      </c>
      <c r="D26" s="64">
        <v>98267.5</v>
      </c>
      <c r="E26" s="64">
        <v>89.2</v>
      </c>
      <c r="F26" s="65">
        <v>54.12</v>
      </c>
      <c r="G26" s="3" t="s">
        <v>12</v>
      </c>
      <c r="H26" s="3">
        <v>19</v>
      </c>
      <c r="I26" s="63">
        <v>3.1100000000000002E-4</v>
      </c>
      <c r="J26" s="63">
        <v>3.1100000000000002E-4</v>
      </c>
      <c r="K26" s="64">
        <v>98755.199999999997</v>
      </c>
      <c r="L26" s="64">
        <v>30.7</v>
      </c>
      <c r="M26" s="65">
        <v>59.64</v>
      </c>
    </row>
    <row r="27" spans="1:13" x14ac:dyDescent="0.35">
      <c r="A27" s="3">
        <v>20</v>
      </c>
      <c r="B27" s="63">
        <v>9.0700000000000004E-4</v>
      </c>
      <c r="C27" s="63">
        <v>9.0700000000000004E-4</v>
      </c>
      <c r="D27" s="64">
        <v>98178.4</v>
      </c>
      <c r="E27" s="64">
        <v>89.1</v>
      </c>
      <c r="F27" s="65">
        <v>53.17</v>
      </c>
      <c r="G27" s="3" t="s">
        <v>12</v>
      </c>
      <c r="H27" s="3">
        <v>20</v>
      </c>
      <c r="I27" s="63">
        <v>3.2400000000000001E-4</v>
      </c>
      <c r="J27" s="63">
        <v>3.2400000000000001E-4</v>
      </c>
      <c r="K27" s="64">
        <v>98724.5</v>
      </c>
      <c r="L27" s="64">
        <v>31.9</v>
      </c>
      <c r="M27" s="65">
        <v>58.65</v>
      </c>
    </row>
    <row r="28" spans="1:13" x14ac:dyDescent="0.35">
      <c r="A28" s="3">
        <v>21</v>
      </c>
      <c r="B28" s="63">
        <v>9.0499999999999999E-4</v>
      </c>
      <c r="C28" s="63">
        <v>9.0499999999999999E-4</v>
      </c>
      <c r="D28" s="64">
        <v>98089.3</v>
      </c>
      <c r="E28" s="64">
        <v>88.7</v>
      </c>
      <c r="F28" s="65">
        <v>52.22</v>
      </c>
      <c r="G28" s="3" t="s">
        <v>12</v>
      </c>
      <c r="H28" s="3">
        <v>21</v>
      </c>
      <c r="I28" s="63">
        <v>2.9999999999999997E-4</v>
      </c>
      <c r="J28" s="63">
        <v>2.9999999999999997E-4</v>
      </c>
      <c r="K28" s="64">
        <v>98692.5</v>
      </c>
      <c r="L28" s="64">
        <v>29.6</v>
      </c>
      <c r="M28" s="65">
        <v>57.67</v>
      </c>
    </row>
    <row r="29" spans="1:13" x14ac:dyDescent="0.35">
      <c r="A29" s="3">
        <v>22</v>
      </c>
      <c r="B29" s="63">
        <v>8.6600000000000002E-4</v>
      </c>
      <c r="C29" s="63">
        <v>8.6499999999999999E-4</v>
      </c>
      <c r="D29" s="64">
        <v>98000.6</v>
      </c>
      <c r="E29" s="64">
        <v>84.8</v>
      </c>
      <c r="F29" s="65">
        <v>51.27</v>
      </c>
      <c r="G29" s="3" t="s">
        <v>12</v>
      </c>
      <c r="H29" s="3">
        <v>22</v>
      </c>
      <c r="I29" s="63">
        <v>3.19E-4</v>
      </c>
      <c r="J29" s="63">
        <v>3.19E-4</v>
      </c>
      <c r="K29" s="64">
        <v>98662.9</v>
      </c>
      <c r="L29" s="64">
        <v>31.5</v>
      </c>
      <c r="M29" s="65">
        <v>56.69</v>
      </c>
    </row>
    <row r="30" spans="1:13" x14ac:dyDescent="0.35">
      <c r="A30" s="3">
        <v>23</v>
      </c>
      <c r="B30" s="63">
        <v>8.0599999999999997E-4</v>
      </c>
      <c r="C30" s="63">
        <v>8.0500000000000005E-4</v>
      </c>
      <c r="D30" s="64">
        <v>97915.8</v>
      </c>
      <c r="E30" s="64">
        <v>78.900000000000006</v>
      </c>
      <c r="F30" s="65">
        <v>50.31</v>
      </c>
      <c r="G30" s="3" t="s">
        <v>12</v>
      </c>
      <c r="H30" s="3">
        <v>23</v>
      </c>
      <c r="I30" s="63">
        <v>3.3E-4</v>
      </c>
      <c r="J30" s="63">
        <v>3.3E-4</v>
      </c>
      <c r="K30" s="64">
        <v>98631.4</v>
      </c>
      <c r="L30" s="64">
        <v>32.6</v>
      </c>
      <c r="M30" s="65">
        <v>55.71</v>
      </c>
    </row>
    <row r="31" spans="1:13" x14ac:dyDescent="0.35">
      <c r="A31" s="3">
        <v>24</v>
      </c>
      <c r="B31" s="63">
        <v>7.9000000000000001E-4</v>
      </c>
      <c r="C31" s="63">
        <v>7.9000000000000001E-4</v>
      </c>
      <c r="D31" s="64">
        <v>97836.9</v>
      </c>
      <c r="E31" s="64">
        <v>77.3</v>
      </c>
      <c r="F31" s="65">
        <v>49.35</v>
      </c>
      <c r="G31" s="3" t="s">
        <v>12</v>
      </c>
      <c r="H31" s="3">
        <v>24</v>
      </c>
      <c r="I31" s="63">
        <v>3.0899999999999998E-4</v>
      </c>
      <c r="J31" s="63">
        <v>3.0899999999999998E-4</v>
      </c>
      <c r="K31" s="64">
        <v>98598.8</v>
      </c>
      <c r="L31" s="64">
        <v>30.5</v>
      </c>
      <c r="M31" s="65">
        <v>54.73</v>
      </c>
    </row>
    <row r="32" spans="1:13" x14ac:dyDescent="0.35">
      <c r="A32" s="3">
        <v>25</v>
      </c>
      <c r="B32" s="63">
        <v>7.6800000000000002E-4</v>
      </c>
      <c r="C32" s="63">
        <v>7.67E-4</v>
      </c>
      <c r="D32" s="64">
        <v>97759.6</v>
      </c>
      <c r="E32" s="64">
        <v>75</v>
      </c>
      <c r="F32" s="65">
        <v>48.39</v>
      </c>
      <c r="G32" s="3" t="s">
        <v>12</v>
      </c>
      <c r="H32" s="3">
        <v>25</v>
      </c>
      <c r="I32" s="63">
        <v>3.3300000000000002E-4</v>
      </c>
      <c r="J32" s="63">
        <v>3.3300000000000002E-4</v>
      </c>
      <c r="K32" s="64">
        <v>98568.3</v>
      </c>
      <c r="L32" s="64">
        <v>32.9</v>
      </c>
      <c r="M32" s="65">
        <v>53.74</v>
      </c>
    </row>
    <row r="33" spans="1:13" x14ac:dyDescent="0.35">
      <c r="A33" s="3">
        <v>26</v>
      </c>
      <c r="B33" s="63">
        <v>8.1400000000000005E-4</v>
      </c>
      <c r="C33" s="63">
        <v>8.1400000000000005E-4</v>
      </c>
      <c r="D33" s="64">
        <v>97684.6</v>
      </c>
      <c r="E33" s="64">
        <v>79.5</v>
      </c>
      <c r="F33" s="65">
        <v>47.43</v>
      </c>
      <c r="G33" s="3" t="s">
        <v>12</v>
      </c>
      <c r="H33" s="3">
        <v>26</v>
      </c>
      <c r="I33" s="63">
        <v>3.6900000000000002E-4</v>
      </c>
      <c r="J33" s="63">
        <v>3.6900000000000002E-4</v>
      </c>
      <c r="K33" s="64">
        <v>98535.5</v>
      </c>
      <c r="L33" s="64">
        <v>36.299999999999997</v>
      </c>
      <c r="M33" s="65">
        <v>52.76</v>
      </c>
    </row>
    <row r="34" spans="1:13" x14ac:dyDescent="0.35">
      <c r="A34" s="3">
        <v>27</v>
      </c>
      <c r="B34" s="63">
        <v>8.0199999999999998E-4</v>
      </c>
      <c r="C34" s="63">
        <v>8.0199999999999998E-4</v>
      </c>
      <c r="D34" s="64">
        <v>97605.1</v>
      </c>
      <c r="E34" s="64">
        <v>78.3</v>
      </c>
      <c r="F34" s="65">
        <v>46.47</v>
      </c>
      <c r="G34" s="3" t="s">
        <v>12</v>
      </c>
      <c r="H34" s="3">
        <v>27</v>
      </c>
      <c r="I34" s="63">
        <v>3.5199999999999999E-4</v>
      </c>
      <c r="J34" s="63">
        <v>3.5199999999999999E-4</v>
      </c>
      <c r="K34" s="64">
        <v>98499.1</v>
      </c>
      <c r="L34" s="64">
        <v>34.6</v>
      </c>
      <c r="M34" s="65">
        <v>51.78</v>
      </c>
    </row>
    <row r="35" spans="1:13" x14ac:dyDescent="0.35">
      <c r="A35" s="3">
        <v>28</v>
      </c>
      <c r="B35" s="63">
        <v>8.6600000000000002E-4</v>
      </c>
      <c r="C35" s="63">
        <v>8.6499999999999999E-4</v>
      </c>
      <c r="D35" s="64">
        <v>97526.9</v>
      </c>
      <c r="E35" s="64">
        <v>84.4</v>
      </c>
      <c r="F35" s="65">
        <v>45.5</v>
      </c>
      <c r="G35" s="3" t="s">
        <v>12</v>
      </c>
      <c r="H35" s="3">
        <v>28</v>
      </c>
      <c r="I35" s="63">
        <v>4.1100000000000002E-4</v>
      </c>
      <c r="J35" s="63">
        <v>4.0999999999999999E-4</v>
      </c>
      <c r="K35" s="64">
        <v>98464.5</v>
      </c>
      <c r="L35" s="64">
        <v>40.4</v>
      </c>
      <c r="M35" s="65">
        <v>50.8</v>
      </c>
    </row>
    <row r="36" spans="1:13" x14ac:dyDescent="0.35">
      <c r="A36" s="3">
        <v>29</v>
      </c>
      <c r="B36" s="63">
        <v>8.03E-4</v>
      </c>
      <c r="C36" s="63">
        <v>8.03E-4</v>
      </c>
      <c r="D36" s="64">
        <v>97442.5</v>
      </c>
      <c r="E36" s="64">
        <v>78.2</v>
      </c>
      <c r="F36" s="65">
        <v>44.54</v>
      </c>
      <c r="G36" s="3" t="s">
        <v>12</v>
      </c>
      <c r="H36" s="3">
        <v>29</v>
      </c>
      <c r="I36" s="63">
        <v>4.44E-4</v>
      </c>
      <c r="J36" s="63">
        <v>4.44E-4</v>
      </c>
      <c r="K36" s="64">
        <v>98424.1</v>
      </c>
      <c r="L36" s="64">
        <v>43.7</v>
      </c>
      <c r="M36" s="65">
        <v>49.82</v>
      </c>
    </row>
    <row r="37" spans="1:13" x14ac:dyDescent="0.35">
      <c r="A37" s="3">
        <v>30</v>
      </c>
      <c r="B37" s="63">
        <v>9.1200000000000005E-4</v>
      </c>
      <c r="C37" s="63">
        <v>9.1200000000000005E-4</v>
      </c>
      <c r="D37" s="64">
        <v>97364.2</v>
      </c>
      <c r="E37" s="64">
        <v>88.8</v>
      </c>
      <c r="F37" s="65">
        <v>43.58</v>
      </c>
      <c r="G37" s="3" t="s">
        <v>12</v>
      </c>
      <c r="H37" s="3">
        <v>30</v>
      </c>
      <c r="I37" s="63">
        <v>5.1199999999999998E-4</v>
      </c>
      <c r="J37" s="63">
        <v>5.1199999999999998E-4</v>
      </c>
      <c r="K37" s="64">
        <v>98380.4</v>
      </c>
      <c r="L37" s="64">
        <v>50.3</v>
      </c>
      <c r="M37" s="65">
        <v>48.84</v>
      </c>
    </row>
    <row r="38" spans="1:13" x14ac:dyDescent="0.35">
      <c r="A38" s="3">
        <v>31</v>
      </c>
      <c r="B38" s="63">
        <v>9.2299999999999999E-4</v>
      </c>
      <c r="C38" s="63">
        <v>9.2299999999999999E-4</v>
      </c>
      <c r="D38" s="64">
        <v>97275.5</v>
      </c>
      <c r="E38" s="64">
        <v>89.8</v>
      </c>
      <c r="F38" s="65">
        <v>42.62</v>
      </c>
      <c r="G38" s="3" t="s">
        <v>12</v>
      </c>
      <c r="H38" s="3">
        <v>31</v>
      </c>
      <c r="I38" s="63">
        <v>5.3300000000000005E-4</v>
      </c>
      <c r="J38" s="63">
        <v>5.3300000000000005E-4</v>
      </c>
      <c r="K38" s="64">
        <v>98330.1</v>
      </c>
      <c r="L38" s="64">
        <v>52.4</v>
      </c>
      <c r="M38" s="65">
        <v>47.86</v>
      </c>
    </row>
    <row r="39" spans="1:13" x14ac:dyDescent="0.35">
      <c r="A39" s="3">
        <v>32</v>
      </c>
      <c r="B39" s="63">
        <v>9.9799999999999997E-4</v>
      </c>
      <c r="C39" s="63">
        <v>9.9799999999999997E-4</v>
      </c>
      <c r="D39" s="64">
        <v>97185.7</v>
      </c>
      <c r="E39" s="64">
        <v>97</v>
      </c>
      <c r="F39" s="65">
        <v>41.66</v>
      </c>
      <c r="G39" s="3" t="s">
        <v>12</v>
      </c>
      <c r="H39" s="3">
        <v>32</v>
      </c>
      <c r="I39" s="63">
        <v>5.6899999999999995E-4</v>
      </c>
      <c r="J39" s="63">
        <v>5.6800000000000004E-4</v>
      </c>
      <c r="K39" s="64">
        <v>98277.7</v>
      </c>
      <c r="L39" s="64">
        <v>55.9</v>
      </c>
      <c r="M39" s="65">
        <v>46.89</v>
      </c>
    </row>
    <row r="40" spans="1:13" x14ac:dyDescent="0.35">
      <c r="A40" s="3">
        <v>33</v>
      </c>
      <c r="B40" s="63">
        <v>1.0250000000000001E-3</v>
      </c>
      <c r="C40" s="63">
        <v>1.0250000000000001E-3</v>
      </c>
      <c r="D40" s="64">
        <v>97088.7</v>
      </c>
      <c r="E40" s="64">
        <v>99.5</v>
      </c>
      <c r="F40" s="65">
        <v>40.700000000000003</v>
      </c>
      <c r="G40" s="3" t="s">
        <v>12</v>
      </c>
      <c r="H40" s="3">
        <v>33</v>
      </c>
      <c r="I40" s="63">
        <v>6.2100000000000002E-4</v>
      </c>
      <c r="J40" s="63">
        <v>6.2100000000000002E-4</v>
      </c>
      <c r="K40" s="64">
        <v>98221.8</v>
      </c>
      <c r="L40" s="64">
        <v>61</v>
      </c>
      <c r="M40" s="65">
        <v>45.92</v>
      </c>
    </row>
    <row r="41" spans="1:13" x14ac:dyDescent="0.35">
      <c r="A41" s="3">
        <v>34</v>
      </c>
      <c r="B41" s="63">
        <v>1.0870000000000001E-3</v>
      </c>
      <c r="C41" s="63">
        <v>1.0870000000000001E-3</v>
      </c>
      <c r="D41" s="64">
        <v>96989.2</v>
      </c>
      <c r="E41" s="64">
        <v>105.4</v>
      </c>
      <c r="F41" s="65">
        <v>39.74</v>
      </c>
      <c r="G41" s="3" t="s">
        <v>12</v>
      </c>
      <c r="H41" s="3">
        <v>34</v>
      </c>
      <c r="I41" s="63">
        <v>6.6699999999999995E-4</v>
      </c>
      <c r="J41" s="63">
        <v>6.6600000000000003E-4</v>
      </c>
      <c r="K41" s="64">
        <v>98160.8</v>
      </c>
      <c r="L41" s="64">
        <v>65.400000000000006</v>
      </c>
      <c r="M41" s="65">
        <v>44.94</v>
      </c>
    </row>
    <row r="42" spans="1:13" x14ac:dyDescent="0.35">
      <c r="A42" s="3">
        <v>35</v>
      </c>
      <c r="B42" s="63">
        <v>1.1410000000000001E-3</v>
      </c>
      <c r="C42" s="63">
        <v>1.14E-3</v>
      </c>
      <c r="D42" s="64">
        <v>96883.8</v>
      </c>
      <c r="E42" s="64">
        <v>110.5</v>
      </c>
      <c r="F42" s="65">
        <v>38.78</v>
      </c>
      <c r="G42" s="3" t="s">
        <v>12</v>
      </c>
      <c r="H42" s="3">
        <v>35</v>
      </c>
      <c r="I42" s="63">
        <v>7.5199999999999996E-4</v>
      </c>
      <c r="J42" s="63">
        <v>7.5199999999999996E-4</v>
      </c>
      <c r="K42" s="64">
        <v>98095.4</v>
      </c>
      <c r="L42" s="64">
        <v>73.8</v>
      </c>
      <c r="M42" s="65">
        <v>43.97</v>
      </c>
    </row>
    <row r="43" spans="1:13" x14ac:dyDescent="0.35">
      <c r="A43" s="3">
        <v>36</v>
      </c>
      <c r="B43" s="63">
        <v>1.271E-3</v>
      </c>
      <c r="C43" s="63">
        <v>1.2700000000000001E-3</v>
      </c>
      <c r="D43" s="64">
        <v>96773.3</v>
      </c>
      <c r="E43" s="64">
        <v>123</v>
      </c>
      <c r="F43" s="65">
        <v>37.82</v>
      </c>
      <c r="G43" s="3" t="s">
        <v>12</v>
      </c>
      <c r="H43" s="3">
        <v>36</v>
      </c>
      <c r="I43" s="63">
        <v>7.94E-4</v>
      </c>
      <c r="J43" s="63">
        <v>7.94E-4</v>
      </c>
      <c r="K43" s="64">
        <v>98021.6</v>
      </c>
      <c r="L43" s="64">
        <v>77.8</v>
      </c>
      <c r="M43" s="65">
        <v>43.01</v>
      </c>
    </row>
    <row r="44" spans="1:13" x14ac:dyDescent="0.35">
      <c r="A44" s="3">
        <v>37</v>
      </c>
      <c r="B44" s="63">
        <v>1.351E-3</v>
      </c>
      <c r="C44" s="63">
        <v>1.3500000000000001E-3</v>
      </c>
      <c r="D44" s="64">
        <v>96650.4</v>
      </c>
      <c r="E44" s="64">
        <v>130.5</v>
      </c>
      <c r="F44" s="65">
        <v>36.869999999999997</v>
      </c>
      <c r="G44" s="3" t="s">
        <v>12</v>
      </c>
      <c r="H44" s="3">
        <v>37</v>
      </c>
      <c r="I44" s="63">
        <v>8.5899999999999995E-4</v>
      </c>
      <c r="J44" s="63">
        <v>8.5899999999999995E-4</v>
      </c>
      <c r="K44" s="64">
        <v>97943.8</v>
      </c>
      <c r="L44" s="64">
        <v>84.1</v>
      </c>
      <c r="M44" s="65">
        <v>42.04</v>
      </c>
    </row>
    <row r="45" spans="1:13" x14ac:dyDescent="0.35">
      <c r="A45" s="3">
        <v>38</v>
      </c>
      <c r="B45" s="63">
        <v>1.3810000000000001E-3</v>
      </c>
      <c r="C45" s="63">
        <v>1.3799999999999999E-3</v>
      </c>
      <c r="D45" s="64">
        <v>96519.9</v>
      </c>
      <c r="E45" s="64">
        <v>133.19999999999999</v>
      </c>
      <c r="F45" s="65">
        <v>35.92</v>
      </c>
      <c r="G45" s="3" t="s">
        <v>12</v>
      </c>
      <c r="H45" s="3">
        <v>38</v>
      </c>
      <c r="I45" s="63">
        <v>9.2900000000000003E-4</v>
      </c>
      <c r="J45" s="63">
        <v>9.2900000000000003E-4</v>
      </c>
      <c r="K45" s="64">
        <v>97859.7</v>
      </c>
      <c r="L45" s="64">
        <v>90.9</v>
      </c>
      <c r="M45" s="65">
        <v>41.08</v>
      </c>
    </row>
    <row r="46" spans="1:13" x14ac:dyDescent="0.35">
      <c r="A46" s="3">
        <v>39</v>
      </c>
      <c r="B46" s="63">
        <v>1.5430000000000001E-3</v>
      </c>
      <c r="C46" s="63">
        <v>1.542E-3</v>
      </c>
      <c r="D46" s="64">
        <v>96386.7</v>
      </c>
      <c r="E46" s="64">
        <v>148.6</v>
      </c>
      <c r="F46" s="65">
        <v>34.97</v>
      </c>
      <c r="G46" s="3" t="s">
        <v>12</v>
      </c>
      <c r="H46" s="3">
        <v>39</v>
      </c>
      <c r="I46" s="63">
        <v>1.0709999999999999E-3</v>
      </c>
      <c r="J46" s="63">
        <v>1.0709999999999999E-3</v>
      </c>
      <c r="K46" s="64">
        <v>97768.8</v>
      </c>
      <c r="L46" s="64">
        <v>104.7</v>
      </c>
      <c r="M46" s="65">
        <v>40.11</v>
      </c>
    </row>
    <row r="47" spans="1:13" x14ac:dyDescent="0.35">
      <c r="A47" s="3">
        <v>40</v>
      </c>
      <c r="B47" s="63">
        <v>1.7819999999999999E-3</v>
      </c>
      <c r="C47" s="63">
        <v>1.781E-3</v>
      </c>
      <c r="D47" s="64">
        <v>96238.1</v>
      </c>
      <c r="E47" s="64">
        <v>171.4</v>
      </c>
      <c r="F47" s="65">
        <v>34.020000000000003</v>
      </c>
      <c r="G47" s="3" t="s">
        <v>12</v>
      </c>
      <c r="H47" s="3">
        <v>40</v>
      </c>
      <c r="I47" s="63">
        <v>1.2080000000000001E-3</v>
      </c>
      <c r="J47" s="63">
        <v>1.207E-3</v>
      </c>
      <c r="K47" s="64">
        <v>97664.1</v>
      </c>
      <c r="L47" s="64">
        <v>117.9</v>
      </c>
      <c r="M47" s="65">
        <v>39.159999999999997</v>
      </c>
    </row>
    <row r="48" spans="1:13" x14ac:dyDescent="0.35">
      <c r="A48" s="3">
        <v>41</v>
      </c>
      <c r="B48" s="63">
        <v>1.9499999999999999E-3</v>
      </c>
      <c r="C48" s="63">
        <v>1.9480000000000001E-3</v>
      </c>
      <c r="D48" s="64">
        <v>96066.7</v>
      </c>
      <c r="E48" s="64">
        <v>187.1</v>
      </c>
      <c r="F48" s="65">
        <v>33.08</v>
      </c>
      <c r="G48" s="3" t="s">
        <v>12</v>
      </c>
      <c r="H48" s="3">
        <v>41</v>
      </c>
      <c r="I48" s="63">
        <v>1.2819999999999999E-3</v>
      </c>
      <c r="J48" s="63">
        <v>1.281E-3</v>
      </c>
      <c r="K48" s="64">
        <v>97546.2</v>
      </c>
      <c r="L48" s="64">
        <v>125</v>
      </c>
      <c r="M48" s="65">
        <v>38.200000000000003</v>
      </c>
    </row>
    <row r="49" spans="1:13" x14ac:dyDescent="0.35">
      <c r="A49" s="3">
        <v>42</v>
      </c>
      <c r="B49" s="63">
        <v>2.1849999999999999E-3</v>
      </c>
      <c r="C49" s="63">
        <v>2.1819999999999999E-3</v>
      </c>
      <c r="D49" s="64">
        <v>95879.6</v>
      </c>
      <c r="E49" s="64">
        <v>209.3</v>
      </c>
      <c r="F49" s="65">
        <v>32.15</v>
      </c>
      <c r="G49" s="3" t="s">
        <v>12</v>
      </c>
      <c r="H49" s="3">
        <v>42</v>
      </c>
      <c r="I49" s="63">
        <v>1.4369999999999999E-3</v>
      </c>
      <c r="J49" s="63">
        <v>1.436E-3</v>
      </c>
      <c r="K49" s="64">
        <v>97421.2</v>
      </c>
      <c r="L49" s="64">
        <v>139.9</v>
      </c>
      <c r="M49" s="65">
        <v>37.25</v>
      </c>
    </row>
    <row r="50" spans="1:13" x14ac:dyDescent="0.35">
      <c r="A50" s="3">
        <v>43</v>
      </c>
      <c r="B50" s="63">
        <v>2.4290000000000002E-3</v>
      </c>
      <c r="C50" s="63">
        <v>2.4260000000000002E-3</v>
      </c>
      <c r="D50" s="64">
        <v>95670.399999999994</v>
      </c>
      <c r="E50" s="64">
        <v>232.1</v>
      </c>
      <c r="F50" s="65">
        <v>31.22</v>
      </c>
      <c r="G50" s="3" t="s">
        <v>12</v>
      </c>
      <c r="H50" s="3">
        <v>43</v>
      </c>
      <c r="I50" s="63">
        <v>1.601E-3</v>
      </c>
      <c r="J50" s="63">
        <v>1.5989999999999999E-3</v>
      </c>
      <c r="K50" s="64">
        <v>97281.3</v>
      </c>
      <c r="L50" s="64">
        <v>155.6</v>
      </c>
      <c r="M50" s="65">
        <v>36.299999999999997</v>
      </c>
    </row>
    <row r="51" spans="1:13" x14ac:dyDescent="0.35">
      <c r="A51" s="3">
        <v>44</v>
      </c>
      <c r="B51" s="63">
        <v>2.7490000000000001E-3</v>
      </c>
      <c r="C51" s="63">
        <v>2.7460000000000002E-3</v>
      </c>
      <c r="D51" s="64">
        <v>95438.3</v>
      </c>
      <c r="E51" s="64">
        <v>262</v>
      </c>
      <c r="F51" s="65">
        <v>30.29</v>
      </c>
      <c r="G51" s="3" t="s">
        <v>12</v>
      </c>
      <c r="H51" s="3">
        <v>44</v>
      </c>
      <c r="I51" s="63">
        <v>1.7780000000000001E-3</v>
      </c>
      <c r="J51" s="63">
        <v>1.776E-3</v>
      </c>
      <c r="K51" s="64">
        <v>97125.7</v>
      </c>
      <c r="L51" s="64">
        <v>172.5</v>
      </c>
      <c r="M51" s="65">
        <v>35.36</v>
      </c>
    </row>
    <row r="52" spans="1:13" x14ac:dyDescent="0.35">
      <c r="A52" s="3">
        <v>45</v>
      </c>
      <c r="B52" s="63">
        <v>3.1770000000000001E-3</v>
      </c>
      <c r="C52" s="63">
        <v>3.1719999999999999E-3</v>
      </c>
      <c r="D52" s="64">
        <v>95176.2</v>
      </c>
      <c r="E52" s="64">
        <v>301.89999999999998</v>
      </c>
      <c r="F52" s="65">
        <v>29.37</v>
      </c>
      <c r="G52" s="3" t="s">
        <v>12</v>
      </c>
      <c r="H52" s="3">
        <v>45</v>
      </c>
      <c r="I52" s="63">
        <v>2.0820000000000001E-3</v>
      </c>
      <c r="J52" s="63">
        <v>2.0799999999999998E-3</v>
      </c>
      <c r="K52" s="64">
        <v>96953.2</v>
      </c>
      <c r="L52" s="64">
        <v>201.6</v>
      </c>
      <c r="M52" s="65">
        <v>34.42</v>
      </c>
    </row>
    <row r="53" spans="1:13" x14ac:dyDescent="0.35">
      <c r="A53" s="3">
        <v>46</v>
      </c>
      <c r="B53" s="63">
        <v>3.5969999999999999E-3</v>
      </c>
      <c r="C53" s="63">
        <v>3.5899999999999999E-3</v>
      </c>
      <c r="D53" s="64">
        <v>94874.4</v>
      </c>
      <c r="E53" s="64">
        <v>340.6</v>
      </c>
      <c r="F53" s="65">
        <v>28.46</v>
      </c>
      <c r="G53" s="3" t="s">
        <v>12</v>
      </c>
      <c r="H53" s="3">
        <v>46</v>
      </c>
      <c r="I53" s="63">
        <v>2.2399999999999998E-3</v>
      </c>
      <c r="J53" s="63">
        <v>2.238E-3</v>
      </c>
      <c r="K53" s="64">
        <v>96751.6</v>
      </c>
      <c r="L53" s="64">
        <v>216.5</v>
      </c>
      <c r="M53" s="65">
        <v>33.49</v>
      </c>
    </row>
    <row r="54" spans="1:13" x14ac:dyDescent="0.35">
      <c r="A54" s="3">
        <v>47</v>
      </c>
      <c r="B54" s="63">
        <v>3.8400000000000001E-3</v>
      </c>
      <c r="C54" s="63">
        <v>3.8319999999999999E-3</v>
      </c>
      <c r="D54" s="64">
        <v>94533.7</v>
      </c>
      <c r="E54" s="64">
        <v>362.3</v>
      </c>
      <c r="F54" s="65">
        <v>27.56</v>
      </c>
      <c r="G54" s="3" t="s">
        <v>12</v>
      </c>
      <c r="H54" s="3">
        <v>47</v>
      </c>
      <c r="I54" s="63">
        <v>2.4659999999999999E-3</v>
      </c>
      <c r="J54" s="63">
        <v>2.4629999999999999E-3</v>
      </c>
      <c r="K54" s="64">
        <v>96535.1</v>
      </c>
      <c r="L54" s="64">
        <v>237.8</v>
      </c>
      <c r="M54" s="65">
        <v>32.57</v>
      </c>
    </row>
    <row r="55" spans="1:13" x14ac:dyDescent="0.35">
      <c r="A55" s="3">
        <v>48</v>
      </c>
      <c r="B55" s="63">
        <v>4.2209999999999999E-3</v>
      </c>
      <c r="C55" s="63">
        <v>4.2119999999999996E-3</v>
      </c>
      <c r="D55" s="64">
        <v>94171.5</v>
      </c>
      <c r="E55" s="64">
        <v>396.7</v>
      </c>
      <c r="F55" s="65">
        <v>26.67</v>
      </c>
      <c r="G55" s="3" t="s">
        <v>12</v>
      </c>
      <c r="H55" s="3">
        <v>48</v>
      </c>
      <c r="I55" s="63">
        <v>2.751E-3</v>
      </c>
      <c r="J55" s="63">
        <v>2.7469999999999999E-3</v>
      </c>
      <c r="K55" s="64">
        <v>96297.3</v>
      </c>
      <c r="L55" s="64">
        <v>264.5</v>
      </c>
      <c r="M55" s="65">
        <v>31.65</v>
      </c>
    </row>
    <row r="56" spans="1:13" x14ac:dyDescent="0.35">
      <c r="A56" s="3">
        <v>49</v>
      </c>
      <c r="B56" s="63">
        <v>4.7359999999999998E-3</v>
      </c>
      <c r="C56" s="63">
        <v>4.725E-3</v>
      </c>
      <c r="D56" s="64">
        <v>93774.8</v>
      </c>
      <c r="E56" s="64">
        <v>443.1</v>
      </c>
      <c r="F56" s="65">
        <v>25.78</v>
      </c>
      <c r="G56" s="3" t="s">
        <v>12</v>
      </c>
      <c r="H56" s="3">
        <v>49</v>
      </c>
      <c r="I56" s="63">
        <v>3.0469999999999998E-3</v>
      </c>
      <c r="J56" s="63">
        <v>3.042E-3</v>
      </c>
      <c r="K56" s="64">
        <v>96032.8</v>
      </c>
      <c r="L56" s="64">
        <v>292.2</v>
      </c>
      <c r="M56" s="65">
        <v>30.73</v>
      </c>
    </row>
    <row r="57" spans="1:13" x14ac:dyDescent="0.35">
      <c r="A57" s="3">
        <v>50</v>
      </c>
      <c r="B57" s="63">
        <v>5.3899999999999998E-3</v>
      </c>
      <c r="C57" s="63">
        <v>5.3759999999999997E-3</v>
      </c>
      <c r="D57" s="64">
        <v>93331.7</v>
      </c>
      <c r="E57" s="64">
        <v>501.7</v>
      </c>
      <c r="F57" s="65">
        <v>24.9</v>
      </c>
      <c r="G57" s="3" t="s">
        <v>12</v>
      </c>
      <c r="H57" s="3">
        <v>50</v>
      </c>
      <c r="I57" s="63">
        <v>3.4030000000000002E-3</v>
      </c>
      <c r="J57" s="63">
        <v>3.3969999999999998E-3</v>
      </c>
      <c r="K57" s="64">
        <v>95740.6</v>
      </c>
      <c r="L57" s="64">
        <v>325.2</v>
      </c>
      <c r="M57" s="65">
        <v>29.83</v>
      </c>
    </row>
    <row r="58" spans="1:13" x14ac:dyDescent="0.35">
      <c r="A58" s="3">
        <v>51</v>
      </c>
      <c r="B58" s="63">
        <v>6.1679999999999999E-3</v>
      </c>
      <c r="C58" s="63">
        <v>6.149E-3</v>
      </c>
      <c r="D58" s="64">
        <v>92830</v>
      </c>
      <c r="E58" s="64">
        <v>570.79999999999995</v>
      </c>
      <c r="F58" s="65">
        <v>24.03</v>
      </c>
      <c r="G58" s="3" t="s">
        <v>12</v>
      </c>
      <c r="H58" s="3">
        <v>51</v>
      </c>
      <c r="I58" s="63">
        <v>3.6570000000000001E-3</v>
      </c>
      <c r="J58" s="63">
        <v>3.6510000000000002E-3</v>
      </c>
      <c r="K58" s="64">
        <v>95415.4</v>
      </c>
      <c r="L58" s="64">
        <v>348.3</v>
      </c>
      <c r="M58" s="65">
        <v>28.93</v>
      </c>
    </row>
    <row r="59" spans="1:13" x14ac:dyDescent="0.35">
      <c r="A59" s="3">
        <v>52</v>
      </c>
      <c r="B59" s="63">
        <v>6.79E-3</v>
      </c>
      <c r="C59" s="63">
        <v>6.7669999999999996E-3</v>
      </c>
      <c r="D59" s="64">
        <v>92259.199999999997</v>
      </c>
      <c r="E59" s="64">
        <v>624.29999999999995</v>
      </c>
      <c r="F59" s="65">
        <v>23.18</v>
      </c>
      <c r="G59" s="3" t="s">
        <v>12</v>
      </c>
      <c r="H59" s="3">
        <v>52</v>
      </c>
      <c r="I59" s="63">
        <v>4.2589999999999998E-3</v>
      </c>
      <c r="J59" s="63">
        <v>4.2490000000000002E-3</v>
      </c>
      <c r="K59" s="64">
        <v>95067.1</v>
      </c>
      <c r="L59" s="64">
        <v>404</v>
      </c>
      <c r="M59" s="65">
        <v>28.03</v>
      </c>
    </row>
    <row r="60" spans="1:13" x14ac:dyDescent="0.35">
      <c r="A60" s="3">
        <v>53</v>
      </c>
      <c r="B60" s="63">
        <v>7.6360000000000004E-3</v>
      </c>
      <c r="C60" s="63">
        <v>7.607E-3</v>
      </c>
      <c r="D60" s="64">
        <v>91634.9</v>
      </c>
      <c r="E60" s="64">
        <v>697.1</v>
      </c>
      <c r="F60" s="65">
        <v>22.33</v>
      </c>
      <c r="G60" s="3" t="s">
        <v>12</v>
      </c>
      <c r="H60" s="3">
        <v>53</v>
      </c>
      <c r="I60" s="63">
        <v>4.5950000000000001E-3</v>
      </c>
      <c r="J60" s="63">
        <v>4.5840000000000004E-3</v>
      </c>
      <c r="K60" s="64">
        <v>94663.1</v>
      </c>
      <c r="L60" s="64">
        <v>433.9</v>
      </c>
      <c r="M60" s="65">
        <v>27.15</v>
      </c>
    </row>
    <row r="61" spans="1:13" x14ac:dyDescent="0.35">
      <c r="A61" s="3">
        <v>54</v>
      </c>
      <c r="B61" s="63">
        <v>8.7139999999999995E-3</v>
      </c>
      <c r="C61" s="63">
        <v>8.6770000000000007E-3</v>
      </c>
      <c r="D61" s="64">
        <v>90937.8</v>
      </c>
      <c r="E61" s="64">
        <v>789</v>
      </c>
      <c r="F61" s="65">
        <v>21.5</v>
      </c>
      <c r="G61" s="3" t="s">
        <v>12</v>
      </c>
      <c r="H61" s="3">
        <v>54</v>
      </c>
      <c r="I61" s="63">
        <v>5.0790000000000002E-3</v>
      </c>
      <c r="J61" s="63">
        <v>5.0670000000000003E-3</v>
      </c>
      <c r="K61" s="64">
        <v>94229.2</v>
      </c>
      <c r="L61" s="64">
        <v>477.4</v>
      </c>
      <c r="M61" s="65">
        <v>26.27</v>
      </c>
    </row>
    <row r="62" spans="1:13" x14ac:dyDescent="0.35">
      <c r="A62" s="3">
        <v>55</v>
      </c>
      <c r="B62" s="63">
        <v>9.5770000000000004E-3</v>
      </c>
      <c r="C62" s="63">
        <v>9.5309999999999995E-3</v>
      </c>
      <c r="D62" s="64">
        <v>90148.800000000003</v>
      </c>
      <c r="E62" s="64">
        <v>859.2</v>
      </c>
      <c r="F62" s="65">
        <v>20.68</v>
      </c>
      <c r="G62" s="3" t="s">
        <v>12</v>
      </c>
      <c r="H62" s="3">
        <v>55</v>
      </c>
      <c r="I62" s="63">
        <v>5.6620000000000004E-3</v>
      </c>
      <c r="J62" s="63">
        <v>5.6470000000000001E-3</v>
      </c>
      <c r="K62" s="64">
        <v>93751.7</v>
      </c>
      <c r="L62" s="64">
        <v>529.4</v>
      </c>
      <c r="M62" s="65">
        <v>25.4</v>
      </c>
    </row>
    <row r="63" spans="1:13" x14ac:dyDescent="0.35">
      <c r="A63" s="3">
        <v>56</v>
      </c>
      <c r="B63" s="63">
        <v>1.0959E-2</v>
      </c>
      <c r="C63" s="63">
        <v>1.0899000000000001E-2</v>
      </c>
      <c r="D63" s="64">
        <v>89289.600000000006</v>
      </c>
      <c r="E63" s="64">
        <v>973.2</v>
      </c>
      <c r="F63" s="65">
        <v>19.88</v>
      </c>
      <c r="G63" s="3" t="s">
        <v>12</v>
      </c>
      <c r="H63" s="3">
        <v>56</v>
      </c>
      <c r="I63" s="63">
        <v>6.4190000000000002E-3</v>
      </c>
      <c r="J63" s="63">
        <v>6.3990000000000002E-3</v>
      </c>
      <c r="K63" s="64">
        <v>93222.399999999994</v>
      </c>
      <c r="L63" s="64">
        <v>596.5</v>
      </c>
      <c r="M63" s="65">
        <v>24.54</v>
      </c>
    </row>
    <row r="64" spans="1:13" x14ac:dyDescent="0.35">
      <c r="A64" s="3">
        <v>57</v>
      </c>
      <c r="B64" s="63">
        <v>1.2356000000000001E-2</v>
      </c>
      <c r="C64" s="63">
        <v>1.2279999999999999E-2</v>
      </c>
      <c r="D64" s="64">
        <v>88316.4</v>
      </c>
      <c r="E64" s="64">
        <v>1084.5999999999999</v>
      </c>
      <c r="F64" s="65">
        <v>19.09</v>
      </c>
      <c r="G64" s="3" t="s">
        <v>12</v>
      </c>
      <c r="H64" s="3">
        <v>57</v>
      </c>
      <c r="I64" s="63">
        <v>6.8539999999999998E-3</v>
      </c>
      <c r="J64" s="63">
        <v>6.8300000000000001E-3</v>
      </c>
      <c r="K64" s="64">
        <v>92625.9</v>
      </c>
      <c r="L64" s="64">
        <v>632.70000000000005</v>
      </c>
      <c r="M64" s="65">
        <v>23.7</v>
      </c>
    </row>
    <row r="65" spans="1:13" x14ac:dyDescent="0.35">
      <c r="A65" s="3">
        <v>58</v>
      </c>
      <c r="B65" s="63">
        <v>1.3906E-2</v>
      </c>
      <c r="C65" s="63">
        <v>1.3809999999999999E-2</v>
      </c>
      <c r="D65" s="64">
        <v>87231.8</v>
      </c>
      <c r="E65" s="64">
        <v>1204.7</v>
      </c>
      <c r="F65" s="65">
        <v>18.32</v>
      </c>
      <c r="G65" s="3" t="s">
        <v>12</v>
      </c>
      <c r="H65" s="3">
        <v>58</v>
      </c>
      <c r="I65" s="63">
        <v>7.9550000000000003E-3</v>
      </c>
      <c r="J65" s="63">
        <v>7.9240000000000005E-3</v>
      </c>
      <c r="K65" s="64">
        <v>91993.2</v>
      </c>
      <c r="L65" s="64">
        <v>728.9</v>
      </c>
      <c r="M65" s="65">
        <v>22.86</v>
      </c>
    </row>
    <row r="66" spans="1:13" x14ac:dyDescent="0.35">
      <c r="A66" s="3">
        <v>59</v>
      </c>
      <c r="B66" s="63">
        <v>1.5539000000000001E-2</v>
      </c>
      <c r="C66" s="63">
        <v>1.542E-2</v>
      </c>
      <c r="D66" s="64">
        <v>86027.1</v>
      </c>
      <c r="E66" s="64">
        <v>1326.5</v>
      </c>
      <c r="F66" s="65">
        <v>17.57</v>
      </c>
      <c r="G66" s="3" t="s">
        <v>12</v>
      </c>
      <c r="H66" s="3">
        <v>59</v>
      </c>
      <c r="I66" s="63">
        <v>8.7419999999999998E-3</v>
      </c>
      <c r="J66" s="63">
        <v>8.7039999999999999E-3</v>
      </c>
      <c r="K66" s="64">
        <v>91264.3</v>
      </c>
      <c r="L66" s="64">
        <v>794.4</v>
      </c>
      <c r="M66" s="65">
        <v>22.04</v>
      </c>
    </row>
    <row r="67" spans="1:13" x14ac:dyDescent="0.35">
      <c r="A67" s="3">
        <v>60</v>
      </c>
      <c r="B67" s="63">
        <v>1.7315000000000001E-2</v>
      </c>
      <c r="C67" s="63">
        <v>1.7166000000000001E-2</v>
      </c>
      <c r="D67" s="64">
        <v>84700.6</v>
      </c>
      <c r="E67" s="64">
        <v>1454</v>
      </c>
      <c r="F67" s="65">
        <v>16.84</v>
      </c>
      <c r="G67" s="3" t="s">
        <v>12</v>
      </c>
      <c r="H67" s="3">
        <v>60</v>
      </c>
      <c r="I67" s="63">
        <v>9.7640000000000001E-3</v>
      </c>
      <c r="J67" s="63">
        <v>9.7169999999999999E-3</v>
      </c>
      <c r="K67" s="64">
        <v>90469.9</v>
      </c>
      <c r="L67" s="64">
        <v>879.1</v>
      </c>
      <c r="M67" s="65">
        <v>21.22</v>
      </c>
    </row>
    <row r="68" spans="1:13" x14ac:dyDescent="0.35">
      <c r="A68" s="3">
        <v>61</v>
      </c>
      <c r="B68" s="63">
        <v>1.9488999999999999E-2</v>
      </c>
      <c r="C68" s="63">
        <v>1.9300999999999999E-2</v>
      </c>
      <c r="D68" s="64">
        <v>83246.600000000006</v>
      </c>
      <c r="E68" s="64">
        <v>1606.7</v>
      </c>
      <c r="F68" s="65">
        <v>16.12</v>
      </c>
      <c r="G68" s="3" t="s">
        <v>12</v>
      </c>
      <c r="H68" s="3">
        <v>61</v>
      </c>
      <c r="I68" s="63">
        <v>1.0709E-2</v>
      </c>
      <c r="J68" s="63">
        <v>1.0652E-2</v>
      </c>
      <c r="K68" s="64">
        <v>89590.8</v>
      </c>
      <c r="L68" s="64">
        <v>954.4</v>
      </c>
      <c r="M68" s="65">
        <v>20.43</v>
      </c>
    </row>
    <row r="69" spans="1:13" x14ac:dyDescent="0.35">
      <c r="A69" s="3">
        <v>62</v>
      </c>
      <c r="B69" s="63">
        <v>2.1255E-2</v>
      </c>
      <c r="C69" s="63">
        <v>2.1031999999999999E-2</v>
      </c>
      <c r="D69" s="64">
        <v>81639.899999999994</v>
      </c>
      <c r="E69" s="64">
        <v>1717</v>
      </c>
      <c r="F69" s="65">
        <v>15.43</v>
      </c>
      <c r="G69" s="3" t="s">
        <v>12</v>
      </c>
      <c r="H69" s="3">
        <v>62</v>
      </c>
      <c r="I69" s="63">
        <v>1.1882999999999999E-2</v>
      </c>
      <c r="J69" s="63">
        <v>1.1813000000000001E-2</v>
      </c>
      <c r="K69" s="64">
        <v>88636.4</v>
      </c>
      <c r="L69" s="64">
        <v>1047</v>
      </c>
      <c r="M69" s="65">
        <v>19.64</v>
      </c>
    </row>
    <row r="70" spans="1:13" x14ac:dyDescent="0.35">
      <c r="A70" s="3">
        <v>63</v>
      </c>
      <c r="B70" s="63">
        <v>2.3282000000000001E-2</v>
      </c>
      <c r="C70" s="63">
        <v>2.3014E-2</v>
      </c>
      <c r="D70" s="64">
        <v>79922.899999999994</v>
      </c>
      <c r="E70" s="64">
        <v>1839.4</v>
      </c>
      <c r="F70" s="65">
        <v>14.75</v>
      </c>
      <c r="G70" s="3" t="s">
        <v>12</v>
      </c>
      <c r="H70" s="3">
        <v>63</v>
      </c>
      <c r="I70" s="63">
        <v>1.2900999999999999E-2</v>
      </c>
      <c r="J70" s="63">
        <v>1.2819000000000001E-2</v>
      </c>
      <c r="K70" s="64">
        <v>87589.4</v>
      </c>
      <c r="L70" s="64">
        <v>1122.8</v>
      </c>
      <c r="M70" s="65">
        <v>18.87</v>
      </c>
    </row>
    <row r="71" spans="1:13" x14ac:dyDescent="0.35">
      <c r="A71" s="3">
        <v>64</v>
      </c>
      <c r="B71" s="63">
        <v>2.5975000000000002E-2</v>
      </c>
      <c r="C71" s="63">
        <v>2.5642000000000002E-2</v>
      </c>
      <c r="D71" s="64">
        <v>78083.5</v>
      </c>
      <c r="E71" s="64">
        <v>2002.2</v>
      </c>
      <c r="F71" s="65">
        <v>14.09</v>
      </c>
      <c r="G71" s="3" t="s">
        <v>12</v>
      </c>
      <c r="H71" s="3">
        <v>64</v>
      </c>
      <c r="I71" s="63">
        <v>1.4092E-2</v>
      </c>
      <c r="J71" s="63">
        <v>1.3993999999999999E-2</v>
      </c>
      <c r="K71" s="64">
        <v>86466.7</v>
      </c>
      <c r="L71" s="64">
        <v>1210</v>
      </c>
      <c r="M71" s="65">
        <v>18.11</v>
      </c>
    </row>
    <row r="72" spans="1:13" x14ac:dyDescent="0.35">
      <c r="A72" s="3">
        <v>65</v>
      </c>
      <c r="B72" s="63">
        <v>2.8316999999999998E-2</v>
      </c>
      <c r="C72" s="63">
        <v>2.7921999999999999E-2</v>
      </c>
      <c r="D72" s="64">
        <v>76081.3</v>
      </c>
      <c r="E72" s="64">
        <v>2124.3000000000002</v>
      </c>
      <c r="F72" s="65">
        <v>13.45</v>
      </c>
      <c r="G72" s="3" t="s">
        <v>12</v>
      </c>
      <c r="H72" s="3">
        <v>65</v>
      </c>
      <c r="I72" s="63">
        <v>1.5174E-2</v>
      </c>
      <c r="J72" s="63">
        <v>1.5058999999999999E-2</v>
      </c>
      <c r="K72" s="64">
        <v>85256.7</v>
      </c>
      <c r="L72" s="64">
        <v>1283.9000000000001</v>
      </c>
      <c r="M72" s="65">
        <v>17.36</v>
      </c>
    </row>
    <row r="73" spans="1:13" x14ac:dyDescent="0.35">
      <c r="A73" s="3">
        <v>66</v>
      </c>
      <c r="B73" s="63">
        <v>3.0508E-2</v>
      </c>
      <c r="C73" s="63">
        <v>3.0048999999999999E-2</v>
      </c>
      <c r="D73" s="64">
        <v>73956.899999999994</v>
      </c>
      <c r="E73" s="64">
        <v>2222.3000000000002</v>
      </c>
      <c r="F73" s="65">
        <v>12.82</v>
      </c>
      <c r="G73" s="3" t="s">
        <v>12</v>
      </c>
      <c r="H73" s="3">
        <v>66</v>
      </c>
      <c r="I73" s="63">
        <v>1.6619999999999999E-2</v>
      </c>
      <c r="J73" s="63">
        <v>1.6483000000000001E-2</v>
      </c>
      <c r="K73" s="64">
        <v>83972.800000000003</v>
      </c>
      <c r="L73" s="64">
        <v>1384.1</v>
      </c>
      <c r="M73" s="65">
        <v>16.62</v>
      </c>
    </row>
    <row r="74" spans="1:13" x14ac:dyDescent="0.35">
      <c r="A74" s="3">
        <v>67</v>
      </c>
      <c r="B74" s="63">
        <v>3.3971000000000001E-2</v>
      </c>
      <c r="C74" s="63">
        <v>3.3404000000000003E-2</v>
      </c>
      <c r="D74" s="64">
        <v>71734.600000000006</v>
      </c>
      <c r="E74" s="64">
        <v>2396.1999999999998</v>
      </c>
      <c r="F74" s="65">
        <v>12.2</v>
      </c>
      <c r="G74" s="3" t="s">
        <v>12</v>
      </c>
      <c r="H74" s="3">
        <v>67</v>
      </c>
      <c r="I74" s="63">
        <v>1.8218999999999999E-2</v>
      </c>
      <c r="J74" s="63">
        <v>1.8054000000000001E-2</v>
      </c>
      <c r="K74" s="64">
        <v>82588.600000000006</v>
      </c>
      <c r="L74" s="64">
        <v>1491.1</v>
      </c>
      <c r="M74" s="65">
        <v>15.89</v>
      </c>
    </row>
    <row r="75" spans="1:13" x14ac:dyDescent="0.35">
      <c r="A75" s="3">
        <v>68</v>
      </c>
      <c r="B75" s="63">
        <v>3.8182000000000001E-2</v>
      </c>
      <c r="C75" s="63">
        <v>3.7465999999999999E-2</v>
      </c>
      <c r="D75" s="64">
        <v>69338.399999999994</v>
      </c>
      <c r="E75" s="64">
        <v>2597.9</v>
      </c>
      <c r="F75" s="65">
        <v>11.6</v>
      </c>
      <c r="G75" s="3" t="s">
        <v>12</v>
      </c>
      <c r="H75" s="3">
        <v>68</v>
      </c>
      <c r="I75" s="63">
        <v>2.018E-2</v>
      </c>
      <c r="J75" s="63">
        <v>1.9977999999999999E-2</v>
      </c>
      <c r="K75" s="64">
        <v>81097.5</v>
      </c>
      <c r="L75" s="64">
        <v>1620.2</v>
      </c>
      <c r="M75" s="65">
        <v>15.17</v>
      </c>
    </row>
    <row r="76" spans="1:13" x14ac:dyDescent="0.35">
      <c r="A76" s="3">
        <v>69</v>
      </c>
      <c r="B76" s="63">
        <v>4.1706E-2</v>
      </c>
      <c r="C76" s="63">
        <v>4.0854000000000001E-2</v>
      </c>
      <c r="D76" s="64">
        <v>66740.5</v>
      </c>
      <c r="E76" s="64">
        <v>2726.6</v>
      </c>
      <c r="F76" s="65">
        <v>11.04</v>
      </c>
      <c r="G76" s="3" t="s">
        <v>12</v>
      </c>
      <c r="H76" s="3">
        <v>69</v>
      </c>
      <c r="I76" s="63">
        <v>2.2432000000000001E-2</v>
      </c>
      <c r="J76" s="63">
        <v>2.2183999999999999E-2</v>
      </c>
      <c r="K76" s="64">
        <v>79477.399999999994</v>
      </c>
      <c r="L76" s="64">
        <v>1763.1</v>
      </c>
      <c r="M76" s="65">
        <v>14.47</v>
      </c>
    </row>
    <row r="77" spans="1:13" x14ac:dyDescent="0.35">
      <c r="A77" s="3">
        <v>70</v>
      </c>
      <c r="B77" s="63">
        <v>4.5576999999999999E-2</v>
      </c>
      <c r="C77" s="63">
        <v>4.4561999999999997E-2</v>
      </c>
      <c r="D77" s="64">
        <v>64013.9</v>
      </c>
      <c r="E77" s="64">
        <v>2852.6</v>
      </c>
      <c r="F77" s="65">
        <v>10.48</v>
      </c>
      <c r="G77" s="3" t="s">
        <v>12</v>
      </c>
      <c r="H77" s="3">
        <v>70</v>
      </c>
      <c r="I77" s="63">
        <v>2.4343E-2</v>
      </c>
      <c r="J77" s="63">
        <v>2.4049999999999998E-2</v>
      </c>
      <c r="K77" s="64">
        <v>77714.3</v>
      </c>
      <c r="L77" s="64">
        <v>1869.1</v>
      </c>
      <c r="M77" s="65">
        <v>13.79</v>
      </c>
    </row>
    <row r="78" spans="1:13" x14ac:dyDescent="0.35">
      <c r="A78" s="3">
        <v>71</v>
      </c>
      <c r="B78" s="63">
        <v>4.9696999999999998E-2</v>
      </c>
      <c r="C78" s="63">
        <v>4.8492E-2</v>
      </c>
      <c r="D78" s="64">
        <v>61161.3</v>
      </c>
      <c r="E78" s="64">
        <v>2965.9</v>
      </c>
      <c r="F78" s="65">
        <v>9.9499999999999993</v>
      </c>
      <c r="G78" s="3" t="s">
        <v>12</v>
      </c>
      <c r="H78" s="3">
        <v>71</v>
      </c>
      <c r="I78" s="63">
        <v>2.6540000000000001E-2</v>
      </c>
      <c r="J78" s="63">
        <v>2.6193000000000001E-2</v>
      </c>
      <c r="K78" s="64">
        <v>75845.2</v>
      </c>
      <c r="L78" s="64">
        <v>1986.6</v>
      </c>
      <c r="M78" s="65">
        <v>13.11</v>
      </c>
    </row>
    <row r="79" spans="1:13" x14ac:dyDescent="0.35">
      <c r="A79" s="3">
        <v>72</v>
      </c>
      <c r="B79" s="63">
        <v>5.4981000000000002E-2</v>
      </c>
      <c r="C79" s="63">
        <v>5.3510000000000002E-2</v>
      </c>
      <c r="D79" s="64">
        <v>58195.5</v>
      </c>
      <c r="E79" s="64">
        <v>3114</v>
      </c>
      <c r="F79" s="65">
        <v>9.43</v>
      </c>
      <c r="G79" s="3" t="s">
        <v>12</v>
      </c>
      <c r="H79" s="3">
        <v>72</v>
      </c>
      <c r="I79" s="63">
        <v>2.9887E-2</v>
      </c>
      <c r="J79" s="63">
        <v>2.9447000000000001E-2</v>
      </c>
      <c r="K79" s="64">
        <v>73858.600000000006</v>
      </c>
      <c r="L79" s="64">
        <v>2174.9</v>
      </c>
      <c r="M79" s="65">
        <v>12.45</v>
      </c>
    </row>
    <row r="80" spans="1:13" x14ac:dyDescent="0.35">
      <c r="A80" s="3">
        <v>73</v>
      </c>
      <c r="B80" s="63">
        <v>5.9769999999999997E-2</v>
      </c>
      <c r="C80" s="63">
        <v>5.8035999999999997E-2</v>
      </c>
      <c r="D80" s="64">
        <v>55081.4</v>
      </c>
      <c r="E80" s="64">
        <v>3196.7</v>
      </c>
      <c r="F80" s="65">
        <v>8.94</v>
      </c>
      <c r="G80" s="3" t="s">
        <v>12</v>
      </c>
      <c r="H80" s="3">
        <v>73</v>
      </c>
      <c r="I80" s="63">
        <v>3.2659000000000001E-2</v>
      </c>
      <c r="J80" s="63">
        <v>3.2134999999999997E-2</v>
      </c>
      <c r="K80" s="64">
        <v>71683.7</v>
      </c>
      <c r="L80" s="64">
        <v>2303.5</v>
      </c>
      <c r="M80" s="65">
        <v>11.82</v>
      </c>
    </row>
    <row r="81" spans="1:13" x14ac:dyDescent="0.35">
      <c r="A81" s="3">
        <v>74</v>
      </c>
      <c r="B81" s="63">
        <v>6.5961000000000006E-2</v>
      </c>
      <c r="C81" s="63">
        <v>6.3854999999999995E-2</v>
      </c>
      <c r="D81" s="64">
        <v>51884.7</v>
      </c>
      <c r="E81" s="64">
        <v>3313.1</v>
      </c>
      <c r="F81" s="65">
        <v>8.4600000000000009</v>
      </c>
      <c r="G81" s="3" t="s">
        <v>12</v>
      </c>
      <c r="H81" s="3">
        <v>74</v>
      </c>
      <c r="I81" s="63">
        <v>3.6302000000000001E-2</v>
      </c>
      <c r="J81" s="63">
        <v>3.5654999999999999E-2</v>
      </c>
      <c r="K81" s="64">
        <v>69380.2</v>
      </c>
      <c r="L81" s="64">
        <v>2473.6999999999998</v>
      </c>
      <c r="M81" s="65">
        <v>11.19</v>
      </c>
    </row>
    <row r="82" spans="1:13" x14ac:dyDescent="0.35">
      <c r="A82" s="3">
        <v>75</v>
      </c>
      <c r="B82" s="63">
        <v>7.2472999999999996E-2</v>
      </c>
      <c r="C82" s="63">
        <v>6.9939000000000001E-2</v>
      </c>
      <c r="D82" s="64">
        <v>48571.6</v>
      </c>
      <c r="E82" s="64">
        <v>3397</v>
      </c>
      <c r="F82" s="65">
        <v>8</v>
      </c>
      <c r="G82" s="3" t="s">
        <v>12</v>
      </c>
      <c r="H82" s="3">
        <v>75</v>
      </c>
      <c r="I82" s="63">
        <v>4.0296999999999999E-2</v>
      </c>
      <c r="J82" s="63">
        <v>3.9501000000000001E-2</v>
      </c>
      <c r="K82" s="64">
        <v>66906.5</v>
      </c>
      <c r="L82" s="64">
        <v>2642.9</v>
      </c>
      <c r="M82" s="65">
        <v>10.59</v>
      </c>
    </row>
    <row r="83" spans="1:13" x14ac:dyDescent="0.35">
      <c r="A83" s="3">
        <v>76</v>
      </c>
      <c r="B83" s="63">
        <v>8.0938999999999997E-2</v>
      </c>
      <c r="C83" s="63">
        <v>7.7789999999999998E-2</v>
      </c>
      <c r="D83" s="64">
        <v>45174.6</v>
      </c>
      <c r="E83" s="64">
        <v>3514.1</v>
      </c>
      <c r="F83" s="65">
        <v>7.56</v>
      </c>
      <c r="G83" s="3" t="s">
        <v>12</v>
      </c>
      <c r="H83" s="3">
        <v>76</v>
      </c>
      <c r="I83" s="63">
        <v>4.4144000000000003E-2</v>
      </c>
      <c r="J83" s="63">
        <v>4.3191E-2</v>
      </c>
      <c r="K83" s="64">
        <v>64263.6</v>
      </c>
      <c r="L83" s="64">
        <v>2775.6</v>
      </c>
      <c r="M83" s="65">
        <v>10</v>
      </c>
    </row>
    <row r="84" spans="1:13" x14ac:dyDescent="0.35">
      <c r="A84" s="3">
        <v>77</v>
      </c>
      <c r="B84" s="63">
        <v>8.7223999999999996E-2</v>
      </c>
      <c r="C84" s="63">
        <v>8.3579000000000001E-2</v>
      </c>
      <c r="D84" s="64">
        <v>41660.400000000001</v>
      </c>
      <c r="E84" s="64">
        <v>3482</v>
      </c>
      <c r="F84" s="65">
        <v>7.16</v>
      </c>
      <c r="G84" s="3" t="s">
        <v>12</v>
      </c>
      <c r="H84" s="3">
        <v>77</v>
      </c>
      <c r="I84" s="63">
        <v>4.8722000000000001E-2</v>
      </c>
      <c r="J84" s="63">
        <v>4.7564000000000002E-2</v>
      </c>
      <c r="K84" s="64">
        <v>61488</v>
      </c>
      <c r="L84" s="64">
        <v>2924.6</v>
      </c>
      <c r="M84" s="65">
        <v>9.43</v>
      </c>
    </row>
    <row r="85" spans="1:13" x14ac:dyDescent="0.35">
      <c r="A85" s="3">
        <v>78</v>
      </c>
      <c r="B85" s="63">
        <v>9.4412999999999997E-2</v>
      </c>
      <c r="C85" s="63">
        <v>9.0157000000000001E-2</v>
      </c>
      <c r="D85" s="64">
        <v>38178.5</v>
      </c>
      <c r="E85" s="64">
        <v>3442</v>
      </c>
      <c r="F85" s="65">
        <v>6.77</v>
      </c>
      <c r="G85" s="3" t="s">
        <v>12</v>
      </c>
      <c r="H85" s="3">
        <v>78</v>
      </c>
      <c r="I85" s="63">
        <v>5.3921999999999998E-2</v>
      </c>
      <c r="J85" s="63">
        <v>5.2505999999999997E-2</v>
      </c>
      <c r="K85" s="64">
        <v>58563.4</v>
      </c>
      <c r="L85" s="64">
        <v>3074.9</v>
      </c>
      <c r="M85" s="65">
        <v>8.8800000000000008</v>
      </c>
    </row>
    <row r="86" spans="1:13" x14ac:dyDescent="0.35">
      <c r="A86" s="3">
        <v>79</v>
      </c>
      <c r="B86" s="63">
        <v>0.103922</v>
      </c>
      <c r="C86" s="63">
        <v>9.8789000000000002E-2</v>
      </c>
      <c r="D86" s="64">
        <v>34736.400000000001</v>
      </c>
      <c r="E86" s="64">
        <v>3431.6</v>
      </c>
      <c r="F86" s="65">
        <v>6.39</v>
      </c>
      <c r="G86" s="3" t="s">
        <v>12</v>
      </c>
      <c r="H86" s="3">
        <v>79</v>
      </c>
      <c r="I86" s="63">
        <v>6.0739000000000001E-2</v>
      </c>
      <c r="J86" s="63">
        <v>5.8949000000000001E-2</v>
      </c>
      <c r="K86" s="64">
        <v>55488.4</v>
      </c>
      <c r="L86" s="64">
        <v>3271</v>
      </c>
      <c r="M86" s="65">
        <v>8.34</v>
      </c>
    </row>
    <row r="87" spans="1:13" x14ac:dyDescent="0.35">
      <c r="A87" s="3">
        <v>80</v>
      </c>
      <c r="B87" s="63">
        <v>0.113012</v>
      </c>
      <c r="C87" s="63">
        <v>0.10696799999999999</v>
      </c>
      <c r="D87" s="64">
        <v>31304.9</v>
      </c>
      <c r="E87" s="64">
        <v>3348.6</v>
      </c>
      <c r="F87" s="65">
        <v>6.03</v>
      </c>
      <c r="G87" s="3" t="s">
        <v>12</v>
      </c>
      <c r="H87" s="3">
        <v>80</v>
      </c>
      <c r="I87" s="63">
        <v>6.7768999999999996E-2</v>
      </c>
      <c r="J87" s="63">
        <v>6.5547999999999995E-2</v>
      </c>
      <c r="K87" s="64">
        <v>52217.5</v>
      </c>
      <c r="L87" s="64">
        <v>3422.7</v>
      </c>
      <c r="M87" s="65">
        <v>7.83</v>
      </c>
    </row>
    <row r="88" spans="1:13" x14ac:dyDescent="0.35">
      <c r="A88" s="3">
        <v>81</v>
      </c>
      <c r="B88" s="63">
        <v>0.122209</v>
      </c>
      <c r="C88" s="63">
        <v>0.115172</v>
      </c>
      <c r="D88" s="64">
        <v>27956.2</v>
      </c>
      <c r="E88" s="64">
        <v>3219.8</v>
      </c>
      <c r="F88" s="65">
        <v>5.69</v>
      </c>
      <c r="G88" s="3" t="s">
        <v>12</v>
      </c>
      <c r="H88" s="3">
        <v>81</v>
      </c>
      <c r="I88" s="63">
        <v>7.5095999999999996E-2</v>
      </c>
      <c r="J88" s="63">
        <v>7.2377999999999998E-2</v>
      </c>
      <c r="K88" s="64">
        <v>48794.7</v>
      </c>
      <c r="L88" s="64">
        <v>3531.7</v>
      </c>
      <c r="M88" s="65">
        <v>7.35</v>
      </c>
    </row>
    <row r="89" spans="1:13" x14ac:dyDescent="0.35">
      <c r="A89" s="3">
        <v>82</v>
      </c>
      <c r="B89" s="63">
        <v>0.132907</v>
      </c>
      <c r="C89" s="63">
        <v>0.124626</v>
      </c>
      <c r="D89" s="64">
        <v>24736.5</v>
      </c>
      <c r="E89" s="64">
        <v>3082.8</v>
      </c>
      <c r="F89" s="65">
        <v>5.37</v>
      </c>
      <c r="G89" s="3" t="s">
        <v>12</v>
      </c>
      <c r="H89" s="3">
        <v>82</v>
      </c>
      <c r="I89" s="63">
        <v>8.3733000000000002E-2</v>
      </c>
      <c r="J89" s="63">
        <v>8.0367999999999995E-2</v>
      </c>
      <c r="K89" s="64">
        <v>45263.1</v>
      </c>
      <c r="L89" s="64">
        <v>3637.7</v>
      </c>
      <c r="M89" s="65">
        <v>6.88</v>
      </c>
    </row>
    <row r="90" spans="1:13" x14ac:dyDescent="0.35">
      <c r="A90" s="3">
        <v>83</v>
      </c>
      <c r="B90" s="63">
        <v>0.145596</v>
      </c>
      <c r="C90" s="63">
        <v>0.135716</v>
      </c>
      <c r="D90" s="64">
        <v>21653.7</v>
      </c>
      <c r="E90" s="64">
        <v>2938.8</v>
      </c>
      <c r="F90" s="65">
        <v>5.0599999999999996</v>
      </c>
      <c r="G90" s="3" t="s">
        <v>12</v>
      </c>
      <c r="H90" s="3">
        <v>83</v>
      </c>
      <c r="I90" s="63">
        <v>9.3442999999999998E-2</v>
      </c>
      <c r="J90" s="63">
        <v>8.9272000000000004E-2</v>
      </c>
      <c r="K90" s="64">
        <v>41625.4</v>
      </c>
      <c r="L90" s="64">
        <v>3716</v>
      </c>
      <c r="M90" s="65">
        <v>6.44</v>
      </c>
    </row>
    <row r="91" spans="1:13" x14ac:dyDescent="0.35">
      <c r="A91" s="3">
        <v>84</v>
      </c>
      <c r="B91" s="63">
        <v>0.15775600000000001</v>
      </c>
      <c r="C91" s="63">
        <v>0.14622299999999999</v>
      </c>
      <c r="D91" s="64">
        <v>18714.900000000001</v>
      </c>
      <c r="E91" s="64">
        <v>2736.5</v>
      </c>
      <c r="F91" s="65">
        <v>4.78</v>
      </c>
      <c r="G91" s="3" t="s">
        <v>12</v>
      </c>
      <c r="H91" s="3">
        <v>84</v>
      </c>
      <c r="I91" s="63">
        <v>0.104626</v>
      </c>
      <c r="J91" s="63">
        <v>9.9424999999999999E-2</v>
      </c>
      <c r="K91" s="64">
        <v>37909.4</v>
      </c>
      <c r="L91" s="64">
        <v>3769.1</v>
      </c>
      <c r="M91" s="65">
        <v>6.02</v>
      </c>
    </row>
    <row r="92" spans="1:13" x14ac:dyDescent="0.35">
      <c r="A92" s="3">
        <v>85</v>
      </c>
      <c r="B92" s="63">
        <v>0.171761</v>
      </c>
      <c r="C92" s="63">
        <v>0.15817700000000001</v>
      </c>
      <c r="D92" s="64">
        <v>15978.4</v>
      </c>
      <c r="E92" s="64">
        <v>2527.4</v>
      </c>
      <c r="F92" s="65">
        <v>4.51</v>
      </c>
      <c r="G92" s="3" t="s">
        <v>12</v>
      </c>
      <c r="H92" s="3">
        <v>85</v>
      </c>
      <c r="I92" s="63">
        <v>0.11529300000000001</v>
      </c>
      <c r="J92" s="63">
        <v>0.10900899999999999</v>
      </c>
      <c r="K92" s="64">
        <v>34140.199999999997</v>
      </c>
      <c r="L92" s="64">
        <v>3721.6</v>
      </c>
      <c r="M92" s="65">
        <v>5.63</v>
      </c>
    </row>
    <row r="93" spans="1:13" x14ac:dyDescent="0.35">
      <c r="A93" s="3">
        <v>86</v>
      </c>
      <c r="B93" s="63">
        <v>0.18764600000000001</v>
      </c>
      <c r="C93" s="63">
        <v>0.17155100000000001</v>
      </c>
      <c r="D93" s="64">
        <v>13451</v>
      </c>
      <c r="E93" s="64">
        <v>2307.5</v>
      </c>
      <c r="F93" s="65">
        <v>4.2699999999999996</v>
      </c>
      <c r="G93" s="3" t="s">
        <v>12</v>
      </c>
      <c r="H93" s="3">
        <v>86</v>
      </c>
      <c r="I93" s="63">
        <v>0.12942300000000001</v>
      </c>
      <c r="J93" s="63">
        <v>0.121556</v>
      </c>
      <c r="K93" s="64">
        <v>30418.6</v>
      </c>
      <c r="L93" s="64">
        <v>3697.6</v>
      </c>
      <c r="M93" s="65">
        <v>5.26</v>
      </c>
    </row>
    <row r="94" spans="1:13" x14ac:dyDescent="0.35">
      <c r="A94" s="3">
        <v>87</v>
      </c>
      <c r="B94" s="63">
        <v>0.19555900000000001</v>
      </c>
      <c r="C94" s="63">
        <v>0.17814099999999999</v>
      </c>
      <c r="D94" s="64">
        <v>11143.5</v>
      </c>
      <c r="E94" s="64">
        <v>1985.1</v>
      </c>
      <c r="F94" s="65">
        <v>4.05</v>
      </c>
      <c r="G94" s="3" t="s">
        <v>12</v>
      </c>
      <c r="H94" s="3">
        <v>87</v>
      </c>
      <c r="I94" s="63">
        <v>0.14320099999999999</v>
      </c>
      <c r="J94" s="63">
        <v>0.133632</v>
      </c>
      <c r="K94" s="64">
        <v>26721.1</v>
      </c>
      <c r="L94" s="64">
        <v>3570.8</v>
      </c>
      <c r="M94" s="65">
        <v>4.92</v>
      </c>
    </row>
    <row r="95" spans="1:13" x14ac:dyDescent="0.35">
      <c r="A95" s="3">
        <v>88</v>
      </c>
      <c r="B95" s="63">
        <v>0.215452</v>
      </c>
      <c r="C95" s="63">
        <v>0.19449900000000001</v>
      </c>
      <c r="D95" s="64">
        <v>9158.4</v>
      </c>
      <c r="E95" s="64">
        <v>1781.3</v>
      </c>
      <c r="F95" s="65">
        <v>3.82</v>
      </c>
      <c r="G95" s="3" t="s">
        <v>12</v>
      </c>
      <c r="H95" s="3">
        <v>88</v>
      </c>
      <c r="I95" s="63">
        <v>0.15663199999999999</v>
      </c>
      <c r="J95" s="63">
        <v>0.145256</v>
      </c>
      <c r="K95" s="64">
        <v>23150.3</v>
      </c>
      <c r="L95" s="64">
        <v>3362.7</v>
      </c>
      <c r="M95" s="65">
        <v>4.5999999999999996</v>
      </c>
    </row>
    <row r="96" spans="1:13" x14ac:dyDescent="0.35">
      <c r="A96" s="3">
        <v>89</v>
      </c>
      <c r="B96" s="63">
        <v>0.230184</v>
      </c>
      <c r="C96" s="63">
        <v>0.206426</v>
      </c>
      <c r="D96" s="64">
        <v>7377.1</v>
      </c>
      <c r="E96" s="64">
        <v>1522.8</v>
      </c>
      <c r="F96" s="65">
        <v>3.62</v>
      </c>
      <c r="G96" s="3" t="s">
        <v>12</v>
      </c>
      <c r="H96" s="3">
        <v>89</v>
      </c>
      <c r="I96" s="63">
        <v>0.174705</v>
      </c>
      <c r="J96" s="63">
        <v>0.16067000000000001</v>
      </c>
      <c r="K96" s="64">
        <v>19787.5</v>
      </c>
      <c r="L96" s="64">
        <v>3179.3</v>
      </c>
      <c r="M96" s="65">
        <v>4.29</v>
      </c>
    </row>
    <row r="97" spans="1:13" x14ac:dyDescent="0.35">
      <c r="A97" s="3">
        <v>90</v>
      </c>
      <c r="B97" s="63">
        <v>0.240705</v>
      </c>
      <c r="C97" s="63">
        <v>0.21484700000000001</v>
      </c>
      <c r="D97" s="64">
        <v>5854.2</v>
      </c>
      <c r="E97" s="64">
        <v>1257.8</v>
      </c>
      <c r="F97" s="65">
        <v>3.43</v>
      </c>
      <c r="G97" s="3" t="s">
        <v>12</v>
      </c>
      <c r="H97" s="3">
        <v>90</v>
      </c>
      <c r="I97" s="63">
        <v>0.19215599999999999</v>
      </c>
      <c r="J97" s="63">
        <v>0.175313</v>
      </c>
      <c r="K97" s="64">
        <v>16608.3</v>
      </c>
      <c r="L97" s="64">
        <v>2911.6</v>
      </c>
      <c r="M97" s="65">
        <v>4.0199999999999996</v>
      </c>
    </row>
    <row r="98" spans="1:13" x14ac:dyDescent="0.35">
      <c r="A98" s="3">
        <v>91</v>
      </c>
      <c r="B98" s="63">
        <v>0.26071299999999997</v>
      </c>
      <c r="C98" s="63">
        <v>0.23064599999999999</v>
      </c>
      <c r="D98" s="64">
        <v>4596.5</v>
      </c>
      <c r="E98" s="64">
        <v>1060.2</v>
      </c>
      <c r="F98" s="65">
        <v>3.23</v>
      </c>
      <c r="G98" s="3" t="s">
        <v>12</v>
      </c>
      <c r="H98" s="3">
        <v>91</v>
      </c>
      <c r="I98" s="63">
        <v>0.20445199999999999</v>
      </c>
      <c r="J98" s="63">
        <v>0.18548999999999999</v>
      </c>
      <c r="K98" s="64">
        <v>13696.6</v>
      </c>
      <c r="L98" s="64">
        <v>2540.6</v>
      </c>
      <c r="M98" s="65">
        <v>3.77</v>
      </c>
    </row>
    <row r="99" spans="1:13" x14ac:dyDescent="0.35">
      <c r="A99" s="3">
        <v>92</v>
      </c>
      <c r="B99" s="63">
        <v>0.28067500000000001</v>
      </c>
      <c r="C99" s="63">
        <v>0.24613299999999999</v>
      </c>
      <c r="D99" s="64">
        <v>3536.3</v>
      </c>
      <c r="E99" s="64">
        <v>870.4</v>
      </c>
      <c r="F99" s="65">
        <v>3.05</v>
      </c>
      <c r="G99" s="3" t="s">
        <v>12</v>
      </c>
      <c r="H99" s="3">
        <v>92</v>
      </c>
      <c r="I99" s="63">
        <v>0.23025100000000001</v>
      </c>
      <c r="J99" s="63">
        <v>0.20648</v>
      </c>
      <c r="K99" s="64">
        <v>11156</v>
      </c>
      <c r="L99" s="64">
        <v>2303.5</v>
      </c>
      <c r="M99" s="65">
        <v>3.51</v>
      </c>
    </row>
    <row r="100" spans="1:13" x14ac:dyDescent="0.35">
      <c r="A100" s="3">
        <v>93</v>
      </c>
      <c r="B100" s="63">
        <v>0.30349500000000001</v>
      </c>
      <c r="C100" s="63">
        <v>0.26350800000000002</v>
      </c>
      <c r="D100" s="64">
        <v>2665.9</v>
      </c>
      <c r="E100" s="64">
        <v>702.5</v>
      </c>
      <c r="F100" s="65">
        <v>2.88</v>
      </c>
      <c r="G100" s="3" t="s">
        <v>12</v>
      </c>
      <c r="H100" s="3">
        <v>93</v>
      </c>
      <c r="I100" s="63">
        <v>0.25350699999999998</v>
      </c>
      <c r="J100" s="63">
        <v>0.22498899999999999</v>
      </c>
      <c r="K100" s="64">
        <v>8852.5</v>
      </c>
      <c r="L100" s="64">
        <v>1991.7</v>
      </c>
      <c r="M100" s="65">
        <v>3.3</v>
      </c>
    </row>
    <row r="101" spans="1:13" x14ac:dyDescent="0.35">
      <c r="A101" s="3">
        <v>94</v>
      </c>
      <c r="B101" s="63">
        <v>0.32686700000000002</v>
      </c>
      <c r="C101" s="63">
        <v>0.28095100000000001</v>
      </c>
      <c r="D101" s="64">
        <v>1963.4</v>
      </c>
      <c r="E101" s="64">
        <v>551.6</v>
      </c>
      <c r="F101" s="65">
        <v>2.73</v>
      </c>
      <c r="G101" s="3" t="s">
        <v>12</v>
      </c>
      <c r="H101" s="3">
        <v>94</v>
      </c>
      <c r="I101" s="63">
        <v>0.27256900000000001</v>
      </c>
      <c r="J101" s="63">
        <v>0.23987800000000001</v>
      </c>
      <c r="K101" s="64">
        <v>6860.8</v>
      </c>
      <c r="L101" s="64">
        <v>1645.8</v>
      </c>
      <c r="M101" s="65">
        <v>3.11</v>
      </c>
    </row>
    <row r="102" spans="1:13" x14ac:dyDescent="0.35">
      <c r="A102" s="3">
        <v>95</v>
      </c>
      <c r="B102" s="63">
        <v>0.34347800000000001</v>
      </c>
      <c r="C102" s="63">
        <v>0.29313499999999998</v>
      </c>
      <c r="D102" s="64">
        <v>1411.8</v>
      </c>
      <c r="E102" s="64">
        <v>413.8</v>
      </c>
      <c r="F102" s="65">
        <v>2.6</v>
      </c>
      <c r="G102" s="3" t="s">
        <v>12</v>
      </c>
      <c r="H102" s="3">
        <v>95</v>
      </c>
      <c r="I102" s="63">
        <v>0.29169800000000001</v>
      </c>
      <c r="J102" s="63">
        <v>0.25456899999999999</v>
      </c>
      <c r="K102" s="64">
        <v>5215.1000000000004</v>
      </c>
      <c r="L102" s="64">
        <v>1327.6</v>
      </c>
      <c r="M102" s="65">
        <v>2.94</v>
      </c>
    </row>
    <row r="103" spans="1:13" x14ac:dyDescent="0.35">
      <c r="A103" s="3">
        <v>96</v>
      </c>
      <c r="B103" s="63">
        <v>0.375218</v>
      </c>
      <c r="C103" s="63">
        <v>0.315944</v>
      </c>
      <c r="D103" s="64">
        <v>997.9</v>
      </c>
      <c r="E103" s="64">
        <v>315.3</v>
      </c>
      <c r="F103" s="65">
        <v>2.48</v>
      </c>
      <c r="G103" s="3" t="s">
        <v>12</v>
      </c>
      <c r="H103" s="3">
        <v>96</v>
      </c>
      <c r="I103" s="63">
        <v>0.32074000000000003</v>
      </c>
      <c r="J103" s="63">
        <v>0.27641199999999999</v>
      </c>
      <c r="K103" s="64">
        <v>3887.5</v>
      </c>
      <c r="L103" s="64">
        <v>1074.5</v>
      </c>
      <c r="M103" s="65">
        <v>2.77</v>
      </c>
    </row>
    <row r="104" spans="1:13" x14ac:dyDescent="0.35">
      <c r="A104" s="3">
        <v>97</v>
      </c>
      <c r="B104" s="63">
        <v>0.38944899999999999</v>
      </c>
      <c r="C104" s="63">
        <v>0.32597399999999999</v>
      </c>
      <c r="D104" s="64">
        <v>682.7</v>
      </c>
      <c r="E104" s="64">
        <v>222.5</v>
      </c>
      <c r="F104" s="65">
        <v>2.39</v>
      </c>
      <c r="G104" s="3" t="s">
        <v>12</v>
      </c>
      <c r="H104" s="3">
        <v>97</v>
      </c>
      <c r="I104" s="63">
        <v>0.33494099999999999</v>
      </c>
      <c r="J104" s="63">
        <v>0.28689500000000001</v>
      </c>
      <c r="K104" s="64">
        <v>2812.9</v>
      </c>
      <c r="L104" s="64">
        <v>807</v>
      </c>
      <c r="M104" s="65">
        <v>2.63</v>
      </c>
    </row>
    <row r="105" spans="1:13" x14ac:dyDescent="0.35">
      <c r="A105" s="3">
        <v>98</v>
      </c>
      <c r="B105" s="63">
        <v>0.42194399999999999</v>
      </c>
      <c r="C105" s="63">
        <v>0.34843400000000002</v>
      </c>
      <c r="D105" s="64">
        <v>460.1</v>
      </c>
      <c r="E105" s="64">
        <v>160.30000000000001</v>
      </c>
      <c r="F105" s="65">
        <v>2.2999999999999998</v>
      </c>
      <c r="G105" s="3" t="s">
        <v>12</v>
      </c>
      <c r="H105" s="3">
        <v>98</v>
      </c>
      <c r="I105" s="63">
        <v>0.35202499999999998</v>
      </c>
      <c r="J105" s="63">
        <v>0.29933799999999999</v>
      </c>
      <c r="K105" s="64">
        <v>2005.9</v>
      </c>
      <c r="L105" s="64">
        <v>600.4</v>
      </c>
      <c r="M105" s="65">
        <v>2.4900000000000002</v>
      </c>
    </row>
    <row r="106" spans="1:13" x14ac:dyDescent="0.35">
      <c r="A106" s="3">
        <v>99</v>
      </c>
      <c r="B106" s="63">
        <v>0.39512700000000001</v>
      </c>
      <c r="C106" s="63">
        <v>0.32994299999999999</v>
      </c>
      <c r="D106" s="64">
        <v>299.8</v>
      </c>
      <c r="E106" s="64">
        <v>98.9</v>
      </c>
      <c r="F106" s="65">
        <v>2.2599999999999998</v>
      </c>
      <c r="G106" s="3" t="s">
        <v>12</v>
      </c>
      <c r="H106" s="3">
        <v>99</v>
      </c>
      <c r="I106" s="63">
        <v>0.37320999999999999</v>
      </c>
      <c r="J106" s="63">
        <v>0.31451899999999999</v>
      </c>
      <c r="K106" s="64">
        <v>1405.5</v>
      </c>
      <c r="L106" s="64">
        <v>442</v>
      </c>
      <c r="M106" s="65">
        <v>2.34</v>
      </c>
    </row>
    <row r="107" spans="1:13" x14ac:dyDescent="0.35">
      <c r="A107" s="3">
        <v>100</v>
      </c>
      <c r="B107" s="3">
        <v>0.44833600000000001</v>
      </c>
      <c r="C107" s="3">
        <v>0.36623699999999998</v>
      </c>
      <c r="D107" s="3">
        <v>200.9</v>
      </c>
      <c r="E107" s="3">
        <v>73.599999999999994</v>
      </c>
      <c r="F107" s="3">
        <v>2.13</v>
      </c>
      <c r="G107" s="3" t="s">
        <v>12</v>
      </c>
      <c r="H107" s="3">
        <v>100</v>
      </c>
      <c r="I107" s="3">
        <v>0.42311599999999999</v>
      </c>
      <c r="J107" s="3">
        <v>0.34923300000000002</v>
      </c>
      <c r="K107" s="3">
        <v>963.4</v>
      </c>
      <c r="L107" s="3">
        <v>336.5</v>
      </c>
      <c r="M107" s="3">
        <v>2.19</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16</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1.0734E-2</v>
      </c>
      <c r="C7" s="63">
        <v>1.0677000000000001E-2</v>
      </c>
      <c r="D7" s="64">
        <v>100000</v>
      </c>
      <c r="E7" s="64">
        <v>1067.7</v>
      </c>
      <c r="F7" s="65">
        <v>71.760000000000005</v>
      </c>
      <c r="G7" s="3" t="s">
        <v>12</v>
      </c>
      <c r="H7" s="3">
        <v>0</v>
      </c>
      <c r="I7" s="63">
        <v>8.2850000000000007E-3</v>
      </c>
      <c r="J7" s="63">
        <v>8.2500000000000004E-3</v>
      </c>
      <c r="K7" s="64">
        <v>100000</v>
      </c>
      <c r="L7" s="64">
        <v>825</v>
      </c>
      <c r="M7" s="65">
        <v>77.56</v>
      </c>
    </row>
    <row r="8" spans="1:13" x14ac:dyDescent="0.35">
      <c r="A8" s="3">
        <v>1</v>
      </c>
      <c r="B8" s="63">
        <v>7.6999999999999996E-4</v>
      </c>
      <c r="C8" s="63">
        <v>7.6999999999999996E-4</v>
      </c>
      <c r="D8" s="64">
        <v>98932.3</v>
      </c>
      <c r="E8" s="64">
        <v>76.2</v>
      </c>
      <c r="F8" s="65">
        <v>71.53</v>
      </c>
      <c r="G8" s="3" t="s">
        <v>12</v>
      </c>
      <c r="H8" s="3">
        <v>1</v>
      </c>
      <c r="I8" s="63">
        <v>7.0799999999999997E-4</v>
      </c>
      <c r="J8" s="63">
        <v>7.0799999999999997E-4</v>
      </c>
      <c r="K8" s="64">
        <v>99175</v>
      </c>
      <c r="L8" s="64">
        <v>70.2</v>
      </c>
      <c r="M8" s="65">
        <v>77.209999999999994</v>
      </c>
    </row>
    <row r="9" spans="1:13" x14ac:dyDescent="0.35">
      <c r="A9" s="3">
        <v>2</v>
      </c>
      <c r="B9" s="63">
        <v>4.6799999999999999E-4</v>
      </c>
      <c r="C9" s="63">
        <v>4.6799999999999999E-4</v>
      </c>
      <c r="D9" s="64">
        <v>98856.1</v>
      </c>
      <c r="E9" s="64">
        <v>46.3</v>
      </c>
      <c r="F9" s="65">
        <v>70.58</v>
      </c>
      <c r="G9" s="3" t="s">
        <v>12</v>
      </c>
      <c r="H9" s="3">
        <v>2</v>
      </c>
      <c r="I9" s="63">
        <v>3.7199999999999999E-4</v>
      </c>
      <c r="J9" s="63">
        <v>3.7199999999999999E-4</v>
      </c>
      <c r="K9" s="64">
        <v>99104.8</v>
      </c>
      <c r="L9" s="64">
        <v>36.799999999999997</v>
      </c>
      <c r="M9" s="65">
        <v>76.260000000000005</v>
      </c>
    </row>
    <row r="10" spans="1:13" x14ac:dyDescent="0.35">
      <c r="A10" s="3">
        <v>3</v>
      </c>
      <c r="B10" s="63">
        <v>3.9399999999999998E-4</v>
      </c>
      <c r="C10" s="63">
        <v>3.9399999999999998E-4</v>
      </c>
      <c r="D10" s="64">
        <v>98809.8</v>
      </c>
      <c r="E10" s="64">
        <v>38.9</v>
      </c>
      <c r="F10" s="65">
        <v>69.62</v>
      </c>
      <c r="G10" s="3" t="s">
        <v>12</v>
      </c>
      <c r="H10" s="3">
        <v>3</v>
      </c>
      <c r="I10" s="63">
        <v>2.7700000000000001E-4</v>
      </c>
      <c r="J10" s="63">
        <v>2.7700000000000001E-4</v>
      </c>
      <c r="K10" s="64">
        <v>99068</v>
      </c>
      <c r="L10" s="64">
        <v>27.4</v>
      </c>
      <c r="M10" s="65">
        <v>75.290000000000006</v>
      </c>
    </row>
    <row r="11" spans="1:13" x14ac:dyDescent="0.35">
      <c r="A11" s="3">
        <v>4</v>
      </c>
      <c r="B11" s="63">
        <v>2.7799999999999998E-4</v>
      </c>
      <c r="C11" s="63">
        <v>2.7700000000000001E-4</v>
      </c>
      <c r="D11" s="64">
        <v>98770.9</v>
      </c>
      <c r="E11" s="64">
        <v>27.4</v>
      </c>
      <c r="F11" s="65">
        <v>68.64</v>
      </c>
      <c r="G11" s="3" t="s">
        <v>12</v>
      </c>
      <c r="H11" s="3">
        <v>4</v>
      </c>
      <c r="I11" s="63">
        <v>2.3000000000000001E-4</v>
      </c>
      <c r="J11" s="63">
        <v>2.3000000000000001E-4</v>
      </c>
      <c r="K11" s="64">
        <v>99040.5</v>
      </c>
      <c r="L11" s="64">
        <v>22.8</v>
      </c>
      <c r="M11" s="65">
        <v>74.31</v>
      </c>
    </row>
    <row r="12" spans="1:13" x14ac:dyDescent="0.35">
      <c r="A12" s="3">
        <v>5</v>
      </c>
      <c r="B12" s="63">
        <v>2.5900000000000001E-4</v>
      </c>
      <c r="C12" s="63">
        <v>2.5900000000000001E-4</v>
      </c>
      <c r="D12" s="64">
        <v>98743.5</v>
      </c>
      <c r="E12" s="64">
        <v>25.5</v>
      </c>
      <c r="F12" s="65">
        <v>67.66</v>
      </c>
      <c r="G12" s="3" t="s">
        <v>12</v>
      </c>
      <c r="H12" s="3">
        <v>5</v>
      </c>
      <c r="I12" s="63">
        <v>1.8900000000000001E-4</v>
      </c>
      <c r="J12" s="63">
        <v>1.8900000000000001E-4</v>
      </c>
      <c r="K12" s="64">
        <v>99017.7</v>
      </c>
      <c r="L12" s="64">
        <v>18.7</v>
      </c>
      <c r="M12" s="65">
        <v>73.33</v>
      </c>
    </row>
    <row r="13" spans="1:13" x14ac:dyDescent="0.35">
      <c r="A13" s="3">
        <v>6</v>
      </c>
      <c r="B13" s="63">
        <v>2.1100000000000001E-4</v>
      </c>
      <c r="C13" s="63">
        <v>2.1100000000000001E-4</v>
      </c>
      <c r="D13" s="64">
        <v>98718</v>
      </c>
      <c r="E13" s="64">
        <v>20.8</v>
      </c>
      <c r="F13" s="65">
        <v>66.680000000000007</v>
      </c>
      <c r="G13" s="3" t="s">
        <v>12</v>
      </c>
      <c r="H13" s="3">
        <v>6</v>
      </c>
      <c r="I13" s="63">
        <v>1.94E-4</v>
      </c>
      <c r="J13" s="63">
        <v>1.94E-4</v>
      </c>
      <c r="K13" s="64">
        <v>98999</v>
      </c>
      <c r="L13" s="64">
        <v>19.2</v>
      </c>
      <c r="M13" s="65">
        <v>72.34</v>
      </c>
    </row>
    <row r="14" spans="1:13" x14ac:dyDescent="0.35">
      <c r="A14" s="3">
        <v>7</v>
      </c>
      <c r="B14" s="63">
        <v>2.5900000000000001E-4</v>
      </c>
      <c r="C14" s="63">
        <v>2.5900000000000001E-4</v>
      </c>
      <c r="D14" s="64">
        <v>98697.2</v>
      </c>
      <c r="E14" s="64">
        <v>25.6</v>
      </c>
      <c r="F14" s="65">
        <v>65.69</v>
      </c>
      <c r="G14" s="3" t="s">
        <v>12</v>
      </c>
      <c r="H14" s="3">
        <v>7</v>
      </c>
      <c r="I14" s="63">
        <v>1.66E-4</v>
      </c>
      <c r="J14" s="63">
        <v>1.66E-4</v>
      </c>
      <c r="K14" s="64">
        <v>98979.7</v>
      </c>
      <c r="L14" s="64">
        <v>16.399999999999999</v>
      </c>
      <c r="M14" s="65">
        <v>71.36</v>
      </c>
    </row>
    <row r="15" spans="1:13" x14ac:dyDescent="0.35">
      <c r="A15" s="3">
        <v>8</v>
      </c>
      <c r="B15" s="63">
        <v>2.1699999999999999E-4</v>
      </c>
      <c r="C15" s="63">
        <v>2.1699999999999999E-4</v>
      </c>
      <c r="D15" s="64">
        <v>98671.6</v>
      </c>
      <c r="E15" s="64">
        <v>21.4</v>
      </c>
      <c r="F15" s="65">
        <v>64.709999999999994</v>
      </c>
      <c r="G15" s="3" t="s">
        <v>12</v>
      </c>
      <c r="H15" s="3">
        <v>8</v>
      </c>
      <c r="I15" s="63">
        <v>1.54E-4</v>
      </c>
      <c r="J15" s="63">
        <v>1.54E-4</v>
      </c>
      <c r="K15" s="64">
        <v>98963.3</v>
      </c>
      <c r="L15" s="64">
        <v>15.2</v>
      </c>
      <c r="M15" s="65">
        <v>70.37</v>
      </c>
    </row>
    <row r="16" spans="1:13" x14ac:dyDescent="0.35">
      <c r="A16" s="3">
        <v>9</v>
      </c>
      <c r="B16" s="63">
        <v>1.9100000000000001E-4</v>
      </c>
      <c r="C16" s="63">
        <v>1.9100000000000001E-4</v>
      </c>
      <c r="D16" s="64">
        <v>98650.2</v>
      </c>
      <c r="E16" s="64">
        <v>18.8</v>
      </c>
      <c r="F16" s="65">
        <v>63.72</v>
      </c>
      <c r="G16" s="3" t="s">
        <v>12</v>
      </c>
      <c r="H16" s="3">
        <v>9</v>
      </c>
      <c r="I16" s="63">
        <v>1.8599999999999999E-4</v>
      </c>
      <c r="J16" s="63">
        <v>1.8599999999999999E-4</v>
      </c>
      <c r="K16" s="64">
        <v>98948.1</v>
      </c>
      <c r="L16" s="64">
        <v>18.399999999999999</v>
      </c>
      <c r="M16" s="65">
        <v>69.38</v>
      </c>
    </row>
    <row r="17" spans="1:13" x14ac:dyDescent="0.35">
      <c r="A17" s="3">
        <v>10</v>
      </c>
      <c r="B17" s="63">
        <v>2.33E-4</v>
      </c>
      <c r="C17" s="63">
        <v>2.33E-4</v>
      </c>
      <c r="D17" s="64">
        <v>98631.4</v>
      </c>
      <c r="E17" s="64">
        <v>23</v>
      </c>
      <c r="F17" s="65">
        <v>62.74</v>
      </c>
      <c r="G17" s="3" t="s">
        <v>12</v>
      </c>
      <c r="H17" s="3">
        <v>10</v>
      </c>
      <c r="I17" s="63">
        <v>1.5699999999999999E-4</v>
      </c>
      <c r="J17" s="63">
        <v>1.5699999999999999E-4</v>
      </c>
      <c r="K17" s="64">
        <v>98929.600000000006</v>
      </c>
      <c r="L17" s="64">
        <v>15.5</v>
      </c>
      <c r="M17" s="65">
        <v>68.39</v>
      </c>
    </row>
    <row r="18" spans="1:13" x14ac:dyDescent="0.35">
      <c r="A18" s="3">
        <v>11</v>
      </c>
      <c r="B18" s="63">
        <v>2.5500000000000002E-4</v>
      </c>
      <c r="C18" s="63">
        <v>2.5500000000000002E-4</v>
      </c>
      <c r="D18" s="64">
        <v>98608.4</v>
      </c>
      <c r="E18" s="64">
        <v>25.1</v>
      </c>
      <c r="F18" s="65">
        <v>61.75</v>
      </c>
      <c r="G18" s="3" t="s">
        <v>12</v>
      </c>
      <c r="H18" s="3">
        <v>11</v>
      </c>
      <c r="I18" s="63">
        <v>1.5699999999999999E-4</v>
      </c>
      <c r="J18" s="63">
        <v>1.5699999999999999E-4</v>
      </c>
      <c r="K18" s="64">
        <v>98914.2</v>
      </c>
      <c r="L18" s="64">
        <v>15.5</v>
      </c>
      <c r="M18" s="65">
        <v>67.400000000000006</v>
      </c>
    </row>
    <row r="19" spans="1:13" x14ac:dyDescent="0.35">
      <c r="A19" s="3">
        <v>12</v>
      </c>
      <c r="B19" s="63">
        <v>2.3599999999999999E-4</v>
      </c>
      <c r="C19" s="63">
        <v>2.3599999999999999E-4</v>
      </c>
      <c r="D19" s="64">
        <v>98583.2</v>
      </c>
      <c r="E19" s="64">
        <v>23.3</v>
      </c>
      <c r="F19" s="65">
        <v>60.77</v>
      </c>
      <c r="G19" s="3" t="s">
        <v>12</v>
      </c>
      <c r="H19" s="3">
        <v>12</v>
      </c>
      <c r="I19" s="63">
        <v>1.9100000000000001E-4</v>
      </c>
      <c r="J19" s="63">
        <v>1.9100000000000001E-4</v>
      </c>
      <c r="K19" s="64">
        <v>98898.6</v>
      </c>
      <c r="L19" s="64">
        <v>18.899999999999999</v>
      </c>
      <c r="M19" s="65">
        <v>66.41</v>
      </c>
    </row>
    <row r="20" spans="1:13" x14ac:dyDescent="0.35">
      <c r="A20" s="3">
        <v>13</v>
      </c>
      <c r="B20" s="63">
        <v>2.72E-4</v>
      </c>
      <c r="C20" s="63">
        <v>2.72E-4</v>
      </c>
      <c r="D20" s="64">
        <v>98560</v>
      </c>
      <c r="E20" s="64">
        <v>26.8</v>
      </c>
      <c r="F20" s="65">
        <v>59.78</v>
      </c>
      <c r="G20" s="3" t="s">
        <v>12</v>
      </c>
      <c r="H20" s="3">
        <v>13</v>
      </c>
      <c r="I20" s="63">
        <v>1.93E-4</v>
      </c>
      <c r="J20" s="63">
        <v>1.93E-4</v>
      </c>
      <c r="K20" s="64">
        <v>98879.8</v>
      </c>
      <c r="L20" s="64">
        <v>19.100000000000001</v>
      </c>
      <c r="M20" s="65">
        <v>65.42</v>
      </c>
    </row>
    <row r="21" spans="1:13" x14ac:dyDescent="0.35">
      <c r="A21" s="3">
        <v>14</v>
      </c>
      <c r="B21" s="63">
        <v>3.4699999999999998E-4</v>
      </c>
      <c r="C21" s="63">
        <v>3.4699999999999998E-4</v>
      </c>
      <c r="D21" s="64">
        <v>98533.2</v>
      </c>
      <c r="E21" s="64">
        <v>34.200000000000003</v>
      </c>
      <c r="F21" s="65">
        <v>58.8</v>
      </c>
      <c r="G21" s="3" t="s">
        <v>12</v>
      </c>
      <c r="H21" s="3">
        <v>14</v>
      </c>
      <c r="I21" s="63">
        <v>1.93E-4</v>
      </c>
      <c r="J21" s="63">
        <v>1.93E-4</v>
      </c>
      <c r="K21" s="64">
        <v>98860.7</v>
      </c>
      <c r="L21" s="64">
        <v>19.100000000000001</v>
      </c>
      <c r="M21" s="65">
        <v>64.44</v>
      </c>
    </row>
    <row r="22" spans="1:13" x14ac:dyDescent="0.35">
      <c r="A22" s="3">
        <v>15</v>
      </c>
      <c r="B22" s="63">
        <v>4.15E-4</v>
      </c>
      <c r="C22" s="63">
        <v>4.15E-4</v>
      </c>
      <c r="D22" s="64">
        <v>98499</v>
      </c>
      <c r="E22" s="64">
        <v>40.9</v>
      </c>
      <c r="F22" s="65">
        <v>57.82</v>
      </c>
      <c r="G22" s="3" t="s">
        <v>12</v>
      </c>
      <c r="H22" s="3">
        <v>15</v>
      </c>
      <c r="I22" s="63">
        <v>2.43E-4</v>
      </c>
      <c r="J22" s="63">
        <v>2.43E-4</v>
      </c>
      <c r="K22" s="64">
        <v>98841.600000000006</v>
      </c>
      <c r="L22" s="64">
        <v>24</v>
      </c>
      <c r="M22" s="65">
        <v>63.45</v>
      </c>
    </row>
    <row r="23" spans="1:13" x14ac:dyDescent="0.35">
      <c r="A23" s="3">
        <v>16</v>
      </c>
      <c r="B23" s="63">
        <v>5.2899999999999996E-4</v>
      </c>
      <c r="C23" s="63">
        <v>5.2899999999999996E-4</v>
      </c>
      <c r="D23" s="64">
        <v>98458.1</v>
      </c>
      <c r="E23" s="64">
        <v>52.1</v>
      </c>
      <c r="F23" s="65">
        <v>56.84</v>
      </c>
      <c r="G23" s="3" t="s">
        <v>12</v>
      </c>
      <c r="H23" s="3">
        <v>16</v>
      </c>
      <c r="I23" s="63">
        <v>2.6600000000000001E-4</v>
      </c>
      <c r="J23" s="63">
        <v>2.6600000000000001E-4</v>
      </c>
      <c r="K23" s="64">
        <v>98817.600000000006</v>
      </c>
      <c r="L23" s="64">
        <v>26.3</v>
      </c>
      <c r="M23" s="65">
        <v>62.47</v>
      </c>
    </row>
    <row r="24" spans="1:13" x14ac:dyDescent="0.35">
      <c r="A24" s="3">
        <v>17</v>
      </c>
      <c r="B24" s="63">
        <v>8.0699999999999999E-4</v>
      </c>
      <c r="C24" s="63">
        <v>8.0699999999999999E-4</v>
      </c>
      <c r="D24" s="64">
        <v>98406</v>
      </c>
      <c r="E24" s="64">
        <v>79.400000000000006</v>
      </c>
      <c r="F24" s="65">
        <v>55.87</v>
      </c>
      <c r="G24" s="3" t="s">
        <v>12</v>
      </c>
      <c r="H24" s="3">
        <v>17</v>
      </c>
      <c r="I24" s="63">
        <v>3.2400000000000001E-4</v>
      </c>
      <c r="J24" s="63">
        <v>3.2400000000000001E-4</v>
      </c>
      <c r="K24" s="64">
        <v>98791.3</v>
      </c>
      <c r="L24" s="64">
        <v>32</v>
      </c>
      <c r="M24" s="65">
        <v>61.48</v>
      </c>
    </row>
    <row r="25" spans="1:13" x14ac:dyDescent="0.35">
      <c r="A25" s="3">
        <v>18</v>
      </c>
      <c r="B25" s="63">
        <v>9.01E-4</v>
      </c>
      <c r="C25" s="63">
        <v>9.01E-4</v>
      </c>
      <c r="D25" s="64">
        <v>98326.6</v>
      </c>
      <c r="E25" s="64">
        <v>88.6</v>
      </c>
      <c r="F25" s="65">
        <v>54.92</v>
      </c>
      <c r="G25" s="3" t="s">
        <v>12</v>
      </c>
      <c r="H25" s="3">
        <v>18</v>
      </c>
      <c r="I25" s="63">
        <v>3.0400000000000002E-4</v>
      </c>
      <c r="J25" s="63">
        <v>3.0400000000000002E-4</v>
      </c>
      <c r="K25" s="64">
        <v>98759.3</v>
      </c>
      <c r="L25" s="64">
        <v>30</v>
      </c>
      <c r="M25" s="65">
        <v>60.5</v>
      </c>
    </row>
    <row r="26" spans="1:13" x14ac:dyDescent="0.35">
      <c r="A26" s="3">
        <v>19</v>
      </c>
      <c r="B26" s="63">
        <v>8.9800000000000004E-4</v>
      </c>
      <c r="C26" s="63">
        <v>8.9800000000000004E-4</v>
      </c>
      <c r="D26" s="64">
        <v>98238</v>
      </c>
      <c r="E26" s="64">
        <v>88.2</v>
      </c>
      <c r="F26" s="65">
        <v>53.96</v>
      </c>
      <c r="G26" s="3" t="s">
        <v>12</v>
      </c>
      <c r="H26" s="3">
        <v>19</v>
      </c>
      <c r="I26" s="63">
        <v>3.0499999999999999E-4</v>
      </c>
      <c r="J26" s="63">
        <v>3.0499999999999999E-4</v>
      </c>
      <c r="K26" s="64">
        <v>98729.4</v>
      </c>
      <c r="L26" s="64">
        <v>30.2</v>
      </c>
      <c r="M26" s="65">
        <v>59.52</v>
      </c>
    </row>
    <row r="27" spans="1:13" x14ac:dyDescent="0.35">
      <c r="A27" s="3">
        <v>20</v>
      </c>
      <c r="B27" s="63">
        <v>9.1500000000000001E-4</v>
      </c>
      <c r="C27" s="63">
        <v>9.1500000000000001E-4</v>
      </c>
      <c r="D27" s="64">
        <v>98149.8</v>
      </c>
      <c r="E27" s="64">
        <v>89.8</v>
      </c>
      <c r="F27" s="65">
        <v>53.01</v>
      </c>
      <c r="G27" s="3" t="s">
        <v>12</v>
      </c>
      <c r="H27" s="3">
        <v>20</v>
      </c>
      <c r="I27" s="63">
        <v>3.21E-4</v>
      </c>
      <c r="J27" s="63">
        <v>3.21E-4</v>
      </c>
      <c r="K27" s="64">
        <v>98699.199999999997</v>
      </c>
      <c r="L27" s="64">
        <v>31.7</v>
      </c>
      <c r="M27" s="65">
        <v>58.54</v>
      </c>
    </row>
    <row r="28" spans="1:13" x14ac:dyDescent="0.35">
      <c r="A28" s="3">
        <v>21</v>
      </c>
      <c r="B28" s="63">
        <v>8.7600000000000004E-4</v>
      </c>
      <c r="C28" s="63">
        <v>8.7500000000000002E-4</v>
      </c>
      <c r="D28" s="64">
        <v>98060</v>
      </c>
      <c r="E28" s="64">
        <v>85.8</v>
      </c>
      <c r="F28" s="65">
        <v>52.06</v>
      </c>
      <c r="G28" s="3" t="s">
        <v>12</v>
      </c>
      <c r="H28" s="3">
        <v>21</v>
      </c>
      <c r="I28" s="63">
        <v>3.0800000000000001E-4</v>
      </c>
      <c r="J28" s="63">
        <v>3.0800000000000001E-4</v>
      </c>
      <c r="K28" s="64">
        <v>98667.5</v>
      </c>
      <c r="L28" s="64">
        <v>30.4</v>
      </c>
      <c r="M28" s="65">
        <v>57.56</v>
      </c>
    </row>
    <row r="29" spans="1:13" x14ac:dyDescent="0.35">
      <c r="A29" s="3">
        <v>22</v>
      </c>
      <c r="B29" s="63">
        <v>8.5800000000000004E-4</v>
      </c>
      <c r="C29" s="63">
        <v>8.5800000000000004E-4</v>
      </c>
      <c r="D29" s="64">
        <v>97974.2</v>
      </c>
      <c r="E29" s="64">
        <v>84</v>
      </c>
      <c r="F29" s="65">
        <v>51.11</v>
      </c>
      <c r="G29" s="3" t="s">
        <v>12</v>
      </c>
      <c r="H29" s="3">
        <v>22</v>
      </c>
      <c r="I29" s="63">
        <v>3.3300000000000002E-4</v>
      </c>
      <c r="J29" s="63">
        <v>3.3300000000000002E-4</v>
      </c>
      <c r="K29" s="64">
        <v>98637.1</v>
      </c>
      <c r="L29" s="64">
        <v>32.799999999999997</v>
      </c>
      <c r="M29" s="65">
        <v>56.57</v>
      </c>
    </row>
    <row r="30" spans="1:13" x14ac:dyDescent="0.35">
      <c r="A30" s="3">
        <v>23</v>
      </c>
      <c r="B30" s="63">
        <v>8.1099999999999998E-4</v>
      </c>
      <c r="C30" s="63">
        <v>8.1099999999999998E-4</v>
      </c>
      <c r="D30" s="64">
        <v>97890.2</v>
      </c>
      <c r="E30" s="64">
        <v>79.400000000000006</v>
      </c>
      <c r="F30" s="65">
        <v>50.15</v>
      </c>
      <c r="G30" s="3" t="s">
        <v>12</v>
      </c>
      <c r="H30" s="3">
        <v>23</v>
      </c>
      <c r="I30" s="63">
        <v>3.2699999999999998E-4</v>
      </c>
      <c r="J30" s="63">
        <v>3.2699999999999998E-4</v>
      </c>
      <c r="K30" s="64">
        <v>98604.3</v>
      </c>
      <c r="L30" s="64">
        <v>32.299999999999997</v>
      </c>
      <c r="M30" s="65">
        <v>55.59</v>
      </c>
    </row>
    <row r="31" spans="1:13" x14ac:dyDescent="0.35">
      <c r="A31" s="3">
        <v>24</v>
      </c>
      <c r="B31" s="63">
        <v>7.7899999999999996E-4</v>
      </c>
      <c r="C31" s="63">
        <v>7.7899999999999996E-4</v>
      </c>
      <c r="D31" s="64">
        <v>97810.8</v>
      </c>
      <c r="E31" s="64">
        <v>76.2</v>
      </c>
      <c r="F31" s="65">
        <v>49.19</v>
      </c>
      <c r="G31" s="3" t="s">
        <v>12</v>
      </c>
      <c r="H31" s="3">
        <v>24</v>
      </c>
      <c r="I31" s="63">
        <v>3.01E-4</v>
      </c>
      <c r="J31" s="63">
        <v>3.01E-4</v>
      </c>
      <c r="K31" s="64">
        <v>98572</v>
      </c>
      <c r="L31" s="64">
        <v>29.7</v>
      </c>
      <c r="M31" s="65">
        <v>54.61</v>
      </c>
    </row>
    <row r="32" spans="1:13" x14ac:dyDescent="0.35">
      <c r="A32" s="3">
        <v>25</v>
      </c>
      <c r="B32" s="63">
        <v>7.6800000000000002E-4</v>
      </c>
      <c r="C32" s="63">
        <v>7.6800000000000002E-4</v>
      </c>
      <c r="D32" s="64">
        <v>97734.6</v>
      </c>
      <c r="E32" s="64">
        <v>75.099999999999994</v>
      </c>
      <c r="F32" s="65">
        <v>48.23</v>
      </c>
      <c r="G32" s="3" t="s">
        <v>12</v>
      </c>
      <c r="H32" s="3">
        <v>25</v>
      </c>
      <c r="I32" s="63">
        <v>3.4600000000000001E-4</v>
      </c>
      <c r="J32" s="63">
        <v>3.4600000000000001E-4</v>
      </c>
      <c r="K32" s="64">
        <v>98542.3</v>
      </c>
      <c r="L32" s="64">
        <v>34.1</v>
      </c>
      <c r="M32" s="65">
        <v>53.63</v>
      </c>
    </row>
    <row r="33" spans="1:13" x14ac:dyDescent="0.35">
      <c r="A33" s="3">
        <v>26</v>
      </c>
      <c r="B33" s="63">
        <v>8.0400000000000003E-4</v>
      </c>
      <c r="C33" s="63">
        <v>8.0400000000000003E-4</v>
      </c>
      <c r="D33" s="64">
        <v>97659.5</v>
      </c>
      <c r="E33" s="64">
        <v>78.5</v>
      </c>
      <c r="F33" s="65">
        <v>47.26</v>
      </c>
      <c r="G33" s="3" t="s">
        <v>12</v>
      </c>
      <c r="H33" s="3">
        <v>26</v>
      </c>
      <c r="I33" s="63">
        <v>3.8400000000000001E-4</v>
      </c>
      <c r="J33" s="63">
        <v>3.8400000000000001E-4</v>
      </c>
      <c r="K33" s="64">
        <v>98508.2</v>
      </c>
      <c r="L33" s="64">
        <v>37.799999999999997</v>
      </c>
      <c r="M33" s="65">
        <v>52.65</v>
      </c>
    </row>
    <row r="34" spans="1:13" x14ac:dyDescent="0.35">
      <c r="A34" s="3">
        <v>27</v>
      </c>
      <c r="B34" s="63">
        <v>8.2600000000000002E-4</v>
      </c>
      <c r="C34" s="63">
        <v>8.25E-4</v>
      </c>
      <c r="D34" s="64">
        <v>97581</v>
      </c>
      <c r="E34" s="64">
        <v>80.599999999999994</v>
      </c>
      <c r="F34" s="65">
        <v>46.3</v>
      </c>
      <c r="G34" s="3" t="s">
        <v>12</v>
      </c>
      <c r="H34" s="3">
        <v>27</v>
      </c>
      <c r="I34" s="63">
        <v>3.7800000000000003E-4</v>
      </c>
      <c r="J34" s="63">
        <v>3.7800000000000003E-4</v>
      </c>
      <c r="K34" s="64">
        <v>98470.3</v>
      </c>
      <c r="L34" s="64">
        <v>37.299999999999997</v>
      </c>
      <c r="M34" s="65">
        <v>51.67</v>
      </c>
    </row>
    <row r="35" spans="1:13" x14ac:dyDescent="0.35">
      <c r="A35" s="3">
        <v>28</v>
      </c>
      <c r="B35" s="63">
        <v>8.9700000000000001E-4</v>
      </c>
      <c r="C35" s="63">
        <v>8.9599999999999999E-4</v>
      </c>
      <c r="D35" s="64">
        <v>97500.5</v>
      </c>
      <c r="E35" s="64">
        <v>87.4</v>
      </c>
      <c r="F35" s="65">
        <v>45.34</v>
      </c>
      <c r="G35" s="3" t="s">
        <v>12</v>
      </c>
      <c r="H35" s="3">
        <v>28</v>
      </c>
      <c r="I35" s="63">
        <v>4.2299999999999998E-4</v>
      </c>
      <c r="J35" s="63">
        <v>4.2299999999999998E-4</v>
      </c>
      <c r="K35" s="64">
        <v>98433.1</v>
      </c>
      <c r="L35" s="64">
        <v>41.6</v>
      </c>
      <c r="M35" s="65">
        <v>50.68</v>
      </c>
    </row>
    <row r="36" spans="1:13" x14ac:dyDescent="0.35">
      <c r="A36" s="3">
        <v>29</v>
      </c>
      <c r="B36" s="63">
        <v>8.25E-4</v>
      </c>
      <c r="C36" s="63">
        <v>8.25E-4</v>
      </c>
      <c r="D36" s="64">
        <v>97413.1</v>
      </c>
      <c r="E36" s="64">
        <v>80.400000000000006</v>
      </c>
      <c r="F36" s="65">
        <v>44.38</v>
      </c>
      <c r="G36" s="3" t="s">
        <v>12</v>
      </c>
      <c r="H36" s="3">
        <v>29</v>
      </c>
      <c r="I36" s="63">
        <v>4.55E-4</v>
      </c>
      <c r="J36" s="63">
        <v>4.55E-4</v>
      </c>
      <c r="K36" s="64">
        <v>98391.5</v>
      </c>
      <c r="L36" s="64">
        <v>44.8</v>
      </c>
      <c r="M36" s="65">
        <v>49.71</v>
      </c>
    </row>
    <row r="37" spans="1:13" x14ac:dyDescent="0.35">
      <c r="A37" s="3">
        <v>30</v>
      </c>
      <c r="B37" s="63">
        <v>8.6700000000000004E-4</v>
      </c>
      <c r="C37" s="63">
        <v>8.6600000000000002E-4</v>
      </c>
      <c r="D37" s="64">
        <v>97332.7</v>
      </c>
      <c r="E37" s="64">
        <v>84.3</v>
      </c>
      <c r="F37" s="65">
        <v>43.42</v>
      </c>
      <c r="G37" s="3" t="s">
        <v>12</v>
      </c>
      <c r="H37" s="3">
        <v>30</v>
      </c>
      <c r="I37" s="63">
        <v>5.0600000000000005E-4</v>
      </c>
      <c r="J37" s="63">
        <v>5.0600000000000005E-4</v>
      </c>
      <c r="K37" s="64">
        <v>98346.7</v>
      </c>
      <c r="L37" s="64">
        <v>49.7</v>
      </c>
      <c r="M37" s="65">
        <v>48.73</v>
      </c>
    </row>
    <row r="38" spans="1:13" x14ac:dyDescent="0.35">
      <c r="A38" s="3">
        <v>31</v>
      </c>
      <c r="B38" s="63">
        <v>8.9300000000000002E-4</v>
      </c>
      <c r="C38" s="63">
        <v>8.92E-4</v>
      </c>
      <c r="D38" s="64">
        <v>97248.4</v>
      </c>
      <c r="E38" s="64">
        <v>86.8</v>
      </c>
      <c r="F38" s="65">
        <v>42.45</v>
      </c>
      <c r="G38" s="3" t="s">
        <v>12</v>
      </c>
      <c r="H38" s="3">
        <v>31</v>
      </c>
      <c r="I38" s="63">
        <v>5.2800000000000004E-4</v>
      </c>
      <c r="J38" s="63">
        <v>5.2800000000000004E-4</v>
      </c>
      <c r="K38" s="64">
        <v>98296.9</v>
      </c>
      <c r="L38" s="64">
        <v>51.9</v>
      </c>
      <c r="M38" s="65">
        <v>47.75</v>
      </c>
    </row>
    <row r="39" spans="1:13" x14ac:dyDescent="0.35">
      <c r="A39" s="3">
        <v>32</v>
      </c>
      <c r="B39" s="63">
        <v>1.003E-3</v>
      </c>
      <c r="C39" s="63">
        <v>1.003E-3</v>
      </c>
      <c r="D39" s="64">
        <v>97161.600000000006</v>
      </c>
      <c r="E39" s="64">
        <v>97.4</v>
      </c>
      <c r="F39" s="65">
        <v>41.49</v>
      </c>
      <c r="G39" s="3" t="s">
        <v>12</v>
      </c>
      <c r="H39" s="3">
        <v>32</v>
      </c>
      <c r="I39" s="63">
        <v>5.4600000000000004E-4</v>
      </c>
      <c r="J39" s="63">
        <v>5.4600000000000004E-4</v>
      </c>
      <c r="K39" s="64">
        <v>98245.1</v>
      </c>
      <c r="L39" s="64">
        <v>53.6</v>
      </c>
      <c r="M39" s="65">
        <v>46.78</v>
      </c>
    </row>
    <row r="40" spans="1:13" x14ac:dyDescent="0.35">
      <c r="A40" s="3">
        <v>33</v>
      </c>
      <c r="B40" s="63">
        <v>1.023E-3</v>
      </c>
      <c r="C40" s="63">
        <v>1.0219999999999999E-3</v>
      </c>
      <c r="D40" s="64">
        <v>97064.2</v>
      </c>
      <c r="E40" s="64">
        <v>99.2</v>
      </c>
      <c r="F40" s="65">
        <v>40.53</v>
      </c>
      <c r="G40" s="3" t="s">
        <v>12</v>
      </c>
      <c r="H40" s="3">
        <v>33</v>
      </c>
      <c r="I40" s="63">
        <v>6.2E-4</v>
      </c>
      <c r="J40" s="63">
        <v>6.2E-4</v>
      </c>
      <c r="K40" s="64">
        <v>98191.4</v>
      </c>
      <c r="L40" s="64">
        <v>60.9</v>
      </c>
      <c r="M40" s="65">
        <v>45.8</v>
      </c>
    </row>
    <row r="41" spans="1:13" x14ac:dyDescent="0.35">
      <c r="A41" s="3">
        <v>34</v>
      </c>
      <c r="B41" s="63">
        <v>1.0709999999999999E-3</v>
      </c>
      <c r="C41" s="63">
        <v>1.0709999999999999E-3</v>
      </c>
      <c r="D41" s="64">
        <v>96965</v>
      </c>
      <c r="E41" s="64">
        <v>103.8</v>
      </c>
      <c r="F41" s="65">
        <v>39.57</v>
      </c>
      <c r="G41" s="3" t="s">
        <v>12</v>
      </c>
      <c r="H41" s="3">
        <v>34</v>
      </c>
      <c r="I41" s="63">
        <v>6.7000000000000002E-4</v>
      </c>
      <c r="J41" s="63">
        <v>6.7000000000000002E-4</v>
      </c>
      <c r="K41" s="64">
        <v>98130.6</v>
      </c>
      <c r="L41" s="64">
        <v>65.7</v>
      </c>
      <c r="M41" s="65">
        <v>44.83</v>
      </c>
    </row>
    <row r="42" spans="1:13" x14ac:dyDescent="0.35">
      <c r="A42" s="3">
        <v>35</v>
      </c>
      <c r="B42" s="63">
        <v>1.1310000000000001E-3</v>
      </c>
      <c r="C42" s="63">
        <v>1.1299999999999999E-3</v>
      </c>
      <c r="D42" s="64">
        <v>96861.1</v>
      </c>
      <c r="E42" s="64">
        <v>109.4</v>
      </c>
      <c r="F42" s="65">
        <v>38.61</v>
      </c>
      <c r="G42" s="3" t="s">
        <v>12</v>
      </c>
      <c r="H42" s="3">
        <v>35</v>
      </c>
      <c r="I42" s="63">
        <v>7.5100000000000004E-4</v>
      </c>
      <c r="J42" s="63">
        <v>7.5000000000000002E-4</v>
      </c>
      <c r="K42" s="64">
        <v>98064.8</v>
      </c>
      <c r="L42" s="64">
        <v>73.599999999999994</v>
      </c>
      <c r="M42" s="65">
        <v>43.86</v>
      </c>
    </row>
    <row r="43" spans="1:13" x14ac:dyDescent="0.35">
      <c r="A43" s="3">
        <v>36</v>
      </c>
      <c r="B43" s="63">
        <v>1.238E-3</v>
      </c>
      <c r="C43" s="63">
        <v>1.237E-3</v>
      </c>
      <c r="D43" s="64">
        <v>96751.7</v>
      </c>
      <c r="E43" s="64">
        <v>119.7</v>
      </c>
      <c r="F43" s="65">
        <v>37.659999999999997</v>
      </c>
      <c r="G43" s="3" t="s">
        <v>12</v>
      </c>
      <c r="H43" s="3">
        <v>36</v>
      </c>
      <c r="I43" s="63">
        <v>7.5799999999999999E-4</v>
      </c>
      <c r="J43" s="63">
        <v>7.5699999999999997E-4</v>
      </c>
      <c r="K43" s="64">
        <v>97991.3</v>
      </c>
      <c r="L43" s="64">
        <v>74.2</v>
      </c>
      <c r="M43" s="65">
        <v>42.89</v>
      </c>
    </row>
    <row r="44" spans="1:13" x14ac:dyDescent="0.35">
      <c r="A44" s="3">
        <v>37</v>
      </c>
      <c r="B44" s="63">
        <v>1.343E-3</v>
      </c>
      <c r="C44" s="63">
        <v>1.343E-3</v>
      </c>
      <c r="D44" s="64">
        <v>96632</v>
      </c>
      <c r="E44" s="64">
        <v>129.69999999999999</v>
      </c>
      <c r="F44" s="65">
        <v>36.700000000000003</v>
      </c>
      <c r="G44" s="3" t="s">
        <v>12</v>
      </c>
      <c r="H44" s="3">
        <v>37</v>
      </c>
      <c r="I44" s="63">
        <v>8.2899999999999998E-4</v>
      </c>
      <c r="J44" s="63">
        <v>8.2799999999999996E-4</v>
      </c>
      <c r="K44" s="64">
        <v>97917</v>
      </c>
      <c r="L44" s="64">
        <v>81.099999999999994</v>
      </c>
      <c r="M44" s="65">
        <v>41.93</v>
      </c>
    </row>
    <row r="45" spans="1:13" x14ac:dyDescent="0.35">
      <c r="A45" s="3">
        <v>38</v>
      </c>
      <c r="B45" s="63">
        <v>1.3910000000000001E-3</v>
      </c>
      <c r="C45" s="63">
        <v>1.39E-3</v>
      </c>
      <c r="D45" s="64">
        <v>96502.3</v>
      </c>
      <c r="E45" s="64">
        <v>134.19999999999999</v>
      </c>
      <c r="F45" s="65">
        <v>35.75</v>
      </c>
      <c r="G45" s="3" t="s">
        <v>12</v>
      </c>
      <c r="H45" s="3">
        <v>38</v>
      </c>
      <c r="I45" s="63">
        <v>9.810000000000001E-4</v>
      </c>
      <c r="J45" s="63">
        <v>9.810000000000001E-4</v>
      </c>
      <c r="K45" s="64">
        <v>97835.9</v>
      </c>
      <c r="L45" s="64">
        <v>96</v>
      </c>
      <c r="M45" s="65">
        <v>40.96</v>
      </c>
    </row>
    <row r="46" spans="1:13" x14ac:dyDescent="0.35">
      <c r="A46" s="3">
        <v>39</v>
      </c>
      <c r="B46" s="63">
        <v>1.5659999999999999E-3</v>
      </c>
      <c r="C46" s="63">
        <v>1.565E-3</v>
      </c>
      <c r="D46" s="64">
        <v>96368.1</v>
      </c>
      <c r="E46" s="64">
        <v>150.80000000000001</v>
      </c>
      <c r="F46" s="65">
        <v>34.799999999999997</v>
      </c>
      <c r="G46" s="3" t="s">
        <v>12</v>
      </c>
      <c r="H46" s="3">
        <v>39</v>
      </c>
      <c r="I46" s="63">
        <v>1.1119999999999999E-3</v>
      </c>
      <c r="J46" s="63">
        <v>1.111E-3</v>
      </c>
      <c r="K46" s="64">
        <v>97740</v>
      </c>
      <c r="L46" s="64">
        <v>108.6</v>
      </c>
      <c r="M46" s="65">
        <v>40</v>
      </c>
    </row>
    <row r="47" spans="1:13" x14ac:dyDescent="0.35">
      <c r="A47" s="3">
        <v>40</v>
      </c>
      <c r="B47" s="63">
        <v>1.8519999999999999E-3</v>
      </c>
      <c r="C47" s="63">
        <v>1.8500000000000001E-3</v>
      </c>
      <c r="D47" s="64">
        <v>96217.4</v>
      </c>
      <c r="E47" s="64">
        <v>178</v>
      </c>
      <c r="F47" s="65">
        <v>33.86</v>
      </c>
      <c r="G47" s="3" t="s">
        <v>12</v>
      </c>
      <c r="H47" s="3">
        <v>40</v>
      </c>
      <c r="I47" s="63">
        <v>1.2179999999999999E-3</v>
      </c>
      <c r="J47" s="63">
        <v>1.2179999999999999E-3</v>
      </c>
      <c r="K47" s="64">
        <v>97631.4</v>
      </c>
      <c r="L47" s="64">
        <v>118.9</v>
      </c>
      <c r="M47" s="65">
        <v>39.04</v>
      </c>
    </row>
    <row r="48" spans="1:13" x14ac:dyDescent="0.35">
      <c r="A48" s="3">
        <v>41</v>
      </c>
      <c r="B48" s="63">
        <v>1.933E-3</v>
      </c>
      <c r="C48" s="63">
        <v>1.931E-3</v>
      </c>
      <c r="D48" s="64">
        <v>96039.4</v>
      </c>
      <c r="E48" s="64">
        <v>185.5</v>
      </c>
      <c r="F48" s="65">
        <v>32.92</v>
      </c>
      <c r="G48" s="3" t="s">
        <v>12</v>
      </c>
      <c r="H48" s="3">
        <v>41</v>
      </c>
      <c r="I48" s="63">
        <v>1.266E-3</v>
      </c>
      <c r="J48" s="63">
        <v>1.266E-3</v>
      </c>
      <c r="K48" s="64">
        <v>97512.5</v>
      </c>
      <c r="L48" s="64">
        <v>123.4</v>
      </c>
      <c r="M48" s="65">
        <v>38.090000000000003</v>
      </c>
    </row>
    <row r="49" spans="1:13" x14ac:dyDescent="0.35">
      <c r="A49" s="3">
        <v>42</v>
      </c>
      <c r="B49" s="63">
        <v>2.1350000000000002E-3</v>
      </c>
      <c r="C49" s="63">
        <v>2.1320000000000002E-3</v>
      </c>
      <c r="D49" s="64">
        <v>95853.9</v>
      </c>
      <c r="E49" s="64">
        <v>204.4</v>
      </c>
      <c r="F49" s="65">
        <v>31.98</v>
      </c>
      <c r="G49" s="3" t="s">
        <v>12</v>
      </c>
      <c r="H49" s="3">
        <v>42</v>
      </c>
      <c r="I49" s="63">
        <v>1.474E-3</v>
      </c>
      <c r="J49" s="63">
        <v>1.4729999999999999E-3</v>
      </c>
      <c r="K49" s="64">
        <v>97389.1</v>
      </c>
      <c r="L49" s="64">
        <v>143.5</v>
      </c>
      <c r="M49" s="65">
        <v>37.14</v>
      </c>
    </row>
    <row r="50" spans="1:13" x14ac:dyDescent="0.35">
      <c r="A50" s="3">
        <v>43</v>
      </c>
      <c r="B50" s="63">
        <v>2.4849999999999998E-3</v>
      </c>
      <c r="C50" s="63">
        <v>2.4819999999999998E-3</v>
      </c>
      <c r="D50" s="64">
        <v>95649.5</v>
      </c>
      <c r="E50" s="64">
        <v>237.4</v>
      </c>
      <c r="F50" s="65">
        <v>31.05</v>
      </c>
      <c r="G50" s="3" t="s">
        <v>12</v>
      </c>
      <c r="H50" s="3">
        <v>43</v>
      </c>
      <c r="I50" s="63">
        <v>1.6540000000000001E-3</v>
      </c>
      <c r="J50" s="63">
        <v>1.653E-3</v>
      </c>
      <c r="K50" s="64">
        <v>97245.6</v>
      </c>
      <c r="L50" s="64">
        <v>160.69999999999999</v>
      </c>
      <c r="M50" s="65">
        <v>36.19</v>
      </c>
    </row>
    <row r="51" spans="1:13" x14ac:dyDescent="0.35">
      <c r="A51" s="3">
        <v>44</v>
      </c>
      <c r="B51" s="63">
        <v>2.7810000000000001E-3</v>
      </c>
      <c r="C51" s="63">
        <v>2.7780000000000001E-3</v>
      </c>
      <c r="D51" s="64">
        <v>95412.1</v>
      </c>
      <c r="E51" s="64">
        <v>265</v>
      </c>
      <c r="F51" s="65">
        <v>30.12</v>
      </c>
      <c r="G51" s="3" t="s">
        <v>12</v>
      </c>
      <c r="H51" s="3">
        <v>44</v>
      </c>
      <c r="I51" s="63">
        <v>1.815E-3</v>
      </c>
      <c r="J51" s="63">
        <v>1.8140000000000001E-3</v>
      </c>
      <c r="K51" s="64">
        <v>97084.9</v>
      </c>
      <c r="L51" s="64">
        <v>176.1</v>
      </c>
      <c r="M51" s="65">
        <v>35.25</v>
      </c>
    </row>
    <row r="52" spans="1:13" x14ac:dyDescent="0.35">
      <c r="A52" s="3">
        <v>45</v>
      </c>
      <c r="B52" s="63">
        <v>3.297E-3</v>
      </c>
      <c r="C52" s="63">
        <v>3.2919999999999998E-3</v>
      </c>
      <c r="D52" s="64">
        <v>95147.1</v>
      </c>
      <c r="E52" s="64">
        <v>313.2</v>
      </c>
      <c r="F52" s="65">
        <v>29.21</v>
      </c>
      <c r="G52" s="3" t="s">
        <v>12</v>
      </c>
      <c r="H52" s="3">
        <v>45</v>
      </c>
      <c r="I52" s="63">
        <v>2.0969999999999999E-3</v>
      </c>
      <c r="J52" s="63">
        <v>2.0950000000000001E-3</v>
      </c>
      <c r="K52" s="64">
        <v>96908.800000000003</v>
      </c>
      <c r="L52" s="64">
        <v>203.1</v>
      </c>
      <c r="M52" s="65">
        <v>34.31</v>
      </c>
    </row>
    <row r="53" spans="1:13" x14ac:dyDescent="0.35">
      <c r="A53" s="3">
        <v>46</v>
      </c>
      <c r="B53" s="63">
        <v>3.601E-3</v>
      </c>
      <c r="C53" s="63">
        <v>3.594E-3</v>
      </c>
      <c r="D53" s="64">
        <v>94833.9</v>
      </c>
      <c r="E53" s="64">
        <v>340.9</v>
      </c>
      <c r="F53" s="65">
        <v>28.3</v>
      </c>
      <c r="G53" s="3" t="s">
        <v>12</v>
      </c>
      <c r="H53" s="3">
        <v>46</v>
      </c>
      <c r="I53" s="63">
        <v>2.235E-3</v>
      </c>
      <c r="J53" s="63">
        <v>2.2330000000000002E-3</v>
      </c>
      <c r="K53" s="64">
        <v>96705.8</v>
      </c>
      <c r="L53" s="64">
        <v>215.9</v>
      </c>
      <c r="M53" s="65">
        <v>33.39</v>
      </c>
    </row>
    <row r="54" spans="1:13" x14ac:dyDescent="0.35">
      <c r="A54" s="3">
        <v>47</v>
      </c>
      <c r="B54" s="63">
        <v>3.885E-3</v>
      </c>
      <c r="C54" s="63">
        <v>3.8769999999999998E-3</v>
      </c>
      <c r="D54" s="64">
        <v>94493</v>
      </c>
      <c r="E54" s="64">
        <v>366.4</v>
      </c>
      <c r="F54" s="65">
        <v>27.4</v>
      </c>
      <c r="G54" s="3" t="s">
        <v>12</v>
      </c>
      <c r="H54" s="3">
        <v>47</v>
      </c>
      <c r="I54" s="63">
        <v>2.5040000000000001E-3</v>
      </c>
      <c r="J54" s="63">
        <v>2.5010000000000002E-3</v>
      </c>
      <c r="K54" s="64">
        <v>96489.9</v>
      </c>
      <c r="L54" s="64">
        <v>241.3</v>
      </c>
      <c r="M54" s="65">
        <v>32.46</v>
      </c>
    </row>
    <row r="55" spans="1:13" x14ac:dyDescent="0.35">
      <c r="A55" s="3">
        <v>48</v>
      </c>
      <c r="B55" s="63">
        <v>4.4590000000000003E-3</v>
      </c>
      <c r="C55" s="63">
        <v>4.4489999999999998E-3</v>
      </c>
      <c r="D55" s="64">
        <v>94126.6</v>
      </c>
      <c r="E55" s="64">
        <v>418.8</v>
      </c>
      <c r="F55" s="65">
        <v>26.51</v>
      </c>
      <c r="G55" s="3" t="s">
        <v>12</v>
      </c>
      <c r="H55" s="3">
        <v>48</v>
      </c>
      <c r="I55" s="63">
        <v>2.771E-3</v>
      </c>
      <c r="J55" s="63">
        <v>2.7669999999999999E-3</v>
      </c>
      <c r="K55" s="64">
        <v>96248.6</v>
      </c>
      <c r="L55" s="64">
        <v>266.39999999999998</v>
      </c>
      <c r="M55" s="65">
        <v>31.54</v>
      </c>
    </row>
    <row r="56" spans="1:13" x14ac:dyDescent="0.35">
      <c r="A56" s="3">
        <v>49</v>
      </c>
      <c r="B56" s="63">
        <v>4.9389999999999998E-3</v>
      </c>
      <c r="C56" s="63">
        <v>4.927E-3</v>
      </c>
      <c r="D56" s="64">
        <v>93707.8</v>
      </c>
      <c r="E56" s="64">
        <v>461.7</v>
      </c>
      <c r="F56" s="65">
        <v>25.62</v>
      </c>
      <c r="G56" s="3" t="s">
        <v>12</v>
      </c>
      <c r="H56" s="3">
        <v>49</v>
      </c>
      <c r="I56" s="63">
        <v>3.1779999999999998E-3</v>
      </c>
      <c r="J56" s="63">
        <v>3.173E-3</v>
      </c>
      <c r="K56" s="64">
        <v>95982.2</v>
      </c>
      <c r="L56" s="64">
        <v>304.5</v>
      </c>
      <c r="M56" s="65">
        <v>30.63</v>
      </c>
    </row>
    <row r="57" spans="1:13" x14ac:dyDescent="0.35">
      <c r="A57" s="3">
        <v>50</v>
      </c>
      <c r="B57" s="63">
        <v>5.5319999999999996E-3</v>
      </c>
      <c r="C57" s="63">
        <v>5.5160000000000001E-3</v>
      </c>
      <c r="D57" s="64">
        <v>93246.1</v>
      </c>
      <c r="E57" s="64">
        <v>514.4</v>
      </c>
      <c r="F57" s="65">
        <v>24.75</v>
      </c>
      <c r="G57" s="3" t="s">
        <v>12</v>
      </c>
      <c r="H57" s="3">
        <v>50</v>
      </c>
      <c r="I57" s="63">
        <v>3.4580000000000001E-3</v>
      </c>
      <c r="J57" s="63">
        <v>3.4520000000000002E-3</v>
      </c>
      <c r="K57" s="64">
        <v>95677.7</v>
      </c>
      <c r="L57" s="64">
        <v>330.3</v>
      </c>
      <c r="M57" s="65">
        <v>29.72</v>
      </c>
    </row>
    <row r="58" spans="1:13" x14ac:dyDescent="0.35">
      <c r="A58" s="3">
        <v>51</v>
      </c>
      <c r="B58" s="63">
        <v>6.2690000000000003E-3</v>
      </c>
      <c r="C58" s="63">
        <v>6.2490000000000002E-3</v>
      </c>
      <c r="D58" s="64">
        <v>92731.8</v>
      </c>
      <c r="E58" s="64">
        <v>579.5</v>
      </c>
      <c r="F58" s="65">
        <v>23.88</v>
      </c>
      <c r="G58" s="3" t="s">
        <v>12</v>
      </c>
      <c r="H58" s="3">
        <v>51</v>
      </c>
      <c r="I58" s="63">
        <v>3.764E-3</v>
      </c>
      <c r="J58" s="63">
        <v>3.7569999999999999E-3</v>
      </c>
      <c r="K58" s="64">
        <v>95347.4</v>
      </c>
      <c r="L58" s="64">
        <v>358.2</v>
      </c>
      <c r="M58" s="65">
        <v>28.82</v>
      </c>
    </row>
    <row r="59" spans="1:13" x14ac:dyDescent="0.35">
      <c r="A59" s="3">
        <v>52</v>
      </c>
      <c r="B59" s="63">
        <v>6.953E-3</v>
      </c>
      <c r="C59" s="63">
        <v>6.9290000000000003E-3</v>
      </c>
      <c r="D59" s="64">
        <v>92152.3</v>
      </c>
      <c r="E59" s="64">
        <v>638.5</v>
      </c>
      <c r="F59" s="65">
        <v>23.03</v>
      </c>
      <c r="G59" s="3" t="s">
        <v>12</v>
      </c>
      <c r="H59" s="3">
        <v>52</v>
      </c>
      <c r="I59" s="63">
        <v>4.313E-3</v>
      </c>
      <c r="J59" s="63">
        <v>4.3039999999999997E-3</v>
      </c>
      <c r="K59" s="64">
        <v>94989.2</v>
      </c>
      <c r="L59" s="64">
        <v>408.8</v>
      </c>
      <c r="M59" s="65">
        <v>27.93</v>
      </c>
    </row>
    <row r="60" spans="1:13" x14ac:dyDescent="0.35">
      <c r="A60" s="3">
        <v>53</v>
      </c>
      <c r="B60" s="63">
        <v>7.9129999999999999E-3</v>
      </c>
      <c r="C60" s="63">
        <v>7.8820000000000001E-3</v>
      </c>
      <c r="D60" s="64">
        <v>91513.8</v>
      </c>
      <c r="E60" s="64">
        <v>721.3</v>
      </c>
      <c r="F60" s="65">
        <v>22.18</v>
      </c>
      <c r="G60" s="3" t="s">
        <v>12</v>
      </c>
      <c r="H60" s="3">
        <v>53</v>
      </c>
      <c r="I60" s="63">
        <v>4.64E-3</v>
      </c>
      <c r="J60" s="63">
        <v>4.6299999999999996E-3</v>
      </c>
      <c r="K60" s="64">
        <v>94580.4</v>
      </c>
      <c r="L60" s="64">
        <v>437.9</v>
      </c>
      <c r="M60" s="65">
        <v>27.05</v>
      </c>
    </row>
    <row r="61" spans="1:13" x14ac:dyDescent="0.35">
      <c r="A61" s="3">
        <v>54</v>
      </c>
      <c r="B61" s="63">
        <v>8.9339999999999992E-3</v>
      </c>
      <c r="C61" s="63">
        <v>8.8940000000000009E-3</v>
      </c>
      <c r="D61" s="64">
        <v>90792.5</v>
      </c>
      <c r="E61" s="64">
        <v>807.5</v>
      </c>
      <c r="F61" s="65">
        <v>21.36</v>
      </c>
      <c r="G61" s="3" t="s">
        <v>12</v>
      </c>
      <c r="H61" s="3">
        <v>54</v>
      </c>
      <c r="I61" s="63">
        <v>5.2269999999999999E-3</v>
      </c>
      <c r="J61" s="63">
        <v>5.2129999999999998E-3</v>
      </c>
      <c r="K61" s="64">
        <v>94142.5</v>
      </c>
      <c r="L61" s="64">
        <v>490.8</v>
      </c>
      <c r="M61" s="65">
        <v>26.17</v>
      </c>
    </row>
    <row r="62" spans="1:13" x14ac:dyDescent="0.35">
      <c r="A62" s="3">
        <v>55</v>
      </c>
      <c r="B62" s="63">
        <v>9.8239999999999994E-3</v>
      </c>
      <c r="C62" s="63">
        <v>9.776E-3</v>
      </c>
      <c r="D62" s="64">
        <v>89984.9</v>
      </c>
      <c r="E62" s="64">
        <v>879.7</v>
      </c>
      <c r="F62" s="65">
        <v>20.54</v>
      </c>
      <c r="G62" s="3" t="s">
        <v>12</v>
      </c>
      <c r="H62" s="3">
        <v>55</v>
      </c>
      <c r="I62" s="63">
        <v>5.8500000000000002E-3</v>
      </c>
      <c r="J62" s="63">
        <v>5.8329999999999996E-3</v>
      </c>
      <c r="K62" s="64">
        <v>93651.7</v>
      </c>
      <c r="L62" s="64">
        <v>546.29999999999995</v>
      </c>
      <c r="M62" s="65">
        <v>25.31</v>
      </c>
    </row>
    <row r="63" spans="1:13" x14ac:dyDescent="0.35">
      <c r="A63" s="3">
        <v>56</v>
      </c>
      <c r="B63" s="63">
        <v>1.1218000000000001E-2</v>
      </c>
      <c r="C63" s="63">
        <v>1.1155999999999999E-2</v>
      </c>
      <c r="D63" s="64">
        <v>89105.2</v>
      </c>
      <c r="E63" s="64">
        <v>994</v>
      </c>
      <c r="F63" s="65">
        <v>19.739999999999998</v>
      </c>
      <c r="G63" s="3" t="s">
        <v>12</v>
      </c>
      <c r="H63" s="3">
        <v>56</v>
      </c>
      <c r="I63" s="63">
        <v>6.5919999999999998E-3</v>
      </c>
      <c r="J63" s="63">
        <v>6.5700000000000003E-3</v>
      </c>
      <c r="K63" s="64">
        <v>93105.4</v>
      </c>
      <c r="L63" s="64">
        <v>611.70000000000005</v>
      </c>
      <c r="M63" s="65">
        <v>24.45</v>
      </c>
    </row>
    <row r="64" spans="1:13" x14ac:dyDescent="0.35">
      <c r="A64" s="3">
        <v>57</v>
      </c>
      <c r="B64" s="63">
        <v>1.2468999999999999E-2</v>
      </c>
      <c r="C64" s="63">
        <v>1.2390999999999999E-2</v>
      </c>
      <c r="D64" s="64">
        <v>88111.2</v>
      </c>
      <c r="E64" s="64">
        <v>1091.8</v>
      </c>
      <c r="F64" s="65">
        <v>18.96</v>
      </c>
      <c r="G64" s="3" t="s">
        <v>12</v>
      </c>
      <c r="H64" s="3">
        <v>57</v>
      </c>
      <c r="I64" s="63">
        <v>7.1079999999999997E-3</v>
      </c>
      <c r="J64" s="63">
        <v>7.0829999999999999E-3</v>
      </c>
      <c r="K64" s="64">
        <v>92493.7</v>
      </c>
      <c r="L64" s="64">
        <v>655.20000000000005</v>
      </c>
      <c r="M64" s="65">
        <v>23.61</v>
      </c>
    </row>
    <row r="65" spans="1:13" x14ac:dyDescent="0.35">
      <c r="A65" s="3">
        <v>58</v>
      </c>
      <c r="B65" s="63">
        <v>1.4151E-2</v>
      </c>
      <c r="C65" s="63">
        <v>1.4052E-2</v>
      </c>
      <c r="D65" s="64">
        <v>87019.4</v>
      </c>
      <c r="E65" s="64">
        <v>1222.8</v>
      </c>
      <c r="F65" s="65">
        <v>18.190000000000001</v>
      </c>
      <c r="G65" s="3" t="s">
        <v>12</v>
      </c>
      <c r="H65" s="3">
        <v>58</v>
      </c>
      <c r="I65" s="63">
        <v>8.1169999999999992E-3</v>
      </c>
      <c r="J65" s="63">
        <v>8.0850000000000002E-3</v>
      </c>
      <c r="K65" s="64">
        <v>91838.6</v>
      </c>
      <c r="L65" s="64">
        <v>742.5</v>
      </c>
      <c r="M65" s="65">
        <v>22.77</v>
      </c>
    </row>
    <row r="66" spans="1:13" x14ac:dyDescent="0.35">
      <c r="A66" s="3">
        <v>59</v>
      </c>
      <c r="B66" s="63">
        <v>1.6021000000000001E-2</v>
      </c>
      <c r="C66" s="63">
        <v>1.5893999999999998E-2</v>
      </c>
      <c r="D66" s="64">
        <v>85796.6</v>
      </c>
      <c r="E66" s="64">
        <v>1363.6</v>
      </c>
      <c r="F66" s="65">
        <v>17.440000000000001</v>
      </c>
      <c r="G66" s="3" t="s">
        <v>12</v>
      </c>
      <c r="H66" s="3">
        <v>59</v>
      </c>
      <c r="I66" s="63">
        <v>8.933E-3</v>
      </c>
      <c r="J66" s="63">
        <v>8.8929999999999999E-3</v>
      </c>
      <c r="K66" s="64">
        <v>91096.1</v>
      </c>
      <c r="L66" s="64">
        <v>810.1</v>
      </c>
      <c r="M66" s="65">
        <v>21.96</v>
      </c>
    </row>
    <row r="67" spans="1:13" x14ac:dyDescent="0.35">
      <c r="A67" s="3">
        <v>60</v>
      </c>
      <c r="B67" s="63">
        <v>1.7815000000000001E-2</v>
      </c>
      <c r="C67" s="63">
        <v>1.7658E-2</v>
      </c>
      <c r="D67" s="64">
        <v>84433</v>
      </c>
      <c r="E67" s="64">
        <v>1490.9</v>
      </c>
      <c r="F67" s="65">
        <v>16.72</v>
      </c>
      <c r="G67" s="3" t="s">
        <v>12</v>
      </c>
      <c r="H67" s="3">
        <v>60</v>
      </c>
      <c r="I67" s="63">
        <v>9.8569999999999994E-3</v>
      </c>
      <c r="J67" s="63">
        <v>9.8080000000000007E-3</v>
      </c>
      <c r="K67" s="64">
        <v>90286</v>
      </c>
      <c r="L67" s="64">
        <v>885.6</v>
      </c>
      <c r="M67" s="65">
        <v>21.15</v>
      </c>
    </row>
    <row r="68" spans="1:13" x14ac:dyDescent="0.35">
      <c r="A68" s="3">
        <v>61</v>
      </c>
      <c r="B68" s="63">
        <v>1.9843E-2</v>
      </c>
      <c r="C68" s="63">
        <v>1.9647999999999999E-2</v>
      </c>
      <c r="D68" s="64">
        <v>82942.100000000006</v>
      </c>
      <c r="E68" s="64">
        <v>1629.6</v>
      </c>
      <c r="F68" s="65">
        <v>16.010000000000002</v>
      </c>
      <c r="G68" s="3" t="s">
        <v>12</v>
      </c>
      <c r="H68" s="3">
        <v>61</v>
      </c>
      <c r="I68" s="63">
        <v>1.0682000000000001E-2</v>
      </c>
      <c r="J68" s="63">
        <v>1.0625000000000001E-2</v>
      </c>
      <c r="K68" s="64">
        <v>89400.4</v>
      </c>
      <c r="L68" s="64">
        <v>949.9</v>
      </c>
      <c r="M68" s="65">
        <v>20.350000000000001</v>
      </c>
    </row>
    <row r="69" spans="1:13" x14ac:dyDescent="0.35">
      <c r="A69" s="3">
        <v>62</v>
      </c>
      <c r="B69" s="63">
        <v>2.1635000000000001E-2</v>
      </c>
      <c r="C69" s="63">
        <v>2.1402999999999998E-2</v>
      </c>
      <c r="D69" s="64">
        <v>81312.5</v>
      </c>
      <c r="E69" s="64">
        <v>1740.3</v>
      </c>
      <c r="F69" s="65">
        <v>15.32</v>
      </c>
      <c r="G69" s="3" t="s">
        <v>12</v>
      </c>
      <c r="H69" s="3">
        <v>62</v>
      </c>
      <c r="I69" s="63">
        <v>1.1939E-2</v>
      </c>
      <c r="J69" s="63">
        <v>1.1868E-2</v>
      </c>
      <c r="K69" s="64">
        <v>88450.6</v>
      </c>
      <c r="L69" s="64">
        <v>1049.7</v>
      </c>
      <c r="M69" s="65">
        <v>19.57</v>
      </c>
    </row>
    <row r="70" spans="1:13" x14ac:dyDescent="0.35">
      <c r="A70" s="3">
        <v>63</v>
      </c>
      <c r="B70" s="63">
        <v>2.3983000000000001E-2</v>
      </c>
      <c r="C70" s="63">
        <v>2.3699000000000001E-2</v>
      </c>
      <c r="D70" s="64">
        <v>79572.100000000006</v>
      </c>
      <c r="E70" s="64">
        <v>1885.7</v>
      </c>
      <c r="F70" s="65">
        <v>14.64</v>
      </c>
      <c r="G70" s="3" t="s">
        <v>12</v>
      </c>
      <c r="H70" s="3">
        <v>63</v>
      </c>
      <c r="I70" s="63">
        <v>1.2956000000000001E-2</v>
      </c>
      <c r="J70" s="63">
        <v>1.2872E-2</v>
      </c>
      <c r="K70" s="64">
        <v>87400.8</v>
      </c>
      <c r="L70" s="64">
        <v>1125.0999999999999</v>
      </c>
      <c r="M70" s="65">
        <v>18.8</v>
      </c>
    </row>
    <row r="71" spans="1:13" x14ac:dyDescent="0.35">
      <c r="A71" s="3">
        <v>64</v>
      </c>
      <c r="B71" s="63">
        <v>2.5829999999999999E-2</v>
      </c>
      <c r="C71" s="63">
        <v>2.5499999999999998E-2</v>
      </c>
      <c r="D71" s="64">
        <v>77686.399999999994</v>
      </c>
      <c r="E71" s="64">
        <v>1981</v>
      </c>
      <c r="F71" s="65">
        <v>13.99</v>
      </c>
      <c r="G71" s="3" t="s">
        <v>12</v>
      </c>
      <c r="H71" s="3">
        <v>64</v>
      </c>
      <c r="I71" s="63">
        <v>1.3875999999999999E-2</v>
      </c>
      <c r="J71" s="63">
        <v>1.3780000000000001E-2</v>
      </c>
      <c r="K71" s="64">
        <v>86275.8</v>
      </c>
      <c r="L71" s="64">
        <v>1188.9000000000001</v>
      </c>
      <c r="M71" s="65">
        <v>18.03</v>
      </c>
    </row>
    <row r="72" spans="1:13" x14ac:dyDescent="0.35">
      <c r="A72" s="3">
        <v>65</v>
      </c>
      <c r="B72" s="63">
        <v>2.8742E-2</v>
      </c>
      <c r="C72" s="63">
        <v>2.8334999999999999E-2</v>
      </c>
      <c r="D72" s="64">
        <v>75705.399999999994</v>
      </c>
      <c r="E72" s="64">
        <v>2145.1</v>
      </c>
      <c r="F72" s="65">
        <v>13.34</v>
      </c>
      <c r="G72" s="3" t="s">
        <v>12</v>
      </c>
      <c r="H72" s="3">
        <v>65</v>
      </c>
      <c r="I72" s="63">
        <v>1.5262E-2</v>
      </c>
      <c r="J72" s="63">
        <v>1.5147000000000001E-2</v>
      </c>
      <c r="K72" s="64">
        <v>85086.9</v>
      </c>
      <c r="L72" s="64">
        <v>1288.8</v>
      </c>
      <c r="M72" s="65">
        <v>17.28</v>
      </c>
    </row>
    <row r="73" spans="1:13" x14ac:dyDescent="0.35">
      <c r="A73" s="3">
        <v>66</v>
      </c>
      <c r="B73" s="63">
        <v>3.1248000000000001E-2</v>
      </c>
      <c r="C73" s="63">
        <v>3.0768E-2</v>
      </c>
      <c r="D73" s="64">
        <v>73560.3</v>
      </c>
      <c r="E73" s="64">
        <v>2263.3000000000002</v>
      </c>
      <c r="F73" s="65">
        <v>12.71</v>
      </c>
      <c r="G73" s="3" t="s">
        <v>12</v>
      </c>
      <c r="H73" s="3">
        <v>66</v>
      </c>
      <c r="I73" s="63">
        <v>1.6837999999999999E-2</v>
      </c>
      <c r="J73" s="63">
        <v>1.6697E-2</v>
      </c>
      <c r="K73" s="64">
        <v>83798.100000000006</v>
      </c>
      <c r="L73" s="64">
        <v>1399.2</v>
      </c>
      <c r="M73" s="65">
        <v>16.54</v>
      </c>
    </row>
    <row r="74" spans="1:13" x14ac:dyDescent="0.35">
      <c r="A74" s="3">
        <v>67</v>
      </c>
      <c r="B74" s="63">
        <v>3.5085999999999999E-2</v>
      </c>
      <c r="C74" s="63">
        <v>3.4480999999999998E-2</v>
      </c>
      <c r="D74" s="64">
        <v>71297</v>
      </c>
      <c r="E74" s="64">
        <v>2458.4</v>
      </c>
      <c r="F74" s="65">
        <v>12.1</v>
      </c>
      <c r="G74" s="3" t="s">
        <v>12</v>
      </c>
      <c r="H74" s="3">
        <v>67</v>
      </c>
      <c r="I74" s="63">
        <v>1.8696999999999998E-2</v>
      </c>
      <c r="J74" s="63">
        <v>1.8523999999999999E-2</v>
      </c>
      <c r="K74" s="64">
        <v>82398.899999999994</v>
      </c>
      <c r="L74" s="64">
        <v>1526.3</v>
      </c>
      <c r="M74" s="65">
        <v>15.81</v>
      </c>
    </row>
    <row r="75" spans="1:13" x14ac:dyDescent="0.35">
      <c r="A75" s="3">
        <v>68</v>
      </c>
      <c r="B75" s="63">
        <v>3.8601999999999997E-2</v>
      </c>
      <c r="C75" s="63">
        <v>3.7871000000000002E-2</v>
      </c>
      <c r="D75" s="64">
        <v>68838.600000000006</v>
      </c>
      <c r="E75" s="64">
        <v>2607</v>
      </c>
      <c r="F75" s="65">
        <v>11.52</v>
      </c>
      <c r="G75" s="3" t="s">
        <v>12</v>
      </c>
      <c r="H75" s="3">
        <v>68</v>
      </c>
      <c r="I75" s="63">
        <v>2.0146000000000001E-2</v>
      </c>
      <c r="J75" s="63">
        <v>1.9945000000000001E-2</v>
      </c>
      <c r="K75" s="64">
        <v>80872.600000000006</v>
      </c>
      <c r="L75" s="64">
        <v>1613</v>
      </c>
      <c r="M75" s="65">
        <v>15.1</v>
      </c>
    </row>
    <row r="76" spans="1:13" x14ac:dyDescent="0.35">
      <c r="A76" s="3">
        <v>69</v>
      </c>
      <c r="B76" s="63">
        <v>4.1604000000000002E-2</v>
      </c>
      <c r="C76" s="63">
        <v>4.0757000000000002E-2</v>
      </c>
      <c r="D76" s="64">
        <v>66231.600000000006</v>
      </c>
      <c r="E76" s="64">
        <v>2699.4</v>
      </c>
      <c r="F76" s="65">
        <v>10.95</v>
      </c>
      <c r="G76" s="3" t="s">
        <v>12</v>
      </c>
      <c r="H76" s="3">
        <v>69</v>
      </c>
      <c r="I76" s="63">
        <v>2.2377999999999999E-2</v>
      </c>
      <c r="J76" s="63">
        <v>2.213E-2</v>
      </c>
      <c r="K76" s="64">
        <v>79259.5</v>
      </c>
      <c r="L76" s="64">
        <v>1754</v>
      </c>
      <c r="M76" s="65">
        <v>14.4</v>
      </c>
    </row>
    <row r="77" spans="1:13" x14ac:dyDescent="0.35">
      <c r="A77" s="3">
        <v>70</v>
      </c>
      <c r="B77" s="63">
        <v>4.6080000000000003E-2</v>
      </c>
      <c r="C77" s="63">
        <v>4.5041999999999999E-2</v>
      </c>
      <c r="D77" s="64">
        <v>63532.3</v>
      </c>
      <c r="E77" s="64">
        <v>2861.6</v>
      </c>
      <c r="F77" s="65">
        <v>10.39</v>
      </c>
      <c r="G77" s="3" t="s">
        <v>12</v>
      </c>
      <c r="H77" s="3">
        <v>70</v>
      </c>
      <c r="I77" s="63">
        <v>2.4590000000000001E-2</v>
      </c>
      <c r="J77" s="63">
        <v>2.4292000000000001E-2</v>
      </c>
      <c r="K77" s="64">
        <v>77505.5</v>
      </c>
      <c r="L77" s="64">
        <v>1882.7</v>
      </c>
      <c r="M77" s="65">
        <v>13.71</v>
      </c>
    </row>
    <row r="78" spans="1:13" x14ac:dyDescent="0.35">
      <c r="A78" s="3">
        <v>71</v>
      </c>
      <c r="B78" s="63">
        <v>5.0043999999999998E-2</v>
      </c>
      <c r="C78" s="63">
        <v>4.8821999999999997E-2</v>
      </c>
      <c r="D78" s="64">
        <v>60670.6</v>
      </c>
      <c r="E78" s="64">
        <v>2962.1</v>
      </c>
      <c r="F78" s="65">
        <v>9.86</v>
      </c>
      <c r="G78" s="3" t="s">
        <v>12</v>
      </c>
      <c r="H78" s="3">
        <v>71</v>
      </c>
      <c r="I78" s="63">
        <v>2.6638999999999999E-2</v>
      </c>
      <c r="J78" s="63">
        <v>2.6289E-2</v>
      </c>
      <c r="K78" s="64">
        <v>75622.8</v>
      </c>
      <c r="L78" s="64">
        <v>1988</v>
      </c>
      <c r="M78" s="65">
        <v>13.04</v>
      </c>
    </row>
    <row r="79" spans="1:13" x14ac:dyDescent="0.35">
      <c r="A79" s="3">
        <v>72</v>
      </c>
      <c r="B79" s="63">
        <v>5.5889000000000001E-2</v>
      </c>
      <c r="C79" s="63">
        <v>5.4369000000000001E-2</v>
      </c>
      <c r="D79" s="64">
        <v>57708.5</v>
      </c>
      <c r="E79" s="64">
        <v>3137.6</v>
      </c>
      <c r="F79" s="65">
        <v>9.34</v>
      </c>
      <c r="G79" s="3" t="s">
        <v>12</v>
      </c>
      <c r="H79" s="3">
        <v>72</v>
      </c>
      <c r="I79" s="63">
        <v>3.0034999999999999E-2</v>
      </c>
      <c r="J79" s="63">
        <v>2.9590000000000002E-2</v>
      </c>
      <c r="K79" s="64">
        <v>73634.7</v>
      </c>
      <c r="L79" s="64">
        <v>2178.9</v>
      </c>
      <c r="M79" s="65">
        <v>12.38</v>
      </c>
    </row>
    <row r="80" spans="1:13" x14ac:dyDescent="0.35">
      <c r="A80" s="3">
        <v>73</v>
      </c>
      <c r="B80" s="63">
        <v>6.0711000000000001E-2</v>
      </c>
      <c r="C80" s="63">
        <v>5.8922000000000002E-2</v>
      </c>
      <c r="D80" s="64">
        <v>54571</v>
      </c>
      <c r="E80" s="64">
        <v>3215.4</v>
      </c>
      <c r="F80" s="65">
        <v>8.85</v>
      </c>
      <c r="G80" s="3" t="s">
        <v>12</v>
      </c>
      <c r="H80" s="3">
        <v>73</v>
      </c>
      <c r="I80" s="63">
        <v>3.2951000000000001E-2</v>
      </c>
      <c r="J80" s="63">
        <v>3.2417000000000001E-2</v>
      </c>
      <c r="K80" s="64">
        <v>71455.899999999994</v>
      </c>
      <c r="L80" s="64">
        <v>2316.4</v>
      </c>
      <c r="M80" s="65">
        <v>11.74</v>
      </c>
    </row>
    <row r="81" spans="1:13" x14ac:dyDescent="0.35">
      <c r="A81" s="3">
        <v>74</v>
      </c>
      <c r="B81" s="63">
        <v>6.7302000000000001E-2</v>
      </c>
      <c r="C81" s="63">
        <v>6.5111000000000002E-2</v>
      </c>
      <c r="D81" s="64">
        <v>51355.5</v>
      </c>
      <c r="E81" s="64">
        <v>3343.8</v>
      </c>
      <c r="F81" s="65">
        <v>8.3699999999999992</v>
      </c>
      <c r="G81" s="3" t="s">
        <v>12</v>
      </c>
      <c r="H81" s="3">
        <v>74</v>
      </c>
      <c r="I81" s="63">
        <v>3.6593000000000001E-2</v>
      </c>
      <c r="J81" s="63">
        <v>3.5936000000000003E-2</v>
      </c>
      <c r="K81" s="64">
        <v>69139.5</v>
      </c>
      <c r="L81" s="64">
        <v>2484.6</v>
      </c>
      <c r="M81" s="65">
        <v>11.12</v>
      </c>
    </row>
    <row r="82" spans="1:13" x14ac:dyDescent="0.35">
      <c r="A82" s="3">
        <v>75</v>
      </c>
      <c r="B82" s="63">
        <v>7.3625999999999997E-2</v>
      </c>
      <c r="C82" s="63">
        <v>7.1012000000000006E-2</v>
      </c>
      <c r="D82" s="64">
        <v>48011.7</v>
      </c>
      <c r="E82" s="64">
        <v>3409.4</v>
      </c>
      <c r="F82" s="65">
        <v>7.92</v>
      </c>
      <c r="G82" s="3" t="s">
        <v>12</v>
      </c>
      <c r="H82" s="3">
        <v>75</v>
      </c>
      <c r="I82" s="63">
        <v>4.0690999999999998E-2</v>
      </c>
      <c r="J82" s="63">
        <v>3.9878999999999998E-2</v>
      </c>
      <c r="K82" s="64">
        <v>66654.899999999994</v>
      </c>
      <c r="L82" s="64">
        <v>2658.2</v>
      </c>
      <c r="M82" s="65">
        <v>10.51</v>
      </c>
    </row>
    <row r="83" spans="1:13" x14ac:dyDescent="0.35">
      <c r="A83" s="3">
        <v>76</v>
      </c>
      <c r="B83" s="63">
        <v>8.1448999999999994E-2</v>
      </c>
      <c r="C83" s="63">
        <v>7.8261999999999998E-2</v>
      </c>
      <c r="D83" s="64">
        <v>44602.3</v>
      </c>
      <c r="E83" s="64">
        <v>3490.7</v>
      </c>
      <c r="F83" s="65">
        <v>7.49</v>
      </c>
      <c r="G83" s="3" t="s">
        <v>12</v>
      </c>
      <c r="H83" s="3">
        <v>76</v>
      </c>
      <c r="I83" s="63">
        <v>4.4471999999999998E-2</v>
      </c>
      <c r="J83" s="63">
        <v>4.3505000000000002E-2</v>
      </c>
      <c r="K83" s="64">
        <v>63996.7</v>
      </c>
      <c r="L83" s="64">
        <v>2784.2</v>
      </c>
      <c r="M83" s="65">
        <v>9.93</v>
      </c>
    </row>
    <row r="84" spans="1:13" x14ac:dyDescent="0.35">
      <c r="A84" s="3">
        <v>77</v>
      </c>
      <c r="B84" s="63">
        <v>8.8495000000000004E-2</v>
      </c>
      <c r="C84" s="63">
        <v>8.4745000000000001E-2</v>
      </c>
      <c r="D84" s="64">
        <v>41111.599999999999</v>
      </c>
      <c r="E84" s="64">
        <v>3484</v>
      </c>
      <c r="F84" s="65">
        <v>7.08</v>
      </c>
      <c r="G84" s="3" t="s">
        <v>12</v>
      </c>
      <c r="H84" s="3">
        <v>77</v>
      </c>
      <c r="I84" s="63">
        <v>4.9334000000000003E-2</v>
      </c>
      <c r="J84" s="63">
        <v>4.8147000000000002E-2</v>
      </c>
      <c r="K84" s="64">
        <v>61212.6</v>
      </c>
      <c r="L84" s="64">
        <v>2947.2</v>
      </c>
      <c r="M84" s="65">
        <v>9.36</v>
      </c>
    </row>
    <row r="85" spans="1:13" x14ac:dyDescent="0.35">
      <c r="A85" s="3">
        <v>78</v>
      </c>
      <c r="B85" s="63">
        <v>9.6269999999999994E-2</v>
      </c>
      <c r="C85" s="63">
        <v>9.1849E-2</v>
      </c>
      <c r="D85" s="64">
        <v>37627.599999999999</v>
      </c>
      <c r="E85" s="64">
        <v>3456.1</v>
      </c>
      <c r="F85" s="65">
        <v>6.69</v>
      </c>
      <c r="G85" s="3" t="s">
        <v>12</v>
      </c>
      <c r="H85" s="3">
        <v>78</v>
      </c>
      <c r="I85" s="63">
        <v>5.4553999999999998E-2</v>
      </c>
      <c r="J85" s="63">
        <v>5.3106E-2</v>
      </c>
      <c r="K85" s="64">
        <v>58265.4</v>
      </c>
      <c r="L85" s="64">
        <v>3094.2</v>
      </c>
      <c r="M85" s="65">
        <v>8.8000000000000007</v>
      </c>
    </row>
    <row r="86" spans="1:13" x14ac:dyDescent="0.35">
      <c r="A86" s="3">
        <v>79</v>
      </c>
      <c r="B86" s="63">
        <v>0.105102</v>
      </c>
      <c r="C86" s="63">
        <v>9.9853999999999998E-2</v>
      </c>
      <c r="D86" s="64">
        <v>34171.599999999999</v>
      </c>
      <c r="E86" s="64">
        <v>3412.2</v>
      </c>
      <c r="F86" s="65">
        <v>6.31</v>
      </c>
      <c r="G86" s="3" t="s">
        <v>12</v>
      </c>
      <c r="H86" s="3">
        <v>79</v>
      </c>
      <c r="I86" s="63">
        <v>6.1294000000000001E-2</v>
      </c>
      <c r="J86" s="63">
        <v>5.9471999999999997E-2</v>
      </c>
      <c r="K86" s="64">
        <v>55171.199999999997</v>
      </c>
      <c r="L86" s="64">
        <v>3281.1</v>
      </c>
      <c r="M86" s="65">
        <v>8.27</v>
      </c>
    </row>
    <row r="87" spans="1:13" x14ac:dyDescent="0.35">
      <c r="A87" s="3">
        <v>80</v>
      </c>
      <c r="B87" s="63">
        <v>0.115304</v>
      </c>
      <c r="C87" s="63">
        <v>0.109019</v>
      </c>
      <c r="D87" s="64">
        <v>30759.4</v>
      </c>
      <c r="E87" s="64">
        <v>3353.4</v>
      </c>
      <c r="F87" s="65">
        <v>5.96</v>
      </c>
      <c r="G87" s="3" t="s">
        <v>12</v>
      </c>
      <c r="H87" s="3">
        <v>80</v>
      </c>
      <c r="I87" s="63">
        <v>6.8570999999999993E-2</v>
      </c>
      <c r="J87" s="63">
        <v>6.6296999999999995E-2</v>
      </c>
      <c r="K87" s="64">
        <v>51890</v>
      </c>
      <c r="L87" s="64">
        <v>3440.2</v>
      </c>
      <c r="M87" s="65">
        <v>7.76</v>
      </c>
    </row>
    <row r="88" spans="1:13" x14ac:dyDescent="0.35">
      <c r="A88" s="3">
        <v>81</v>
      </c>
      <c r="B88" s="63">
        <v>0.12339600000000001</v>
      </c>
      <c r="C88" s="63">
        <v>0.11622499999999999</v>
      </c>
      <c r="D88" s="64">
        <v>27406</v>
      </c>
      <c r="E88" s="64">
        <v>3185.3</v>
      </c>
      <c r="F88" s="65">
        <v>5.63</v>
      </c>
      <c r="G88" s="3" t="s">
        <v>12</v>
      </c>
      <c r="H88" s="3">
        <v>81</v>
      </c>
      <c r="I88" s="63">
        <v>7.5919E-2</v>
      </c>
      <c r="J88" s="63">
        <v>7.3143E-2</v>
      </c>
      <c r="K88" s="64">
        <v>48449.9</v>
      </c>
      <c r="L88" s="64">
        <v>3543.8</v>
      </c>
      <c r="M88" s="65">
        <v>7.28</v>
      </c>
    </row>
    <row r="89" spans="1:13" x14ac:dyDescent="0.35">
      <c r="A89" s="3">
        <v>82</v>
      </c>
      <c r="B89" s="63">
        <v>0.13564399999999999</v>
      </c>
      <c r="C89" s="63">
        <v>0.127029</v>
      </c>
      <c r="D89" s="64">
        <v>24220.799999999999</v>
      </c>
      <c r="E89" s="64">
        <v>3076.7</v>
      </c>
      <c r="F89" s="65">
        <v>5.3</v>
      </c>
      <c r="G89" s="3" t="s">
        <v>12</v>
      </c>
      <c r="H89" s="3">
        <v>82</v>
      </c>
      <c r="I89" s="63">
        <v>8.4712999999999997E-2</v>
      </c>
      <c r="J89" s="63">
        <v>8.1269999999999995E-2</v>
      </c>
      <c r="K89" s="64">
        <v>44906.1</v>
      </c>
      <c r="L89" s="64">
        <v>3649.5</v>
      </c>
      <c r="M89" s="65">
        <v>6.81</v>
      </c>
    </row>
    <row r="90" spans="1:13" x14ac:dyDescent="0.35">
      <c r="A90" s="3">
        <v>83</v>
      </c>
      <c r="B90" s="63">
        <v>0.14702999999999999</v>
      </c>
      <c r="C90" s="63">
        <v>0.136962</v>
      </c>
      <c r="D90" s="64">
        <v>21144</v>
      </c>
      <c r="E90" s="64">
        <v>2895.9</v>
      </c>
      <c r="F90" s="65">
        <v>5</v>
      </c>
      <c r="G90" s="3" t="s">
        <v>12</v>
      </c>
      <c r="H90" s="3">
        <v>83</v>
      </c>
      <c r="I90" s="63">
        <v>9.4718999999999998E-2</v>
      </c>
      <c r="J90" s="63">
        <v>9.0436000000000002E-2</v>
      </c>
      <c r="K90" s="64">
        <v>41256.6</v>
      </c>
      <c r="L90" s="64">
        <v>3731.1</v>
      </c>
      <c r="M90" s="65">
        <v>6.37</v>
      </c>
    </row>
    <row r="91" spans="1:13" x14ac:dyDescent="0.35">
      <c r="A91" s="3">
        <v>84</v>
      </c>
      <c r="B91" s="63">
        <v>0.160023</v>
      </c>
      <c r="C91" s="63">
        <v>0.14816799999999999</v>
      </c>
      <c r="D91" s="64">
        <v>18248.099999999999</v>
      </c>
      <c r="E91" s="64">
        <v>2703.8</v>
      </c>
      <c r="F91" s="65">
        <v>4.72</v>
      </c>
      <c r="G91" s="3" t="s">
        <v>12</v>
      </c>
      <c r="H91" s="3">
        <v>84</v>
      </c>
      <c r="I91" s="63">
        <v>0.105783</v>
      </c>
      <c r="J91" s="63">
        <v>0.100469</v>
      </c>
      <c r="K91" s="64">
        <v>37525.5</v>
      </c>
      <c r="L91" s="64">
        <v>3770.1</v>
      </c>
      <c r="M91" s="65">
        <v>5.95</v>
      </c>
    </row>
    <row r="92" spans="1:13" x14ac:dyDescent="0.35">
      <c r="A92" s="3">
        <v>85</v>
      </c>
      <c r="B92" s="63">
        <v>0.17529600000000001</v>
      </c>
      <c r="C92" s="63">
        <v>0.16117000000000001</v>
      </c>
      <c r="D92" s="64">
        <v>15544.3</v>
      </c>
      <c r="E92" s="64">
        <v>2505.3000000000002</v>
      </c>
      <c r="F92" s="65">
        <v>4.45</v>
      </c>
      <c r="G92" s="3" t="s">
        <v>12</v>
      </c>
      <c r="H92" s="3">
        <v>85</v>
      </c>
      <c r="I92" s="63">
        <v>0.117579</v>
      </c>
      <c r="J92" s="63">
        <v>0.11105</v>
      </c>
      <c r="K92" s="64">
        <v>33755.300000000003</v>
      </c>
      <c r="L92" s="64">
        <v>3748.5</v>
      </c>
      <c r="M92" s="65">
        <v>5.56</v>
      </c>
    </row>
    <row r="93" spans="1:13" x14ac:dyDescent="0.35">
      <c r="A93" s="3">
        <v>86</v>
      </c>
      <c r="B93" s="63">
        <v>0.190827</v>
      </c>
      <c r="C93" s="63">
        <v>0.174206</v>
      </c>
      <c r="D93" s="64">
        <v>13039.1</v>
      </c>
      <c r="E93" s="64">
        <v>2271.5</v>
      </c>
      <c r="F93" s="65">
        <v>4.21</v>
      </c>
      <c r="G93" s="3" t="s">
        <v>12</v>
      </c>
      <c r="H93" s="3">
        <v>86</v>
      </c>
      <c r="I93" s="63">
        <v>0.131351</v>
      </c>
      <c r="J93" s="63">
        <v>0.123256</v>
      </c>
      <c r="K93" s="64">
        <v>30006.799999999999</v>
      </c>
      <c r="L93" s="64">
        <v>3698.5</v>
      </c>
      <c r="M93" s="65">
        <v>5.19</v>
      </c>
    </row>
    <row r="94" spans="1:13" x14ac:dyDescent="0.35">
      <c r="A94" s="3">
        <v>87</v>
      </c>
      <c r="B94" s="63">
        <v>0.198653</v>
      </c>
      <c r="C94" s="63">
        <v>0.180704</v>
      </c>
      <c r="D94" s="64">
        <v>10767.6</v>
      </c>
      <c r="E94" s="64">
        <v>1945.7</v>
      </c>
      <c r="F94" s="65">
        <v>3.99</v>
      </c>
      <c r="G94" s="3" t="s">
        <v>12</v>
      </c>
      <c r="H94" s="3">
        <v>87</v>
      </c>
      <c r="I94" s="63">
        <v>0.145732</v>
      </c>
      <c r="J94" s="63">
        <v>0.13583400000000001</v>
      </c>
      <c r="K94" s="64">
        <v>26308.3</v>
      </c>
      <c r="L94" s="64">
        <v>3573.6</v>
      </c>
      <c r="M94" s="65">
        <v>4.8499999999999996</v>
      </c>
    </row>
    <row r="95" spans="1:13" x14ac:dyDescent="0.35">
      <c r="A95" s="3">
        <v>88</v>
      </c>
      <c r="B95" s="63">
        <v>0.218001</v>
      </c>
      <c r="C95" s="63">
        <v>0.196574</v>
      </c>
      <c r="D95" s="64">
        <v>8821.7999999999993</v>
      </c>
      <c r="E95" s="64">
        <v>1734.1</v>
      </c>
      <c r="F95" s="65">
        <v>3.76</v>
      </c>
      <c r="G95" s="3" t="s">
        <v>12</v>
      </c>
      <c r="H95" s="3">
        <v>88</v>
      </c>
      <c r="I95" s="63">
        <v>0.15994900000000001</v>
      </c>
      <c r="J95" s="63">
        <v>0.14810499999999999</v>
      </c>
      <c r="K95" s="64">
        <v>22734.7</v>
      </c>
      <c r="L95" s="64">
        <v>3367.1</v>
      </c>
      <c r="M95" s="65">
        <v>4.54</v>
      </c>
    </row>
    <row r="96" spans="1:13" x14ac:dyDescent="0.35">
      <c r="A96" s="3">
        <v>89</v>
      </c>
      <c r="B96" s="63">
        <v>0.23003399999999999</v>
      </c>
      <c r="C96" s="63">
        <v>0.20630599999999999</v>
      </c>
      <c r="D96" s="64">
        <v>7087.7</v>
      </c>
      <c r="E96" s="64">
        <v>1462.2</v>
      </c>
      <c r="F96" s="65">
        <v>3.56</v>
      </c>
      <c r="G96" s="3" t="s">
        <v>12</v>
      </c>
      <c r="H96" s="3">
        <v>89</v>
      </c>
      <c r="I96" s="63">
        <v>0.17516300000000001</v>
      </c>
      <c r="J96" s="63">
        <v>0.16105700000000001</v>
      </c>
      <c r="K96" s="64">
        <v>19367.599999999999</v>
      </c>
      <c r="L96" s="64">
        <v>3119.3</v>
      </c>
      <c r="M96" s="65">
        <v>4.24</v>
      </c>
    </row>
    <row r="97" spans="1:13" x14ac:dyDescent="0.35">
      <c r="A97" s="3">
        <v>90</v>
      </c>
      <c r="B97" s="63">
        <v>0.24702099999999999</v>
      </c>
      <c r="C97" s="63">
        <v>0.219865</v>
      </c>
      <c r="D97" s="64">
        <v>5625.5</v>
      </c>
      <c r="E97" s="64">
        <v>1236.8</v>
      </c>
      <c r="F97" s="65">
        <v>3.35</v>
      </c>
      <c r="G97" s="3" t="s">
        <v>12</v>
      </c>
      <c r="H97" s="3">
        <v>90</v>
      </c>
      <c r="I97" s="63">
        <v>0.196654</v>
      </c>
      <c r="J97" s="63">
        <v>0.17904900000000001</v>
      </c>
      <c r="K97" s="64">
        <v>16248.3</v>
      </c>
      <c r="L97" s="64">
        <v>2909.2</v>
      </c>
      <c r="M97" s="65">
        <v>3.96</v>
      </c>
    </row>
    <row r="98" spans="1:13" x14ac:dyDescent="0.35">
      <c r="A98" s="3">
        <v>91</v>
      </c>
      <c r="B98" s="63">
        <v>0.26853300000000002</v>
      </c>
      <c r="C98" s="63">
        <v>0.23674600000000001</v>
      </c>
      <c r="D98" s="64">
        <v>4388.6000000000004</v>
      </c>
      <c r="E98" s="64">
        <v>1039</v>
      </c>
      <c r="F98" s="65">
        <v>3.16</v>
      </c>
      <c r="G98" s="3" t="s">
        <v>12</v>
      </c>
      <c r="H98" s="3">
        <v>91</v>
      </c>
      <c r="I98" s="63">
        <v>0.21090999999999999</v>
      </c>
      <c r="J98" s="63">
        <v>0.19078999999999999</v>
      </c>
      <c r="K98" s="64">
        <v>13339.1</v>
      </c>
      <c r="L98" s="64">
        <v>2545</v>
      </c>
      <c r="M98" s="65">
        <v>3.71</v>
      </c>
    </row>
    <row r="99" spans="1:13" x14ac:dyDescent="0.35">
      <c r="A99" s="3">
        <v>92</v>
      </c>
      <c r="B99" s="63">
        <v>0.289107</v>
      </c>
      <c r="C99" s="63">
        <v>0.25259300000000001</v>
      </c>
      <c r="D99" s="64">
        <v>3349.6</v>
      </c>
      <c r="E99" s="64">
        <v>846.1</v>
      </c>
      <c r="F99" s="65">
        <v>2.98</v>
      </c>
      <c r="G99" s="3" t="s">
        <v>12</v>
      </c>
      <c r="H99" s="3">
        <v>92</v>
      </c>
      <c r="I99" s="63">
        <v>0.23213900000000001</v>
      </c>
      <c r="J99" s="63">
        <v>0.20799699999999999</v>
      </c>
      <c r="K99" s="64">
        <v>10794.1</v>
      </c>
      <c r="L99" s="64">
        <v>2245.1</v>
      </c>
      <c r="M99" s="65">
        <v>3.47</v>
      </c>
    </row>
    <row r="100" spans="1:13" x14ac:dyDescent="0.35">
      <c r="A100" s="3">
        <v>93</v>
      </c>
      <c r="B100" s="63">
        <v>0.30763600000000002</v>
      </c>
      <c r="C100" s="63">
        <v>0.266625</v>
      </c>
      <c r="D100" s="64">
        <v>2503.5</v>
      </c>
      <c r="E100" s="64">
        <v>667.5</v>
      </c>
      <c r="F100" s="65">
        <v>2.82</v>
      </c>
      <c r="G100" s="3" t="s">
        <v>12</v>
      </c>
      <c r="H100" s="3">
        <v>93</v>
      </c>
      <c r="I100" s="63">
        <v>0.25902500000000001</v>
      </c>
      <c r="J100" s="63">
        <v>0.229325</v>
      </c>
      <c r="K100" s="64">
        <v>8549</v>
      </c>
      <c r="L100" s="64">
        <v>1960.5</v>
      </c>
      <c r="M100" s="65">
        <v>3.25</v>
      </c>
    </row>
    <row r="101" spans="1:13" x14ac:dyDescent="0.35">
      <c r="A101" s="3">
        <v>94</v>
      </c>
      <c r="B101" s="63">
        <v>0.33511400000000002</v>
      </c>
      <c r="C101" s="63">
        <v>0.287022</v>
      </c>
      <c r="D101" s="64">
        <v>1836</v>
      </c>
      <c r="E101" s="64">
        <v>527</v>
      </c>
      <c r="F101" s="65">
        <v>2.66</v>
      </c>
      <c r="G101" s="3" t="s">
        <v>12</v>
      </c>
      <c r="H101" s="3">
        <v>94</v>
      </c>
      <c r="I101" s="63">
        <v>0.27431499999999998</v>
      </c>
      <c r="J101" s="63">
        <v>0.241229</v>
      </c>
      <c r="K101" s="64">
        <v>6588.5</v>
      </c>
      <c r="L101" s="64">
        <v>1589.3</v>
      </c>
      <c r="M101" s="65">
        <v>3.07</v>
      </c>
    </row>
    <row r="102" spans="1:13" x14ac:dyDescent="0.35">
      <c r="A102" s="3">
        <v>95</v>
      </c>
      <c r="B102" s="63">
        <v>0.35199200000000003</v>
      </c>
      <c r="C102" s="63">
        <v>0.29931400000000002</v>
      </c>
      <c r="D102" s="64">
        <v>1309</v>
      </c>
      <c r="E102" s="64">
        <v>391.8</v>
      </c>
      <c r="F102" s="65">
        <v>2.5299999999999998</v>
      </c>
      <c r="G102" s="3" t="s">
        <v>12</v>
      </c>
      <c r="H102" s="3">
        <v>95</v>
      </c>
      <c r="I102" s="63">
        <v>0.29904799999999998</v>
      </c>
      <c r="J102" s="63">
        <v>0.26014900000000002</v>
      </c>
      <c r="K102" s="64">
        <v>4999.1000000000004</v>
      </c>
      <c r="L102" s="64">
        <v>1300.5</v>
      </c>
      <c r="M102" s="65">
        <v>2.89</v>
      </c>
    </row>
    <row r="103" spans="1:13" x14ac:dyDescent="0.35">
      <c r="A103" s="3">
        <v>96</v>
      </c>
      <c r="B103" s="63">
        <v>0.37656899999999999</v>
      </c>
      <c r="C103" s="63">
        <v>0.31690099999999999</v>
      </c>
      <c r="D103" s="64">
        <v>917.2</v>
      </c>
      <c r="E103" s="64">
        <v>290.7</v>
      </c>
      <c r="F103" s="65">
        <v>2.4</v>
      </c>
      <c r="G103" s="3" t="s">
        <v>12</v>
      </c>
      <c r="H103" s="3">
        <v>96</v>
      </c>
      <c r="I103" s="63">
        <v>0.32607799999999998</v>
      </c>
      <c r="J103" s="63">
        <v>0.28036699999999998</v>
      </c>
      <c r="K103" s="64">
        <v>3698.6</v>
      </c>
      <c r="L103" s="64">
        <v>1037</v>
      </c>
      <c r="M103" s="65">
        <v>2.73</v>
      </c>
    </row>
    <row r="104" spans="1:13" x14ac:dyDescent="0.35">
      <c r="A104" s="3">
        <v>97</v>
      </c>
      <c r="B104" s="63">
        <v>0.401808</v>
      </c>
      <c r="C104" s="63">
        <v>0.334588</v>
      </c>
      <c r="D104" s="64">
        <v>626.6</v>
      </c>
      <c r="E104" s="64">
        <v>209.6</v>
      </c>
      <c r="F104" s="65">
        <v>2.27</v>
      </c>
      <c r="G104" s="3" t="s">
        <v>12</v>
      </c>
      <c r="H104" s="3">
        <v>97</v>
      </c>
      <c r="I104" s="63">
        <v>0.337204</v>
      </c>
      <c r="J104" s="63">
        <v>0.288553</v>
      </c>
      <c r="K104" s="64">
        <v>2661.6</v>
      </c>
      <c r="L104" s="64">
        <v>768</v>
      </c>
      <c r="M104" s="65">
        <v>2.6</v>
      </c>
    </row>
    <row r="105" spans="1:13" x14ac:dyDescent="0.35">
      <c r="A105" s="3">
        <v>98</v>
      </c>
      <c r="B105" s="63">
        <v>0.43389800000000001</v>
      </c>
      <c r="C105" s="63">
        <v>0.35654599999999997</v>
      </c>
      <c r="D105" s="64">
        <v>416.9</v>
      </c>
      <c r="E105" s="64">
        <v>148.69999999999999</v>
      </c>
      <c r="F105" s="65">
        <v>2.17</v>
      </c>
      <c r="G105" s="3" t="s">
        <v>12</v>
      </c>
      <c r="H105" s="3">
        <v>98</v>
      </c>
      <c r="I105" s="63">
        <v>0.35850300000000002</v>
      </c>
      <c r="J105" s="63">
        <v>0.30400899999999997</v>
      </c>
      <c r="K105" s="64">
        <v>1893.6</v>
      </c>
      <c r="L105" s="64">
        <v>575.70000000000005</v>
      </c>
      <c r="M105" s="65">
        <v>2.4500000000000002</v>
      </c>
    </row>
    <row r="106" spans="1:13" x14ac:dyDescent="0.35">
      <c r="A106" s="3">
        <v>99</v>
      </c>
      <c r="B106" s="63">
        <v>0.45039000000000001</v>
      </c>
      <c r="C106" s="63">
        <v>0.36760700000000002</v>
      </c>
      <c r="D106" s="64">
        <v>268.3</v>
      </c>
      <c r="E106" s="64">
        <v>98.6</v>
      </c>
      <c r="F106" s="65">
        <v>2.09</v>
      </c>
      <c r="G106" s="3" t="s">
        <v>12</v>
      </c>
      <c r="H106" s="3">
        <v>99</v>
      </c>
      <c r="I106" s="63">
        <v>0.38977899999999999</v>
      </c>
      <c r="J106" s="63">
        <v>0.32620500000000002</v>
      </c>
      <c r="K106" s="64">
        <v>1317.9</v>
      </c>
      <c r="L106" s="64">
        <v>429.9</v>
      </c>
      <c r="M106" s="65">
        <v>2.2999999999999998</v>
      </c>
    </row>
    <row r="107" spans="1:13" x14ac:dyDescent="0.35">
      <c r="A107" s="3">
        <v>100</v>
      </c>
      <c r="B107" s="3">
        <v>0.47731400000000002</v>
      </c>
      <c r="C107" s="3">
        <v>0.38534800000000002</v>
      </c>
      <c r="D107" s="3">
        <v>169.7</v>
      </c>
      <c r="E107" s="3">
        <v>65.400000000000006</v>
      </c>
      <c r="F107" s="3">
        <v>2.02</v>
      </c>
      <c r="G107" s="3" t="s">
        <v>12</v>
      </c>
      <c r="H107" s="3">
        <v>100</v>
      </c>
      <c r="I107" s="3">
        <v>0.422512</v>
      </c>
      <c r="J107" s="3">
        <v>0.34882200000000002</v>
      </c>
      <c r="K107" s="3">
        <v>888</v>
      </c>
      <c r="L107" s="3">
        <v>309.8</v>
      </c>
      <c r="M107" s="3">
        <v>2.1800000000000002</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15</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1.086E-2</v>
      </c>
      <c r="C7" s="63">
        <v>1.0802000000000001E-2</v>
      </c>
      <c r="D7" s="64">
        <v>100000</v>
      </c>
      <c r="E7" s="64">
        <v>1080.2</v>
      </c>
      <c r="F7" s="65">
        <v>71.569999999999993</v>
      </c>
      <c r="G7" s="3" t="s">
        <v>12</v>
      </c>
      <c r="H7" s="3">
        <v>0</v>
      </c>
      <c r="I7" s="63">
        <v>8.5609999999999992E-3</v>
      </c>
      <c r="J7" s="63">
        <v>8.5249999999999996E-3</v>
      </c>
      <c r="K7" s="64">
        <v>100000</v>
      </c>
      <c r="L7" s="64">
        <v>852.5</v>
      </c>
      <c r="M7" s="65">
        <v>77.41</v>
      </c>
    </row>
    <row r="8" spans="1:13" x14ac:dyDescent="0.35">
      <c r="A8" s="3">
        <v>1</v>
      </c>
      <c r="B8" s="63">
        <v>7.8600000000000002E-4</v>
      </c>
      <c r="C8" s="63">
        <v>7.8600000000000002E-4</v>
      </c>
      <c r="D8" s="64">
        <v>98919.8</v>
      </c>
      <c r="E8" s="64">
        <v>77.7</v>
      </c>
      <c r="F8" s="65">
        <v>71.349999999999994</v>
      </c>
      <c r="G8" s="3" t="s">
        <v>12</v>
      </c>
      <c r="H8" s="3">
        <v>1</v>
      </c>
      <c r="I8" s="63">
        <v>6.9800000000000005E-4</v>
      </c>
      <c r="J8" s="63">
        <v>6.9800000000000005E-4</v>
      </c>
      <c r="K8" s="64">
        <v>99147.5</v>
      </c>
      <c r="L8" s="64">
        <v>69.2</v>
      </c>
      <c r="M8" s="65">
        <v>77.069999999999993</v>
      </c>
    </row>
    <row r="9" spans="1:13" x14ac:dyDescent="0.35">
      <c r="A9" s="3">
        <v>2</v>
      </c>
      <c r="B9" s="63">
        <v>4.7699999999999999E-4</v>
      </c>
      <c r="C9" s="63">
        <v>4.7699999999999999E-4</v>
      </c>
      <c r="D9" s="64">
        <v>98842.1</v>
      </c>
      <c r="E9" s="64">
        <v>47.1</v>
      </c>
      <c r="F9" s="65">
        <v>70.41</v>
      </c>
      <c r="G9" s="3" t="s">
        <v>12</v>
      </c>
      <c r="H9" s="3">
        <v>2</v>
      </c>
      <c r="I9" s="63">
        <v>3.8499999999999998E-4</v>
      </c>
      <c r="J9" s="63">
        <v>3.8499999999999998E-4</v>
      </c>
      <c r="K9" s="64">
        <v>99078.399999999994</v>
      </c>
      <c r="L9" s="64">
        <v>38.1</v>
      </c>
      <c r="M9" s="65">
        <v>76.13</v>
      </c>
    </row>
    <row r="10" spans="1:13" x14ac:dyDescent="0.35">
      <c r="A10" s="3">
        <v>3</v>
      </c>
      <c r="B10" s="63">
        <v>3.9100000000000002E-4</v>
      </c>
      <c r="C10" s="63">
        <v>3.9100000000000002E-4</v>
      </c>
      <c r="D10" s="64">
        <v>98795</v>
      </c>
      <c r="E10" s="64">
        <v>38.6</v>
      </c>
      <c r="F10" s="65">
        <v>69.44</v>
      </c>
      <c r="G10" s="3" t="s">
        <v>12</v>
      </c>
      <c r="H10" s="3">
        <v>3</v>
      </c>
      <c r="I10" s="63">
        <v>2.7599999999999999E-4</v>
      </c>
      <c r="J10" s="63">
        <v>2.7599999999999999E-4</v>
      </c>
      <c r="K10" s="64">
        <v>99040.3</v>
      </c>
      <c r="L10" s="64">
        <v>27.4</v>
      </c>
      <c r="M10" s="65">
        <v>75.16</v>
      </c>
    </row>
    <row r="11" spans="1:13" x14ac:dyDescent="0.35">
      <c r="A11" s="3">
        <v>4</v>
      </c>
      <c r="B11" s="63">
        <v>2.9399999999999999E-4</v>
      </c>
      <c r="C11" s="63">
        <v>2.9399999999999999E-4</v>
      </c>
      <c r="D11" s="64">
        <v>98756.4</v>
      </c>
      <c r="E11" s="64">
        <v>29</v>
      </c>
      <c r="F11" s="65">
        <v>68.47</v>
      </c>
      <c r="G11" s="3" t="s">
        <v>12</v>
      </c>
      <c r="H11" s="3">
        <v>4</v>
      </c>
      <c r="I11" s="63">
        <v>2.3599999999999999E-4</v>
      </c>
      <c r="J11" s="63">
        <v>2.3599999999999999E-4</v>
      </c>
      <c r="K11" s="64">
        <v>99012.9</v>
      </c>
      <c r="L11" s="64">
        <v>23.4</v>
      </c>
      <c r="M11" s="65">
        <v>74.180000000000007</v>
      </c>
    </row>
    <row r="12" spans="1:13" x14ac:dyDescent="0.35">
      <c r="A12" s="3">
        <v>5</v>
      </c>
      <c r="B12" s="63">
        <v>2.6899999999999998E-4</v>
      </c>
      <c r="C12" s="63">
        <v>2.6899999999999998E-4</v>
      </c>
      <c r="D12" s="64">
        <v>98727.3</v>
      </c>
      <c r="E12" s="64">
        <v>26.5</v>
      </c>
      <c r="F12" s="65">
        <v>67.489999999999995</v>
      </c>
      <c r="G12" s="3" t="s">
        <v>12</v>
      </c>
      <c r="H12" s="3">
        <v>5</v>
      </c>
      <c r="I12" s="63">
        <v>2.0799999999999999E-4</v>
      </c>
      <c r="J12" s="63">
        <v>2.0799999999999999E-4</v>
      </c>
      <c r="K12" s="64">
        <v>98989.5</v>
      </c>
      <c r="L12" s="64">
        <v>20.6</v>
      </c>
      <c r="M12" s="65">
        <v>73.2</v>
      </c>
    </row>
    <row r="13" spans="1:13" x14ac:dyDescent="0.35">
      <c r="A13" s="3">
        <v>6</v>
      </c>
      <c r="B13" s="63">
        <v>2.3800000000000001E-4</v>
      </c>
      <c r="C13" s="63">
        <v>2.3800000000000001E-4</v>
      </c>
      <c r="D13" s="64">
        <v>98700.800000000003</v>
      </c>
      <c r="E13" s="64">
        <v>23.5</v>
      </c>
      <c r="F13" s="65">
        <v>66.510000000000005</v>
      </c>
      <c r="G13" s="3" t="s">
        <v>12</v>
      </c>
      <c r="H13" s="3">
        <v>6</v>
      </c>
      <c r="I13" s="63">
        <v>2.0799999999999999E-4</v>
      </c>
      <c r="J13" s="63">
        <v>2.0799999999999999E-4</v>
      </c>
      <c r="K13" s="64">
        <v>98968.9</v>
      </c>
      <c r="L13" s="64">
        <v>20.6</v>
      </c>
      <c r="M13" s="65">
        <v>72.209999999999994</v>
      </c>
    </row>
    <row r="14" spans="1:13" x14ac:dyDescent="0.35">
      <c r="A14" s="3">
        <v>7</v>
      </c>
      <c r="B14" s="63">
        <v>2.6600000000000001E-4</v>
      </c>
      <c r="C14" s="63">
        <v>2.6600000000000001E-4</v>
      </c>
      <c r="D14" s="64">
        <v>98677.3</v>
      </c>
      <c r="E14" s="64">
        <v>26.3</v>
      </c>
      <c r="F14" s="65">
        <v>65.52</v>
      </c>
      <c r="G14" s="3" t="s">
        <v>12</v>
      </c>
      <c r="H14" s="3">
        <v>7</v>
      </c>
      <c r="I14" s="63">
        <v>1.7100000000000001E-4</v>
      </c>
      <c r="J14" s="63">
        <v>1.7100000000000001E-4</v>
      </c>
      <c r="K14" s="64">
        <v>98948.3</v>
      </c>
      <c r="L14" s="64">
        <v>16.899999999999999</v>
      </c>
      <c r="M14" s="65">
        <v>71.23</v>
      </c>
    </row>
    <row r="15" spans="1:13" x14ac:dyDescent="0.35">
      <c r="A15" s="3">
        <v>8</v>
      </c>
      <c r="B15" s="63">
        <v>2.31E-4</v>
      </c>
      <c r="C15" s="63">
        <v>2.31E-4</v>
      </c>
      <c r="D15" s="64">
        <v>98651.1</v>
      </c>
      <c r="E15" s="64">
        <v>22.8</v>
      </c>
      <c r="F15" s="65">
        <v>64.540000000000006</v>
      </c>
      <c r="G15" s="3" t="s">
        <v>12</v>
      </c>
      <c r="H15" s="3">
        <v>8</v>
      </c>
      <c r="I15" s="63">
        <v>1.65E-4</v>
      </c>
      <c r="J15" s="63">
        <v>1.65E-4</v>
      </c>
      <c r="K15" s="64">
        <v>98931.4</v>
      </c>
      <c r="L15" s="64">
        <v>16.399999999999999</v>
      </c>
      <c r="M15" s="65">
        <v>70.239999999999995</v>
      </c>
    </row>
    <row r="16" spans="1:13" x14ac:dyDescent="0.35">
      <c r="A16" s="3">
        <v>9</v>
      </c>
      <c r="B16" s="63">
        <v>2.2100000000000001E-4</v>
      </c>
      <c r="C16" s="63">
        <v>2.2100000000000001E-4</v>
      </c>
      <c r="D16" s="64">
        <v>98628.3</v>
      </c>
      <c r="E16" s="64">
        <v>21.8</v>
      </c>
      <c r="F16" s="65">
        <v>63.56</v>
      </c>
      <c r="G16" s="3" t="s">
        <v>12</v>
      </c>
      <c r="H16" s="3">
        <v>9</v>
      </c>
      <c r="I16" s="63">
        <v>1.8799999999999999E-4</v>
      </c>
      <c r="J16" s="63">
        <v>1.8799999999999999E-4</v>
      </c>
      <c r="K16" s="64">
        <v>98915</v>
      </c>
      <c r="L16" s="64">
        <v>18.600000000000001</v>
      </c>
      <c r="M16" s="65">
        <v>69.25</v>
      </c>
    </row>
    <row r="17" spans="1:13" x14ac:dyDescent="0.35">
      <c r="A17" s="3">
        <v>10</v>
      </c>
      <c r="B17" s="63">
        <v>2.3599999999999999E-4</v>
      </c>
      <c r="C17" s="63">
        <v>2.3599999999999999E-4</v>
      </c>
      <c r="D17" s="64">
        <v>98606.5</v>
      </c>
      <c r="E17" s="64">
        <v>23.3</v>
      </c>
      <c r="F17" s="65">
        <v>62.57</v>
      </c>
      <c r="G17" s="3" t="s">
        <v>12</v>
      </c>
      <c r="H17" s="3">
        <v>10</v>
      </c>
      <c r="I17" s="63">
        <v>1.63E-4</v>
      </c>
      <c r="J17" s="63">
        <v>1.63E-4</v>
      </c>
      <c r="K17" s="64">
        <v>98896.5</v>
      </c>
      <c r="L17" s="64">
        <v>16.100000000000001</v>
      </c>
      <c r="M17" s="65">
        <v>68.260000000000005</v>
      </c>
    </row>
    <row r="18" spans="1:13" x14ac:dyDescent="0.35">
      <c r="A18" s="3">
        <v>11</v>
      </c>
      <c r="B18" s="63">
        <v>2.7099999999999997E-4</v>
      </c>
      <c r="C18" s="63">
        <v>2.7099999999999997E-4</v>
      </c>
      <c r="D18" s="64">
        <v>98583.2</v>
      </c>
      <c r="E18" s="64">
        <v>26.7</v>
      </c>
      <c r="F18" s="65">
        <v>61.58</v>
      </c>
      <c r="G18" s="3" t="s">
        <v>12</v>
      </c>
      <c r="H18" s="3">
        <v>11</v>
      </c>
      <c r="I18" s="63">
        <v>1.6200000000000001E-4</v>
      </c>
      <c r="J18" s="63">
        <v>1.6200000000000001E-4</v>
      </c>
      <c r="K18" s="64">
        <v>98880.4</v>
      </c>
      <c r="L18" s="64">
        <v>16</v>
      </c>
      <c r="M18" s="65">
        <v>67.27</v>
      </c>
    </row>
    <row r="19" spans="1:13" x14ac:dyDescent="0.35">
      <c r="A19" s="3">
        <v>12</v>
      </c>
      <c r="B19" s="63">
        <v>2.5999999999999998E-4</v>
      </c>
      <c r="C19" s="63">
        <v>2.5999999999999998E-4</v>
      </c>
      <c r="D19" s="64">
        <v>98556.5</v>
      </c>
      <c r="E19" s="64">
        <v>25.6</v>
      </c>
      <c r="F19" s="65">
        <v>60.6</v>
      </c>
      <c r="G19" s="3" t="s">
        <v>12</v>
      </c>
      <c r="H19" s="3">
        <v>12</v>
      </c>
      <c r="I19" s="63">
        <v>1.93E-4</v>
      </c>
      <c r="J19" s="63">
        <v>1.93E-4</v>
      </c>
      <c r="K19" s="64">
        <v>98864.3</v>
      </c>
      <c r="L19" s="64">
        <v>19.100000000000001</v>
      </c>
      <c r="M19" s="65">
        <v>66.28</v>
      </c>
    </row>
    <row r="20" spans="1:13" x14ac:dyDescent="0.35">
      <c r="A20" s="3">
        <v>13</v>
      </c>
      <c r="B20" s="63">
        <v>2.8400000000000002E-4</v>
      </c>
      <c r="C20" s="63">
        <v>2.8400000000000002E-4</v>
      </c>
      <c r="D20" s="64">
        <v>98530.9</v>
      </c>
      <c r="E20" s="64">
        <v>28</v>
      </c>
      <c r="F20" s="65">
        <v>59.62</v>
      </c>
      <c r="G20" s="3" t="s">
        <v>12</v>
      </c>
      <c r="H20" s="3">
        <v>13</v>
      </c>
      <c r="I20" s="63">
        <v>1.92E-4</v>
      </c>
      <c r="J20" s="63">
        <v>1.92E-4</v>
      </c>
      <c r="K20" s="64">
        <v>98845.2</v>
      </c>
      <c r="L20" s="64">
        <v>19</v>
      </c>
      <c r="M20" s="65">
        <v>65.3</v>
      </c>
    </row>
    <row r="21" spans="1:13" x14ac:dyDescent="0.35">
      <c r="A21" s="3">
        <v>14</v>
      </c>
      <c r="B21" s="63">
        <v>3.59E-4</v>
      </c>
      <c r="C21" s="63">
        <v>3.59E-4</v>
      </c>
      <c r="D21" s="64">
        <v>98502.9</v>
      </c>
      <c r="E21" s="64">
        <v>35.299999999999997</v>
      </c>
      <c r="F21" s="65">
        <v>58.63</v>
      </c>
      <c r="G21" s="3" t="s">
        <v>12</v>
      </c>
      <c r="H21" s="3">
        <v>14</v>
      </c>
      <c r="I21" s="63">
        <v>2.0000000000000001E-4</v>
      </c>
      <c r="J21" s="63">
        <v>2.0000000000000001E-4</v>
      </c>
      <c r="K21" s="64">
        <v>98826.2</v>
      </c>
      <c r="L21" s="64">
        <v>19.8</v>
      </c>
      <c r="M21" s="65">
        <v>64.31</v>
      </c>
    </row>
    <row r="22" spans="1:13" x14ac:dyDescent="0.35">
      <c r="A22" s="3">
        <v>15</v>
      </c>
      <c r="B22" s="63">
        <v>4.2000000000000002E-4</v>
      </c>
      <c r="C22" s="63">
        <v>4.2000000000000002E-4</v>
      </c>
      <c r="D22" s="64">
        <v>98467.6</v>
      </c>
      <c r="E22" s="64">
        <v>41.4</v>
      </c>
      <c r="F22" s="65">
        <v>57.65</v>
      </c>
      <c r="G22" s="3" t="s">
        <v>12</v>
      </c>
      <c r="H22" s="3">
        <v>15</v>
      </c>
      <c r="I22" s="63">
        <v>2.43E-4</v>
      </c>
      <c r="J22" s="63">
        <v>2.43E-4</v>
      </c>
      <c r="K22" s="64">
        <v>98806.399999999994</v>
      </c>
      <c r="L22" s="64">
        <v>24</v>
      </c>
      <c r="M22" s="65">
        <v>63.32</v>
      </c>
    </row>
    <row r="23" spans="1:13" x14ac:dyDescent="0.35">
      <c r="A23" s="3">
        <v>16</v>
      </c>
      <c r="B23" s="63">
        <v>5.5099999999999995E-4</v>
      </c>
      <c r="C23" s="63">
        <v>5.5099999999999995E-4</v>
      </c>
      <c r="D23" s="64">
        <v>98426.2</v>
      </c>
      <c r="E23" s="64">
        <v>54.3</v>
      </c>
      <c r="F23" s="65">
        <v>56.68</v>
      </c>
      <c r="G23" s="3" t="s">
        <v>12</v>
      </c>
      <c r="H23" s="3">
        <v>16</v>
      </c>
      <c r="I23" s="63">
        <v>2.7599999999999999E-4</v>
      </c>
      <c r="J23" s="63">
        <v>2.7599999999999999E-4</v>
      </c>
      <c r="K23" s="64">
        <v>98782.399999999994</v>
      </c>
      <c r="L23" s="64">
        <v>27.3</v>
      </c>
      <c r="M23" s="65">
        <v>62.34</v>
      </c>
    </row>
    <row r="24" spans="1:13" x14ac:dyDescent="0.35">
      <c r="A24" s="3">
        <v>17</v>
      </c>
      <c r="B24" s="63">
        <v>8.1300000000000003E-4</v>
      </c>
      <c r="C24" s="63">
        <v>8.1300000000000003E-4</v>
      </c>
      <c r="D24" s="64">
        <v>98371.9</v>
      </c>
      <c r="E24" s="64">
        <v>79.900000000000006</v>
      </c>
      <c r="F24" s="65">
        <v>55.71</v>
      </c>
      <c r="G24" s="3" t="s">
        <v>12</v>
      </c>
      <c r="H24" s="3">
        <v>17</v>
      </c>
      <c r="I24" s="63">
        <v>3.4900000000000003E-4</v>
      </c>
      <c r="J24" s="63">
        <v>3.4900000000000003E-4</v>
      </c>
      <c r="K24" s="64">
        <v>98755.1</v>
      </c>
      <c r="L24" s="64">
        <v>34.5</v>
      </c>
      <c r="M24" s="65">
        <v>61.35</v>
      </c>
    </row>
    <row r="25" spans="1:13" x14ac:dyDescent="0.35">
      <c r="A25" s="3">
        <v>18</v>
      </c>
      <c r="B25" s="63">
        <v>8.8900000000000003E-4</v>
      </c>
      <c r="C25" s="63">
        <v>8.8900000000000003E-4</v>
      </c>
      <c r="D25" s="64">
        <v>98292</v>
      </c>
      <c r="E25" s="64">
        <v>87.3</v>
      </c>
      <c r="F25" s="65">
        <v>54.75</v>
      </c>
      <c r="G25" s="3" t="s">
        <v>12</v>
      </c>
      <c r="H25" s="3">
        <v>18</v>
      </c>
      <c r="I25" s="63">
        <v>3.01E-4</v>
      </c>
      <c r="J25" s="63">
        <v>2.9999999999999997E-4</v>
      </c>
      <c r="K25" s="64">
        <v>98720.6</v>
      </c>
      <c r="L25" s="64">
        <v>29.7</v>
      </c>
      <c r="M25" s="65">
        <v>60.38</v>
      </c>
    </row>
    <row r="26" spans="1:13" x14ac:dyDescent="0.35">
      <c r="A26" s="3">
        <v>19</v>
      </c>
      <c r="B26" s="63">
        <v>9.1699999999999995E-4</v>
      </c>
      <c r="C26" s="63">
        <v>9.1699999999999995E-4</v>
      </c>
      <c r="D26" s="64">
        <v>98204.6</v>
      </c>
      <c r="E26" s="64">
        <v>90</v>
      </c>
      <c r="F26" s="65">
        <v>53.8</v>
      </c>
      <c r="G26" s="3" t="s">
        <v>12</v>
      </c>
      <c r="H26" s="3">
        <v>19</v>
      </c>
      <c r="I26" s="63">
        <v>3.1100000000000002E-4</v>
      </c>
      <c r="J26" s="63">
        <v>3.1100000000000002E-4</v>
      </c>
      <c r="K26" s="64">
        <v>98691</v>
      </c>
      <c r="L26" s="64">
        <v>30.7</v>
      </c>
      <c r="M26" s="65">
        <v>59.39</v>
      </c>
    </row>
    <row r="27" spans="1:13" x14ac:dyDescent="0.35">
      <c r="A27" s="3">
        <v>20</v>
      </c>
      <c r="B27" s="63">
        <v>9.4600000000000001E-4</v>
      </c>
      <c r="C27" s="63">
        <v>9.4600000000000001E-4</v>
      </c>
      <c r="D27" s="64">
        <v>98114.6</v>
      </c>
      <c r="E27" s="64">
        <v>92.8</v>
      </c>
      <c r="F27" s="65">
        <v>52.85</v>
      </c>
      <c r="G27" s="3" t="s">
        <v>12</v>
      </c>
      <c r="H27" s="3">
        <v>20</v>
      </c>
      <c r="I27" s="63">
        <v>3.1799999999999998E-4</v>
      </c>
      <c r="J27" s="63">
        <v>3.1799999999999998E-4</v>
      </c>
      <c r="K27" s="64">
        <v>98660.3</v>
      </c>
      <c r="L27" s="64">
        <v>31.4</v>
      </c>
      <c r="M27" s="65">
        <v>58.41</v>
      </c>
    </row>
    <row r="28" spans="1:13" x14ac:dyDescent="0.35">
      <c r="A28" s="3">
        <v>21</v>
      </c>
      <c r="B28" s="63">
        <v>8.7100000000000003E-4</v>
      </c>
      <c r="C28" s="63">
        <v>8.7000000000000001E-4</v>
      </c>
      <c r="D28" s="64">
        <v>98021.8</v>
      </c>
      <c r="E28" s="64">
        <v>85.3</v>
      </c>
      <c r="F28" s="65">
        <v>51.9</v>
      </c>
      <c r="G28" s="3" t="s">
        <v>12</v>
      </c>
      <c r="H28" s="3">
        <v>21</v>
      </c>
      <c r="I28" s="63">
        <v>3.1799999999999998E-4</v>
      </c>
      <c r="J28" s="63">
        <v>3.1799999999999998E-4</v>
      </c>
      <c r="K28" s="64">
        <v>98628.9</v>
      </c>
      <c r="L28" s="64">
        <v>31.3</v>
      </c>
      <c r="M28" s="65">
        <v>57.43</v>
      </c>
    </row>
    <row r="29" spans="1:13" x14ac:dyDescent="0.35">
      <c r="A29" s="3">
        <v>22</v>
      </c>
      <c r="B29" s="63">
        <v>8.4999999999999995E-4</v>
      </c>
      <c r="C29" s="63">
        <v>8.4900000000000004E-4</v>
      </c>
      <c r="D29" s="64">
        <v>97936.5</v>
      </c>
      <c r="E29" s="64">
        <v>83.2</v>
      </c>
      <c r="F29" s="65">
        <v>50.95</v>
      </c>
      <c r="G29" s="3" t="s">
        <v>12</v>
      </c>
      <c r="H29" s="3">
        <v>22</v>
      </c>
      <c r="I29" s="63">
        <v>3.0699999999999998E-4</v>
      </c>
      <c r="J29" s="63">
        <v>3.0699999999999998E-4</v>
      </c>
      <c r="K29" s="64">
        <v>98597.6</v>
      </c>
      <c r="L29" s="64">
        <v>30.3</v>
      </c>
      <c r="M29" s="65">
        <v>56.45</v>
      </c>
    </row>
    <row r="30" spans="1:13" x14ac:dyDescent="0.35">
      <c r="A30" s="3">
        <v>23</v>
      </c>
      <c r="B30" s="63">
        <v>7.6499999999999995E-4</v>
      </c>
      <c r="C30" s="63">
        <v>7.6499999999999995E-4</v>
      </c>
      <c r="D30" s="64">
        <v>97853.4</v>
      </c>
      <c r="E30" s="64">
        <v>74.8</v>
      </c>
      <c r="F30" s="65">
        <v>49.99</v>
      </c>
      <c r="G30" s="3" t="s">
        <v>12</v>
      </c>
      <c r="H30" s="3">
        <v>23</v>
      </c>
      <c r="I30" s="63">
        <v>3.0600000000000001E-4</v>
      </c>
      <c r="J30" s="63">
        <v>3.0600000000000001E-4</v>
      </c>
      <c r="K30" s="64">
        <v>98567.3</v>
      </c>
      <c r="L30" s="64">
        <v>30.2</v>
      </c>
      <c r="M30" s="65">
        <v>55.47</v>
      </c>
    </row>
    <row r="31" spans="1:13" x14ac:dyDescent="0.35">
      <c r="A31" s="3">
        <v>24</v>
      </c>
      <c r="B31" s="63">
        <v>7.5500000000000003E-4</v>
      </c>
      <c r="C31" s="63">
        <v>7.5500000000000003E-4</v>
      </c>
      <c r="D31" s="64">
        <v>97778.5</v>
      </c>
      <c r="E31" s="64">
        <v>73.8</v>
      </c>
      <c r="F31" s="65">
        <v>49.03</v>
      </c>
      <c r="G31" s="3" t="s">
        <v>12</v>
      </c>
      <c r="H31" s="3">
        <v>24</v>
      </c>
      <c r="I31" s="63">
        <v>3.1500000000000001E-4</v>
      </c>
      <c r="J31" s="63">
        <v>3.1500000000000001E-4</v>
      </c>
      <c r="K31" s="64">
        <v>98537.1</v>
      </c>
      <c r="L31" s="64">
        <v>31</v>
      </c>
      <c r="M31" s="65">
        <v>54.48</v>
      </c>
    </row>
    <row r="32" spans="1:13" x14ac:dyDescent="0.35">
      <c r="A32" s="3">
        <v>25</v>
      </c>
      <c r="B32" s="63">
        <v>7.8700000000000005E-4</v>
      </c>
      <c r="C32" s="63">
        <v>7.8600000000000002E-4</v>
      </c>
      <c r="D32" s="64">
        <v>97704.7</v>
      </c>
      <c r="E32" s="64">
        <v>76.8</v>
      </c>
      <c r="F32" s="65">
        <v>48.06</v>
      </c>
      <c r="G32" s="3" t="s">
        <v>12</v>
      </c>
      <c r="H32" s="3">
        <v>25</v>
      </c>
      <c r="I32" s="63">
        <v>3.7100000000000002E-4</v>
      </c>
      <c r="J32" s="63">
        <v>3.7100000000000002E-4</v>
      </c>
      <c r="K32" s="64">
        <v>98506.1</v>
      </c>
      <c r="L32" s="64">
        <v>36.5</v>
      </c>
      <c r="M32" s="65">
        <v>53.5</v>
      </c>
    </row>
    <row r="33" spans="1:13" x14ac:dyDescent="0.35">
      <c r="A33" s="3">
        <v>26</v>
      </c>
      <c r="B33" s="63">
        <v>8.1099999999999998E-4</v>
      </c>
      <c r="C33" s="63">
        <v>8.1099999999999998E-4</v>
      </c>
      <c r="D33" s="64">
        <v>97627.9</v>
      </c>
      <c r="E33" s="64">
        <v>79.099999999999994</v>
      </c>
      <c r="F33" s="65">
        <v>47.1</v>
      </c>
      <c r="G33" s="3" t="s">
        <v>12</v>
      </c>
      <c r="H33" s="3">
        <v>26</v>
      </c>
      <c r="I33" s="63">
        <v>3.9599999999999998E-4</v>
      </c>
      <c r="J33" s="63">
        <v>3.9599999999999998E-4</v>
      </c>
      <c r="K33" s="64">
        <v>98469.5</v>
      </c>
      <c r="L33" s="64">
        <v>39</v>
      </c>
      <c r="M33" s="65">
        <v>52.52</v>
      </c>
    </row>
    <row r="34" spans="1:13" x14ac:dyDescent="0.35">
      <c r="A34" s="3">
        <v>27</v>
      </c>
      <c r="B34" s="63">
        <v>8.4400000000000002E-4</v>
      </c>
      <c r="C34" s="63">
        <v>8.43E-4</v>
      </c>
      <c r="D34" s="64">
        <v>97548.800000000003</v>
      </c>
      <c r="E34" s="64">
        <v>82.3</v>
      </c>
      <c r="F34" s="65">
        <v>46.14</v>
      </c>
      <c r="G34" s="3" t="s">
        <v>12</v>
      </c>
      <c r="H34" s="3">
        <v>27</v>
      </c>
      <c r="I34" s="63">
        <v>3.8900000000000002E-4</v>
      </c>
      <c r="J34" s="63">
        <v>3.8900000000000002E-4</v>
      </c>
      <c r="K34" s="64">
        <v>98430.5</v>
      </c>
      <c r="L34" s="64">
        <v>38.299999999999997</v>
      </c>
      <c r="M34" s="65">
        <v>51.54</v>
      </c>
    </row>
    <row r="35" spans="1:13" x14ac:dyDescent="0.35">
      <c r="A35" s="3">
        <v>28</v>
      </c>
      <c r="B35" s="63">
        <v>8.9400000000000005E-4</v>
      </c>
      <c r="C35" s="63">
        <v>8.9400000000000005E-4</v>
      </c>
      <c r="D35" s="64">
        <v>97466.5</v>
      </c>
      <c r="E35" s="64">
        <v>87.1</v>
      </c>
      <c r="F35" s="65">
        <v>45.18</v>
      </c>
      <c r="G35" s="3" t="s">
        <v>12</v>
      </c>
      <c r="H35" s="3">
        <v>28</v>
      </c>
      <c r="I35" s="63">
        <v>4.3899999999999999E-4</v>
      </c>
      <c r="J35" s="63">
        <v>4.3899999999999999E-4</v>
      </c>
      <c r="K35" s="64">
        <v>98392.2</v>
      </c>
      <c r="L35" s="64">
        <v>43.2</v>
      </c>
      <c r="M35" s="65">
        <v>50.56</v>
      </c>
    </row>
    <row r="36" spans="1:13" x14ac:dyDescent="0.35">
      <c r="A36" s="3">
        <v>29</v>
      </c>
      <c r="B36" s="63">
        <v>8.3000000000000001E-4</v>
      </c>
      <c r="C36" s="63">
        <v>8.3000000000000001E-4</v>
      </c>
      <c r="D36" s="64">
        <v>97379.4</v>
      </c>
      <c r="E36" s="64">
        <v>80.8</v>
      </c>
      <c r="F36" s="65">
        <v>44.22</v>
      </c>
      <c r="G36" s="3" t="s">
        <v>12</v>
      </c>
      <c r="H36" s="3">
        <v>29</v>
      </c>
      <c r="I36" s="63">
        <v>4.5199999999999998E-4</v>
      </c>
      <c r="J36" s="63">
        <v>4.5199999999999998E-4</v>
      </c>
      <c r="K36" s="64">
        <v>98349.1</v>
      </c>
      <c r="L36" s="64">
        <v>44.4</v>
      </c>
      <c r="M36" s="65">
        <v>49.58</v>
      </c>
    </row>
    <row r="37" spans="1:13" x14ac:dyDescent="0.35">
      <c r="A37" s="3">
        <v>30</v>
      </c>
      <c r="B37" s="63">
        <v>8.6399999999999997E-4</v>
      </c>
      <c r="C37" s="63">
        <v>8.6399999999999997E-4</v>
      </c>
      <c r="D37" s="64">
        <v>97298.6</v>
      </c>
      <c r="E37" s="64">
        <v>84</v>
      </c>
      <c r="F37" s="65">
        <v>43.25</v>
      </c>
      <c r="G37" s="3" t="s">
        <v>12</v>
      </c>
      <c r="H37" s="3">
        <v>30</v>
      </c>
      <c r="I37" s="63">
        <v>4.8799999999999999E-4</v>
      </c>
      <c r="J37" s="63">
        <v>4.8799999999999999E-4</v>
      </c>
      <c r="K37" s="64">
        <v>98304.6</v>
      </c>
      <c r="L37" s="64">
        <v>48</v>
      </c>
      <c r="M37" s="65">
        <v>48.6</v>
      </c>
    </row>
    <row r="38" spans="1:13" x14ac:dyDescent="0.35">
      <c r="A38" s="3">
        <v>31</v>
      </c>
      <c r="B38" s="63">
        <v>9.0499999999999999E-4</v>
      </c>
      <c r="C38" s="63">
        <v>9.0499999999999999E-4</v>
      </c>
      <c r="D38" s="64">
        <v>97214.6</v>
      </c>
      <c r="E38" s="64">
        <v>87.9</v>
      </c>
      <c r="F38" s="65">
        <v>42.29</v>
      </c>
      <c r="G38" s="3" t="s">
        <v>12</v>
      </c>
      <c r="H38" s="3">
        <v>31</v>
      </c>
      <c r="I38" s="63">
        <v>5.31E-4</v>
      </c>
      <c r="J38" s="63">
        <v>5.31E-4</v>
      </c>
      <c r="K38" s="64">
        <v>98256.6</v>
      </c>
      <c r="L38" s="64">
        <v>52.1</v>
      </c>
      <c r="M38" s="65">
        <v>47.63</v>
      </c>
    </row>
    <row r="39" spans="1:13" x14ac:dyDescent="0.35">
      <c r="A39" s="3">
        <v>32</v>
      </c>
      <c r="B39" s="63">
        <v>1.0020000000000001E-3</v>
      </c>
      <c r="C39" s="63">
        <v>1.0009999999999999E-3</v>
      </c>
      <c r="D39" s="64">
        <v>97126.6</v>
      </c>
      <c r="E39" s="64">
        <v>97.2</v>
      </c>
      <c r="F39" s="65">
        <v>41.33</v>
      </c>
      <c r="G39" s="3" t="s">
        <v>12</v>
      </c>
      <c r="H39" s="3">
        <v>32</v>
      </c>
      <c r="I39" s="63">
        <v>5.6300000000000002E-4</v>
      </c>
      <c r="J39" s="63">
        <v>5.6300000000000002E-4</v>
      </c>
      <c r="K39" s="64">
        <v>98204.5</v>
      </c>
      <c r="L39" s="64">
        <v>55.3</v>
      </c>
      <c r="M39" s="65">
        <v>46.65</v>
      </c>
    </row>
    <row r="40" spans="1:13" x14ac:dyDescent="0.35">
      <c r="A40" s="3">
        <v>33</v>
      </c>
      <c r="B40" s="63">
        <v>1.016E-3</v>
      </c>
      <c r="C40" s="63">
        <v>1.016E-3</v>
      </c>
      <c r="D40" s="64">
        <v>97029.4</v>
      </c>
      <c r="E40" s="64">
        <v>98.6</v>
      </c>
      <c r="F40" s="65">
        <v>40.369999999999997</v>
      </c>
      <c r="G40" s="3" t="s">
        <v>12</v>
      </c>
      <c r="H40" s="3">
        <v>33</v>
      </c>
      <c r="I40" s="63">
        <v>6.29E-4</v>
      </c>
      <c r="J40" s="63">
        <v>6.2799999999999998E-4</v>
      </c>
      <c r="K40" s="64">
        <v>98149.2</v>
      </c>
      <c r="L40" s="64">
        <v>61.7</v>
      </c>
      <c r="M40" s="65">
        <v>45.68</v>
      </c>
    </row>
    <row r="41" spans="1:13" x14ac:dyDescent="0.35">
      <c r="A41" s="3">
        <v>34</v>
      </c>
      <c r="B41" s="63">
        <v>1.0499999999999999E-3</v>
      </c>
      <c r="C41" s="63">
        <v>1.049E-3</v>
      </c>
      <c r="D41" s="64">
        <v>96930.8</v>
      </c>
      <c r="E41" s="64">
        <v>101.7</v>
      </c>
      <c r="F41" s="65">
        <v>39.409999999999997</v>
      </c>
      <c r="G41" s="3" t="s">
        <v>12</v>
      </c>
      <c r="H41" s="3">
        <v>34</v>
      </c>
      <c r="I41" s="63">
        <v>6.5399999999999996E-4</v>
      </c>
      <c r="J41" s="63">
        <v>6.5399999999999996E-4</v>
      </c>
      <c r="K41" s="64">
        <v>98087.6</v>
      </c>
      <c r="L41" s="64">
        <v>64.099999999999994</v>
      </c>
      <c r="M41" s="65">
        <v>44.71</v>
      </c>
    </row>
    <row r="42" spans="1:13" x14ac:dyDescent="0.35">
      <c r="A42" s="3">
        <v>35</v>
      </c>
      <c r="B42" s="63">
        <v>1.1869999999999999E-3</v>
      </c>
      <c r="C42" s="63">
        <v>1.1869999999999999E-3</v>
      </c>
      <c r="D42" s="64">
        <v>96829.1</v>
      </c>
      <c r="E42" s="64">
        <v>114.9</v>
      </c>
      <c r="F42" s="65">
        <v>38.450000000000003</v>
      </c>
      <c r="G42" s="3" t="s">
        <v>12</v>
      </c>
      <c r="H42" s="3">
        <v>35</v>
      </c>
      <c r="I42" s="63">
        <v>7.7099999999999998E-4</v>
      </c>
      <c r="J42" s="63">
        <v>7.7099999999999998E-4</v>
      </c>
      <c r="K42" s="64">
        <v>98023.4</v>
      </c>
      <c r="L42" s="64">
        <v>75.599999999999994</v>
      </c>
      <c r="M42" s="65">
        <v>43.74</v>
      </c>
    </row>
    <row r="43" spans="1:13" x14ac:dyDescent="0.35">
      <c r="A43" s="3">
        <v>36</v>
      </c>
      <c r="B43" s="63">
        <v>1.209E-3</v>
      </c>
      <c r="C43" s="63">
        <v>1.209E-3</v>
      </c>
      <c r="D43" s="64">
        <v>96714.2</v>
      </c>
      <c r="E43" s="64">
        <v>116.9</v>
      </c>
      <c r="F43" s="65">
        <v>37.5</v>
      </c>
      <c r="G43" s="3" t="s">
        <v>12</v>
      </c>
      <c r="H43" s="3">
        <v>36</v>
      </c>
      <c r="I43" s="63">
        <v>7.8100000000000001E-4</v>
      </c>
      <c r="J43" s="63">
        <v>7.8100000000000001E-4</v>
      </c>
      <c r="K43" s="64">
        <v>97947.8</v>
      </c>
      <c r="L43" s="64">
        <v>76.5</v>
      </c>
      <c r="M43" s="65">
        <v>42.77</v>
      </c>
    </row>
    <row r="44" spans="1:13" x14ac:dyDescent="0.35">
      <c r="A44" s="3">
        <v>37</v>
      </c>
      <c r="B44" s="63">
        <v>1.304E-3</v>
      </c>
      <c r="C44" s="63">
        <v>1.3029999999999999E-3</v>
      </c>
      <c r="D44" s="64">
        <v>96597.3</v>
      </c>
      <c r="E44" s="64">
        <v>125.9</v>
      </c>
      <c r="F44" s="65">
        <v>36.54</v>
      </c>
      <c r="G44" s="3" t="s">
        <v>12</v>
      </c>
      <c r="H44" s="3">
        <v>37</v>
      </c>
      <c r="I44" s="63">
        <v>8.4400000000000002E-4</v>
      </c>
      <c r="J44" s="63">
        <v>8.43E-4</v>
      </c>
      <c r="K44" s="64">
        <v>97871.3</v>
      </c>
      <c r="L44" s="64">
        <v>82.6</v>
      </c>
      <c r="M44" s="65">
        <v>41.8</v>
      </c>
    </row>
    <row r="45" spans="1:13" x14ac:dyDescent="0.35">
      <c r="A45" s="3">
        <v>38</v>
      </c>
      <c r="B45" s="63">
        <v>1.3799999999999999E-3</v>
      </c>
      <c r="C45" s="63">
        <v>1.379E-3</v>
      </c>
      <c r="D45" s="64">
        <v>96471.4</v>
      </c>
      <c r="E45" s="64">
        <v>133.1</v>
      </c>
      <c r="F45" s="65">
        <v>35.590000000000003</v>
      </c>
      <c r="G45" s="3" t="s">
        <v>12</v>
      </c>
      <c r="H45" s="3">
        <v>38</v>
      </c>
      <c r="I45" s="63">
        <v>1.021E-3</v>
      </c>
      <c r="J45" s="63">
        <v>1.0200000000000001E-3</v>
      </c>
      <c r="K45" s="64">
        <v>97788.800000000003</v>
      </c>
      <c r="L45" s="64">
        <v>99.7</v>
      </c>
      <c r="M45" s="65">
        <v>40.840000000000003</v>
      </c>
    </row>
    <row r="46" spans="1:13" x14ac:dyDescent="0.35">
      <c r="A46" s="3">
        <v>39</v>
      </c>
      <c r="B46" s="63">
        <v>1.65E-3</v>
      </c>
      <c r="C46" s="63">
        <v>1.6490000000000001E-3</v>
      </c>
      <c r="D46" s="64">
        <v>96338.4</v>
      </c>
      <c r="E46" s="64">
        <v>158.80000000000001</v>
      </c>
      <c r="F46" s="65">
        <v>34.64</v>
      </c>
      <c r="G46" s="3" t="s">
        <v>12</v>
      </c>
      <c r="H46" s="3">
        <v>39</v>
      </c>
      <c r="I46" s="63">
        <v>1.1529999999999999E-3</v>
      </c>
      <c r="J46" s="63">
        <v>1.1529999999999999E-3</v>
      </c>
      <c r="K46" s="64">
        <v>97689</v>
      </c>
      <c r="L46" s="64">
        <v>112.6</v>
      </c>
      <c r="M46" s="65">
        <v>39.880000000000003</v>
      </c>
    </row>
    <row r="47" spans="1:13" x14ac:dyDescent="0.35">
      <c r="A47" s="3">
        <v>40</v>
      </c>
      <c r="B47" s="63">
        <v>1.833E-3</v>
      </c>
      <c r="C47" s="63">
        <v>1.8320000000000001E-3</v>
      </c>
      <c r="D47" s="64">
        <v>96179.5</v>
      </c>
      <c r="E47" s="64">
        <v>176.2</v>
      </c>
      <c r="F47" s="65">
        <v>33.69</v>
      </c>
      <c r="G47" s="3" t="s">
        <v>12</v>
      </c>
      <c r="H47" s="3">
        <v>40</v>
      </c>
      <c r="I47" s="63">
        <v>1.178E-3</v>
      </c>
      <c r="J47" s="63">
        <v>1.1770000000000001E-3</v>
      </c>
      <c r="K47" s="64">
        <v>97576.4</v>
      </c>
      <c r="L47" s="64">
        <v>114.9</v>
      </c>
      <c r="M47" s="65">
        <v>38.92</v>
      </c>
    </row>
    <row r="48" spans="1:13" x14ac:dyDescent="0.35">
      <c r="A48" s="3">
        <v>41</v>
      </c>
      <c r="B48" s="63">
        <v>1.9789999999999999E-3</v>
      </c>
      <c r="C48" s="63">
        <v>1.977E-3</v>
      </c>
      <c r="D48" s="64">
        <v>96003.4</v>
      </c>
      <c r="E48" s="64">
        <v>189.8</v>
      </c>
      <c r="F48" s="65">
        <v>32.75</v>
      </c>
      <c r="G48" s="3" t="s">
        <v>12</v>
      </c>
      <c r="H48" s="3">
        <v>41</v>
      </c>
      <c r="I48" s="63">
        <v>1.2880000000000001E-3</v>
      </c>
      <c r="J48" s="63">
        <v>1.2869999999999999E-3</v>
      </c>
      <c r="K48" s="64">
        <v>97461.6</v>
      </c>
      <c r="L48" s="64">
        <v>125.4</v>
      </c>
      <c r="M48" s="65">
        <v>37.97</v>
      </c>
    </row>
    <row r="49" spans="1:13" x14ac:dyDescent="0.35">
      <c r="A49" s="3">
        <v>42</v>
      </c>
      <c r="B49" s="63">
        <v>2.2390000000000001E-3</v>
      </c>
      <c r="C49" s="63">
        <v>2.2369999999999998E-3</v>
      </c>
      <c r="D49" s="64">
        <v>95813.6</v>
      </c>
      <c r="E49" s="64">
        <v>214.3</v>
      </c>
      <c r="F49" s="65">
        <v>31.82</v>
      </c>
      <c r="G49" s="3" t="s">
        <v>12</v>
      </c>
      <c r="H49" s="3">
        <v>42</v>
      </c>
      <c r="I49" s="63">
        <v>1.508E-3</v>
      </c>
      <c r="J49" s="63">
        <v>1.5070000000000001E-3</v>
      </c>
      <c r="K49" s="64">
        <v>97336.2</v>
      </c>
      <c r="L49" s="64">
        <v>146.69999999999999</v>
      </c>
      <c r="M49" s="65">
        <v>37.020000000000003</v>
      </c>
    </row>
    <row r="50" spans="1:13" x14ac:dyDescent="0.35">
      <c r="A50" s="3">
        <v>43</v>
      </c>
      <c r="B50" s="63">
        <v>2.5300000000000001E-3</v>
      </c>
      <c r="C50" s="63">
        <v>2.5270000000000002E-3</v>
      </c>
      <c r="D50" s="64">
        <v>95599.3</v>
      </c>
      <c r="E50" s="64">
        <v>241.6</v>
      </c>
      <c r="F50" s="65">
        <v>30.89</v>
      </c>
      <c r="G50" s="3" t="s">
        <v>12</v>
      </c>
      <c r="H50" s="3">
        <v>43</v>
      </c>
      <c r="I50" s="63">
        <v>1.7099999999999999E-3</v>
      </c>
      <c r="J50" s="63">
        <v>1.709E-3</v>
      </c>
      <c r="K50" s="64">
        <v>97189.5</v>
      </c>
      <c r="L50" s="64">
        <v>166.1</v>
      </c>
      <c r="M50" s="65">
        <v>36.07</v>
      </c>
    </row>
    <row r="51" spans="1:13" x14ac:dyDescent="0.35">
      <c r="A51" s="3">
        <v>44</v>
      </c>
      <c r="B51" s="63">
        <v>2.8279999999999998E-3</v>
      </c>
      <c r="C51" s="63">
        <v>2.8240000000000001E-3</v>
      </c>
      <c r="D51" s="64">
        <v>95357.7</v>
      </c>
      <c r="E51" s="64">
        <v>269.3</v>
      </c>
      <c r="F51" s="65">
        <v>29.96</v>
      </c>
      <c r="G51" s="3" t="s">
        <v>12</v>
      </c>
      <c r="H51" s="3">
        <v>44</v>
      </c>
      <c r="I51" s="63">
        <v>1.8580000000000001E-3</v>
      </c>
      <c r="J51" s="63">
        <v>1.856E-3</v>
      </c>
      <c r="K51" s="64">
        <v>97023.4</v>
      </c>
      <c r="L51" s="64">
        <v>180.1</v>
      </c>
      <c r="M51" s="65">
        <v>35.130000000000003</v>
      </c>
    </row>
    <row r="52" spans="1:13" x14ac:dyDescent="0.35">
      <c r="A52" s="3">
        <v>45</v>
      </c>
      <c r="B52" s="63">
        <v>3.3110000000000001E-3</v>
      </c>
      <c r="C52" s="63">
        <v>3.3050000000000002E-3</v>
      </c>
      <c r="D52" s="64">
        <v>95088.4</v>
      </c>
      <c r="E52" s="64">
        <v>314.3</v>
      </c>
      <c r="F52" s="65">
        <v>29.05</v>
      </c>
      <c r="G52" s="3" t="s">
        <v>12</v>
      </c>
      <c r="H52" s="3">
        <v>45</v>
      </c>
      <c r="I52" s="63">
        <v>2.1159999999999998E-3</v>
      </c>
      <c r="J52" s="63">
        <v>2.114E-3</v>
      </c>
      <c r="K52" s="64">
        <v>96843.3</v>
      </c>
      <c r="L52" s="64">
        <v>204.7</v>
      </c>
      <c r="M52" s="65">
        <v>34.200000000000003</v>
      </c>
    </row>
    <row r="53" spans="1:13" x14ac:dyDescent="0.35">
      <c r="A53" s="3">
        <v>46</v>
      </c>
      <c r="B53" s="63">
        <v>3.6319999999999998E-3</v>
      </c>
      <c r="C53" s="63">
        <v>3.6250000000000002E-3</v>
      </c>
      <c r="D53" s="64">
        <v>94774.1</v>
      </c>
      <c r="E53" s="64">
        <v>343.6</v>
      </c>
      <c r="F53" s="65">
        <v>28.14</v>
      </c>
      <c r="G53" s="3" t="s">
        <v>12</v>
      </c>
      <c r="H53" s="3">
        <v>46</v>
      </c>
      <c r="I53" s="63">
        <v>2.2239999999999998E-3</v>
      </c>
      <c r="J53" s="63">
        <v>2.2209999999999999E-3</v>
      </c>
      <c r="K53" s="64">
        <v>96638.6</v>
      </c>
      <c r="L53" s="64">
        <v>214.7</v>
      </c>
      <c r="M53" s="65">
        <v>33.270000000000003</v>
      </c>
    </row>
    <row r="54" spans="1:13" x14ac:dyDescent="0.35">
      <c r="A54" s="3">
        <v>47</v>
      </c>
      <c r="B54" s="63">
        <v>3.9750000000000002E-3</v>
      </c>
      <c r="C54" s="63">
        <v>3.967E-3</v>
      </c>
      <c r="D54" s="64">
        <v>94430.5</v>
      </c>
      <c r="E54" s="64">
        <v>374.6</v>
      </c>
      <c r="F54" s="65">
        <v>27.24</v>
      </c>
      <c r="G54" s="3" t="s">
        <v>12</v>
      </c>
      <c r="H54" s="3">
        <v>47</v>
      </c>
      <c r="I54" s="63">
        <v>2.5950000000000001E-3</v>
      </c>
      <c r="J54" s="63">
        <v>2.591E-3</v>
      </c>
      <c r="K54" s="64">
        <v>96423.9</v>
      </c>
      <c r="L54" s="64">
        <v>249.9</v>
      </c>
      <c r="M54" s="65">
        <v>32.340000000000003</v>
      </c>
    </row>
    <row r="55" spans="1:13" x14ac:dyDescent="0.35">
      <c r="A55" s="3">
        <v>48</v>
      </c>
      <c r="B55" s="63">
        <v>4.6480000000000002E-3</v>
      </c>
      <c r="C55" s="63">
        <v>4.6369999999999996E-3</v>
      </c>
      <c r="D55" s="64">
        <v>94055.8</v>
      </c>
      <c r="E55" s="64">
        <v>436.2</v>
      </c>
      <c r="F55" s="65">
        <v>26.35</v>
      </c>
      <c r="G55" s="3" t="s">
        <v>12</v>
      </c>
      <c r="H55" s="3">
        <v>48</v>
      </c>
      <c r="I55" s="63">
        <v>2.8709999999999999E-3</v>
      </c>
      <c r="J55" s="63">
        <v>2.8670000000000002E-3</v>
      </c>
      <c r="K55" s="64">
        <v>96174.1</v>
      </c>
      <c r="L55" s="64">
        <v>275.7</v>
      </c>
      <c r="M55" s="65">
        <v>31.42</v>
      </c>
    </row>
    <row r="56" spans="1:13" x14ac:dyDescent="0.35">
      <c r="A56" s="3">
        <v>49</v>
      </c>
      <c r="B56" s="63">
        <v>5.1190000000000003E-3</v>
      </c>
      <c r="C56" s="63">
        <v>5.1060000000000003E-3</v>
      </c>
      <c r="D56" s="64">
        <v>93619.6</v>
      </c>
      <c r="E56" s="64">
        <v>478</v>
      </c>
      <c r="F56" s="65">
        <v>25.47</v>
      </c>
      <c r="G56" s="3" t="s">
        <v>12</v>
      </c>
      <c r="H56" s="3">
        <v>49</v>
      </c>
      <c r="I56" s="63">
        <v>3.2539999999999999E-3</v>
      </c>
      <c r="J56" s="63">
        <v>3.248E-3</v>
      </c>
      <c r="K56" s="64">
        <v>95898.3</v>
      </c>
      <c r="L56" s="64">
        <v>311.5</v>
      </c>
      <c r="M56" s="65">
        <v>30.51</v>
      </c>
    </row>
    <row r="57" spans="1:13" x14ac:dyDescent="0.35">
      <c r="A57" s="3">
        <v>50</v>
      </c>
      <c r="B57" s="63">
        <v>5.6600000000000001E-3</v>
      </c>
      <c r="C57" s="63">
        <v>5.6439999999999997E-3</v>
      </c>
      <c r="D57" s="64">
        <v>93141.6</v>
      </c>
      <c r="E57" s="64">
        <v>525.70000000000005</v>
      </c>
      <c r="F57" s="65">
        <v>24.6</v>
      </c>
      <c r="G57" s="3" t="s">
        <v>12</v>
      </c>
      <c r="H57" s="3">
        <v>50</v>
      </c>
      <c r="I57" s="63">
        <v>3.5569999999999998E-3</v>
      </c>
      <c r="J57" s="63">
        <v>3.5500000000000002E-3</v>
      </c>
      <c r="K57" s="64">
        <v>95586.8</v>
      </c>
      <c r="L57" s="64">
        <v>339.4</v>
      </c>
      <c r="M57" s="65">
        <v>29.61</v>
      </c>
    </row>
    <row r="58" spans="1:13" x14ac:dyDescent="0.35">
      <c r="A58" s="3">
        <v>51</v>
      </c>
      <c r="B58" s="63">
        <v>6.2989999999999999E-3</v>
      </c>
      <c r="C58" s="63">
        <v>6.2789999999999999E-3</v>
      </c>
      <c r="D58" s="64">
        <v>92615.9</v>
      </c>
      <c r="E58" s="64">
        <v>581.5</v>
      </c>
      <c r="F58" s="65">
        <v>23.73</v>
      </c>
      <c r="G58" s="3" t="s">
        <v>12</v>
      </c>
      <c r="H58" s="3">
        <v>51</v>
      </c>
      <c r="I58" s="63">
        <v>3.8189999999999999E-3</v>
      </c>
      <c r="J58" s="63">
        <v>3.8119999999999999E-3</v>
      </c>
      <c r="K58" s="64">
        <v>95247.5</v>
      </c>
      <c r="L58" s="64">
        <v>363.1</v>
      </c>
      <c r="M58" s="65">
        <v>28.71</v>
      </c>
    </row>
    <row r="59" spans="1:13" x14ac:dyDescent="0.35">
      <c r="A59" s="3">
        <v>52</v>
      </c>
      <c r="B59" s="63">
        <v>7.1710000000000003E-3</v>
      </c>
      <c r="C59" s="63">
        <v>7.1450000000000003E-3</v>
      </c>
      <c r="D59" s="64">
        <v>92034.4</v>
      </c>
      <c r="E59" s="64">
        <v>657.6</v>
      </c>
      <c r="F59" s="65">
        <v>22.88</v>
      </c>
      <c r="G59" s="3" t="s">
        <v>12</v>
      </c>
      <c r="H59" s="3">
        <v>52</v>
      </c>
      <c r="I59" s="63">
        <v>4.4860000000000004E-3</v>
      </c>
      <c r="J59" s="63">
        <v>4.4759999999999999E-3</v>
      </c>
      <c r="K59" s="64">
        <v>94884.4</v>
      </c>
      <c r="L59" s="64">
        <v>424.7</v>
      </c>
      <c r="M59" s="65">
        <v>27.82</v>
      </c>
    </row>
    <row r="60" spans="1:13" x14ac:dyDescent="0.35">
      <c r="A60" s="3">
        <v>53</v>
      </c>
      <c r="B60" s="63">
        <v>8.0739999999999996E-3</v>
      </c>
      <c r="C60" s="63">
        <v>8.0409999999999995E-3</v>
      </c>
      <c r="D60" s="64">
        <v>91376.8</v>
      </c>
      <c r="E60" s="64">
        <v>734.8</v>
      </c>
      <c r="F60" s="65">
        <v>22.04</v>
      </c>
      <c r="G60" s="3" t="s">
        <v>12</v>
      </c>
      <c r="H60" s="3">
        <v>53</v>
      </c>
      <c r="I60" s="63">
        <v>4.8469999999999997E-3</v>
      </c>
      <c r="J60" s="63">
        <v>4.8349999999999999E-3</v>
      </c>
      <c r="K60" s="64">
        <v>94459.7</v>
      </c>
      <c r="L60" s="64">
        <v>456.8</v>
      </c>
      <c r="M60" s="65">
        <v>26.95</v>
      </c>
    </row>
    <row r="61" spans="1:13" x14ac:dyDescent="0.35">
      <c r="A61" s="3">
        <v>54</v>
      </c>
      <c r="B61" s="63">
        <v>9.221E-3</v>
      </c>
      <c r="C61" s="63">
        <v>9.1789999999999997E-3</v>
      </c>
      <c r="D61" s="64">
        <v>90642</v>
      </c>
      <c r="E61" s="64">
        <v>832</v>
      </c>
      <c r="F61" s="65">
        <v>21.22</v>
      </c>
      <c r="G61" s="3" t="s">
        <v>12</v>
      </c>
      <c r="H61" s="3">
        <v>54</v>
      </c>
      <c r="I61" s="63">
        <v>5.4580000000000002E-3</v>
      </c>
      <c r="J61" s="63">
        <v>5.4429999999999999E-3</v>
      </c>
      <c r="K61" s="64">
        <v>94002.9</v>
      </c>
      <c r="L61" s="64">
        <v>511.6</v>
      </c>
      <c r="M61" s="65">
        <v>26.07</v>
      </c>
    </row>
    <row r="62" spans="1:13" x14ac:dyDescent="0.35">
      <c r="A62" s="3">
        <v>55</v>
      </c>
      <c r="B62" s="63">
        <v>1.0135999999999999E-2</v>
      </c>
      <c r="C62" s="63">
        <v>1.0085E-2</v>
      </c>
      <c r="D62" s="64">
        <v>89810.1</v>
      </c>
      <c r="E62" s="64">
        <v>905.7</v>
      </c>
      <c r="F62" s="65">
        <v>20.41</v>
      </c>
      <c r="G62" s="3" t="s">
        <v>12</v>
      </c>
      <c r="H62" s="3">
        <v>55</v>
      </c>
      <c r="I62" s="63">
        <v>6.0559999999999998E-3</v>
      </c>
      <c r="J62" s="63">
        <v>6.038E-3</v>
      </c>
      <c r="K62" s="64">
        <v>93491.3</v>
      </c>
      <c r="L62" s="64">
        <v>564.5</v>
      </c>
      <c r="M62" s="65">
        <v>25.21</v>
      </c>
    </row>
    <row r="63" spans="1:13" x14ac:dyDescent="0.35">
      <c r="A63" s="3">
        <v>56</v>
      </c>
      <c r="B63" s="63">
        <v>1.1639999999999999E-2</v>
      </c>
      <c r="C63" s="63">
        <v>1.1573E-2</v>
      </c>
      <c r="D63" s="64">
        <v>88904.3</v>
      </c>
      <c r="E63" s="64">
        <v>1028.9000000000001</v>
      </c>
      <c r="F63" s="65">
        <v>19.61</v>
      </c>
      <c r="G63" s="3" t="s">
        <v>12</v>
      </c>
      <c r="H63" s="3">
        <v>56</v>
      </c>
      <c r="I63" s="63">
        <v>6.7520000000000002E-3</v>
      </c>
      <c r="J63" s="63">
        <v>6.7299999999999999E-3</v>
      </c>
      <c r="K63" s="64">
        <v>92926.8</v>
      </c>
      <c r="L63" s="64">
        <v>625.4</v>
      </c>
      <c r="M63" s="65">
        <v>24.36</v>
      </c>
    </row>
    <row r="64" spans="1:13" x14ac:dyDescent="0.35">
      <c r="A64" s="3">
        <v>57</v>
      </c>
      <c r="B64" s="63">
        <v>1.2942E-2</v>
      </c>
      <c r="C64" s="63">
        <v>1.2859000000000001E-2</v>
      </c>
      <c r="D64" s="64">
        <v>87875.5</v>
      </c>
      <c r="E64" s="64">
        <v>1130</v>
      </c>
      <c r="F64" s="65">
        <v>18.84</v>
      </c>
      <c r="G64" s="3" t="s">
        <v>12</v>
      </c>
      <c r="H64" s="3">
        <v>57</v>
      </c>
      <c r="I64" s="63">
        <v>7.3359999999999996E-3</v>
      </c>
      <c r="J64" s="63">
        <v>7.3090000000000004E-3</v>
      </c>
      <c r="K64" s="64">
        <v>92301.4</v>
      </c>
      <c r="L64" s="64">
        <v>674.7</v>
      </c>
      <c r="M64" s="65">
        <v>23.53</v>
      </c>
    </row>
    <row r="65" spans="1:13" x14ac:dyDescent="0.35">
      <c r="A65" s="3">
        <v>58</v>
      </c>
      <c r="B65" s="63">
        <v>1.4637000000000001E-2</v>
      </c>
      <c r="C65" s="63">
        <v>1.4531000000000001E-2</v>
      </c>
      <c r="D65" s="64">
        <v>86745.5</v>
      </c>
      <c r="E65" s="64">
        <v>1260.5</v>
      </c>
      <c r="F65" s="65">
        <v>18.07</v>
      </c>
      <c r="G65" s="3" t="s">
        <v>12</v>
      </c>
      <c r="H65" s="3">
        <v>58</v>
      </c>
      <c r="I65" s="63">
        <v>8.2480000000000001E-3</v>
      </c>
      <c r="J65" s="63">
        <v>8.2140000000000008E-3</v>
      </c>
      <c r="K65" s="64">
        <v>91626.7</v>
      </c>
      <c r="L65" s="64">
        <v>752.7</v>
      </c>
      <c r="M65" s="65">
        <v>22.7</v>
      </c>
    </row>
    <row r="66" spans="1:13" x14ac:dyDescent="0.35">
      <c r="A66" s="3">
        <v>59</v>
      </c>
      <c r="B66" s="63">
        <v>1.6121E-2</v>
      </c>
      <c r="C66" s="63">
        <v>1.5991999999999999E-2</v>
      </c>
      <c r="D66" s="64">
        <v>85485</v>
      </c>
      <c r="E66" s="64">
        <v>1367.1</v>
      </c>
      <c r="F66" s="65">
        <v>17.329999999999998</v>
      </c>
      <c r="G66" s="3" t="s">
        <v>12</v>
      </c>
      <c r="H66" s="3">
        <v>59</v>
      </c>
      <c r="I66" s="63">
        <v>9.0050000000000009E-3</v>
      </c>
      <c r="J66" s="63">
        <v>8.9650000000000007E-3</v>
      </c>
      <c r="K66" s="64">
        <v>90874.1</v>
      </c>
      <c r="L66" s="64">
        <v>814.7</v>
      </c>
      <c r="M66" s="65">
        <v>21.88</v>
      </c>
    </row>
    <row r="67" spans="1:13" x14ac:dyDescent="0.35">
      <c r="A67" s="3">
        <v>60</v>
      </c>
      <c r="B67" s="63">
        <v>1.8067E-2</v>
      </c>
      <c r="C67" s="63">
        <v>1.7905000000000001E-2</v>
      </c>
      <c r="D67" s="64">
        <v>84117.9</v>
      </c>
      <c r="E67" s="64">
        <v>1506.1</v>
      </c>
      <c r="F67" s="65">
        <v>16.61</v>
      </c>
      <c r="G67" s="3" t="s">
        <v>12</v>
      </c>
      <c r="H67" s="3">
        <v>60</v>
      </c>
      <c r="I67" s="63">
        <v>1.0022E-2</v>
      </c>
      <c r="J67" s="63">
        <v>9.972E-3</v>
      </c>
      <c r="K67" s="64">
        <v>90059.4</v>
      </c>
      <c r="L67" s="64">
        <v>898.1</v>
      </c>
      <c r="M67" s="65">
        <v>21.07</v>
      </c>
    </row>
    <row r="68" spans="1:13" x14ac:dyDescent="0.35">
      <c r="A68" s="3">
        <v>61</v>
      </c>
      <c r="B68" s="63">
        <v>1.9976000000000001E-2</v>
      </c>
      <c r="C68" s="63">
        <v>1.9779000000000001E-2</v>
      </c>
      <c r="D68" s="64">
        <v>82611.8</v>
      </c>
      <c r="E68" s="64">
        <v>1634</v>
      </c>
      <c r="F68" s="65">
        <v>15.9</v>
      </c>
      <c r="G68" s="3" t="s">
        <v>12</v>
      </c>
      <c r="H68" s="3">
        <v>61</v>
      </c>
      <c r="I68" s="63">
        <v>1.0762000000000001E-2</v>
      </c>
      <c r="J68" s="63">
        <v>1.0704999999999999E-2</v>
      </c>
      <c r="K68" s="64">
        <v>89161.4</v>
      </c>
      <c r="L68" s="64">
        <v>954.4</v>
      </c>
      <c r="M68" s="65">
        <v>20.28</v>
      </c>
    </row>
    <row r="69" spans="1:13" x14ac:dyDescent="0.35">
      <c r="A69" s="3">
        <v>62</v>
      </c>
      <c r="B69" s="63">
        <v>2.1978999999999999E-2</v>
      </c>
      <c r="C69" s="63">
        <v>2.1739999999999999E-2</v>
      </c>
      <c r="D69" s="64">
        <v>80977.8</v>
      </c>
      <c r="E69" s="64">
        <v>1760.5</v>
      </c>
      <c r="F69" s="65">
        <v>15.21</v>
      </c>
      <c r="G69" s="3" t="s">
        <v>12</v>
      </c>
      <c r="H69" s="3">
        <v>62</v>
      </c>
      <c r="I69" s="63">
        <v>1.1989E-2</v>
      </c>
      <c r="J69" s="63">
        <v>1.1918E-2</v>
      </c>
      <c r="K69" s="64">
        <v>88206.9</v>
      </c>
      <c r="L69" s="64">
        <v>1051.3</v>
      </c>
      <c r="M69" s="65">
        <v>19.489999999999998</v>
      </c>
    </row>
    <row r="70" spans="1:13" x14ac:dyDescent="0.35">
      <c r="A70" s="3">
        <v>63</v>
      </c>
      <c r="B70" s="63">
        <v>2.4268999999999999E-2</v>
      </c>
      <c r="C70" s="63">
        <v>2.3977999999999999E-2</v>
      </c>
      <c r="D70" s="64">
        <v>79217.399999999994</v>
      </c>
      <c r="E70" s="64">
        <v>1899.5</v>
      </c>
      <c r="F70" s="65">
        <v>14.54</v>
      </c>
      <c r="G70" s="3" t="s">
        <v>12</v>
      </c>
      <c r="H70" s="3">
        <v>63</v>
      </c>
      <c r="I70" s="63">
        <v>1.2832E-2</v>
      </c>
      <c r="J70" s="63">
        <v>1.2751E-2</v>
      </c>
      <c r="K70" s="64">
        <v>87155.7</v>
      </c>
      <c r="L70" s="64">
        <v>1111.3</v>
      </c>
      <c r="M70" s="65">
        <v>18.72</v>
      </c>
    </row>
    <row r="71" spans="1:13" x14ac:dyDescent="0.35">
      <c r="A71" s="3">
        <v>64</v>
      </c>
      <c r="B71" s="63">
        <v>2.6520999999999999E-2</v>
      </c>
      <c r="C71" s="63">
        <v>2.6173999999999999E-2</v>
      </c>
      <c r="D71" s="64">
        <v>77317.899999999994</v>
      </c>
      <c r="E71" s="64">
        <v>2023.7</v>
      </c>
      <c r="F71" s="65">
        <v>13.88</v>
      </c>
      <c r="G71" s="3" t="s">
        <v>12</v>
      </c>
      <c r="H71" s="3">
        <v>64</v>
      </c>
      <c r="I71" s="63">
        <v>1.4142E-2</v>
      </c>
      <c r="J71" s="63">
        <v>1.4043E-2</v>
      </c>
      <c r="K71" s="64">
        <v>86044.4</v>
      </c>
      <c r="L71" s="64">
        <v>1208.3</v>
      </c>
      <c r="M71" s="65">
        <v>17.96</v>
      </c>
    </row>
    <row r="72" spans="1:13" x14ac:dyDescent="0.35">
      <c r="A72" s="3">
        <v>65</v>
      </c>
      <c r="B72" s="63">
        <v>2.9166000000000001E-2</v>
      </c>
      <c r="C72" s="63">
        <v>2.8747000000000002E-2</v>
      </c>
      <c r="D72" s="64">
        <v>75294.2</v>
      </c>
      <c r="E72" s="64">
        <v>2164.5</v>
      </c>
      <c r="F72" s="65">
        <v>13.24</v>
      </c>
      <c r="G72" s="3" t="s">
        <v>12</v>
      </c>
      <c r="H72" s="3">
        <v>65</v>
      </c>
      <c r="I72" s="63">
        <v>1.5409000000000001E-2</v>
      </c>
      <c r="J72" s="63">
        <v>1.5291000000000001E-2</v>
      </c>
      <c r="K72" s="64">
        <v>84836</v>
      </c>
      <c r="L72" s="64">
        <v>1297.2</v>
      </c>
      <c r="M72" s="65">
        <v>17.21</v>
      </c>
    </row>
    <row r="73" spans="1:13" x14ac:dyDescent="0.35">
      <c r="A73" s="3">
        <v>66</v>
      </c>
      <c r="B73" s="63">
        <v>3.2246999999999998E-2</v>
      </c>
      <c r="C73" s="63">
        <v>3.1734999999999999E-2</v>
      </c>
      <c r="D73" s="64">
        <v>73129.7</v>
      </c>
      <c r="E73" s="64">
        <v>2320.8000000000002</v>
      </c>
      <c r="F73" s="65">
        <v>12.62</v>
      </c>
      <c r="G73" s="3" t="s">
        <v>12</v>
      </c>
      <c r="H73" s="3">
        <v>66</v>
      </c>
      <c r="I73" s="63">
        <v>1.7184000000000001E-2</v>
      </c>
      <c r="J73" s="63">
        <v>1.7038000000000001E-2</v>
      </c>
      <c r="K73" s="64">
        <v>83538.8</v>
      </c>
      <c r="L73" s="64">
        <v>1423.3</v>
      </c>
      <c r="M73" s="65">
        <v>16.47</v>
      </c>
    </row>
    <row r="74" spans="1:13" x14ac:dyDescent="0.35">
      <c r="A74" s="3">
        <v>67</v>
      </c>
      <c r="B74" s="63">
        <v>3.5346000000000002E-2</v>
      </c>
      <c r="C74" s="63">
        <v>3.4731999999999999E-2</v>
      </c>
      <c r="D74" s="64">
        <v>70809</v>
      </c>
      <c r="E74" s="64">
        <v>2459.4</v>
      </c>
      <c r="F74" s="65">
        <v>12.02</v>
      </c>
      <c r="G74" s="3" t="s">
        <v>12</v>
      </c>
      <c r="H74" s="3">
        <v>67</v>
      </c>
      <c r="I74" s="63">
        <v>1.8675000000000001E-2</v>
      </c>
      <c r="J74" s="63">
        <v>1.8502999999999999E-2</v>
      </c>
      <c r="K74" s="64">
        <v>82115.5</v>
      </c>
      <c r="L74" s="64">
        <v>1519.4</v>
      </c>
      <c r="M74" s="65">
        <v>15.74</v>
      </c>
    </row>
    <row r="75" spans="1:13" x14ac:dyDescent="0.35">
      <c r="A75" s="3">
        <v>68</v>
      </c>
      <c r="B75" s="63">
        <v>3.9170000000000003E-2</v>
      </c>
      <c r="C75" s="63">
        <v>3.8418000000000001E-2</v>
      </c>
      <c r="D75" s="64">
        <v>68349.600000000006</v>
      </c>
      <c r="E75" s="64">
        <v>2625.9</v>
      </c>
      <c r="F75" s="65">
        <v>11.43</v>
      </c>
      <c r="G75" s="3" t="s">
        <v>12</v>
      </c>
      <c r="H75" s="3">
        <v>68</v>
      </c>
      <c r="I75" s="63">
        <v>2.0140000000000002E-2</v>
      </c>
      <c r="J75" s="63">
        <v>1.9939999999999999E-2</v>
      </c>
      <c r="K75" s="64">
        <v>80596.100000000006</v>
      </c>
      <c r="L75" s="64">
        <v>1607.1</v>
      </c>
      <c r="M75" s="65">
        <v>15.03</v>
      </c>
    </row>
    <row r="76" spans="1:13" x14ac:dyDescent="0.35">
      <c r="A76" s="3">
        <v>69</v>
      </c>
      <c r="B76" s="63">
        <v>4.2074E-2</v>
      </c>
      <c r="C76" s="63">
        <v>4.1207000000000001E-2</v>
      </c>
      <c r="D76" s="64">
        <v>65723.8</v>
      </c>
      <c r="E76" s="64">
        <v>2708.3</v>
      </c>
      <c r="F76" s="65">
        <v>10.87</v>
      </c>
      <c r="G76" s="3" t="s">
        <v>12</v>
      </c>
      <c r="H76" s="3">
        <v>69</v>
      </c>
      <c r="I76" s="63">
        <v>2.2272E-2</v>
      </c>
      <c r="J76" s="63">
        <v>2.2027000000000001E-2</v>
      </c>
      <c r="K76" s="64">
        <v>78989.100000000006</v>
      </c>
      <c r="L76" s="64">
        <v>1739.9</v>
      </c>
      <c r="M76" s="65">
        <v>14.33</v>
      </c>
    </row>
    <row r="77" spans="1:13" x14ac:dyDescent="0.35">
      <c r="A77" s="3">
        <v>70</v>
      </c>
      <c r="B77" s="63">
        <v>4.6822999999999997E-2</v>
      </c>
      <c r="C77" s="63">
        <v>4.5752000000000001E-2</v>
      </c>
      <c r="D77" s="64">
        <v>63015.5</v>
      </c>
      <c r="E77" s="64">
        <v>2883.1</v>
      </c>
      <c r="F77" s="65">
        <v>10.31</v>
      </c>
      <c r="G77" s="3" t="s">
        <v>12</v>
      </c>
      <c r="H77" s="3">
        <v>70</v>
      </c>
      <c r="I77" s="63">
        <v>2.4996000000000001E-2</v>
      </c>
      <c r="J77" s="63">
        <v>2.4687000000000001E-2</v>
      </c>
      <c r="K77" s="64">
        <v>77249.2</v>
      </c>
      <c r="L77" s="64">
        <v>1907.1</v>
      </c>
      <c r="M77" s="65">
        <v>13.64</v>
      </c>
    </row>
    <row r="78" spans="1:13" x14ac:dyDescent="0.35">
      <c r="A78" s="3">
        <v>71</v>
      </c>
      <c r="B78" s="63">
        <v>5.0974999999999999E-2</v>
      </c>
      <c r="C78" s="63">
        <v>4.9709000000000003E-2</v>
      </c>
      <c r="D78" s="64">
        <v>60132.4</v>
      </c>
      <c r="E78" s="64">
        <v>2989.1</v>
      </c>
      <c r="F78" s="65">
        <v>9.7799999999999994</v>
      </c>
      <c r="G78" s="3" t="s">
        <v>12</v>
      </c>
      <c r="H78" s="3">
        <v>71</v>
      </c>
      <c r="I78" s="63">
        <v>2.6682000000000001E-2</v>
      </c>
      <c r="J78" s="63">
        <v>2.6329999999999999E-2</v>
      </c>
      <c r="K78" s="64">
        <v>75342.100000000006</v>
      </c>
      <c r="L78" s="64">
        <v>1983.8</v>
      </c>
      <c r="M78" s="65">
        <v>12.97</v>
      </c>
    </row>
    <row r="79" spans="1:13" x14ac:dyDescent="0.35">
      <c r="A79" s="3">
        <v>72</v>
      </c>
      <c r="B79" s="63">
        <v>5.6486000000000001E-2</v>
      </c>
      <c r="C79" s="63">
        <v>5.4934999999999998E-2</v>
      </c>
      <c r="D79" s="64">
        <v>57143.3</v>
      </c>
      <c r="E79" s="64">
        <v>3139.1</v>
      </c>
      <c r="F79" s="65">
        <v>9.27</v>
      </c>
      <c r="G79" s="3" t="s">
        <v>12</v>
      </c>
      <c r="H79" s="3">
        <v>72</v>
      </c>
      <c r="I79" s="63">
        <v>3.0172000000000001E-2</v>
      </c>
      <c r="J79" s="63">
        <v>2.9722999999999999E-2</v>
      </c>
      <c r="K79" s="64">
        <v>73358.3</v>
      </c>
      <c r="L79" s="64">
        <v>2180.5</v>
      </c>
      <c r="M79" s="65">
        <v>12.31</v>
      </c>
    </row>
    <row r="80" spans="1:13" x14ac:dyDescent="0.35">
      <c r="A80" s="3">
        <v>73</v>
      </c>
      <c r="B80" s="63">
        <v>6.1929999999999999E-2</v>
      </c>
      <c r="C80" s="63">
        <v>6.0069999999999998E-2</v>
      </c>
      <c r="D80" s="64">
        <v>54004.2</v>
      </c>
      <c r="E80" s="64">
        <v>3244</v>
      </c>
      <c r="F80" s="65">
        <v>8.7799999999999994</v>
      </c>
      <c r="G80" s="3" t="s">
        <v>12</v>
      </c>
      <c r="H80" s="3">
        <v>73</v>
      </c>
      <c r="I80" s="63">
        <v>3.3288999999999999E-2</v>
      </c>
      <c r="J80" s="63">
        <v>3.2744000000000002E-2</v>
      </c>
      <c r="K80" s="64">
        <v>71177.899999999994</v>
      </c>
      <c r="L80" s="64">
        <v>2330.6</v>
      </c>
      <c r="M80" s="65">
        <v>11.67</v>
      </c>
    </row>
    <row r="81" spans="1:13" x14ac:dyDescent="0.35">
      <c r="A81" s="3">
        <v>74</v>
      </c>
      <c r="B81" s="63">
        <v>6.8406999999999996E-2</v>
      </c>
      <c r="C81" s="63">
        <v>6.6144999999999995E-2</v>
      </c>
      <c r="D81" s="64">
        <v>50760.1</v>
      </c>
      <c r="E81" s="64">
        <v>3357.5</v>
      </c>
      <c r="F81" s="65">
        <v>8.31</v>
      </c>
      <c r="G81" s="3" t="s">
        <v>12</v>
      </c>
      <c r="H81" s="3">
        <v>74</v>
      </c>
      <c r="I81" s="63">
        <v>3.6677000000000001E-2</v>
      </c>
      <c r="J81" s="63">
        <v>3.6015999999999999E-2</v>
      </c>
      <c r="K81" s="64">
        <v>68847.3</v>
      </c>
      <c r="L81" s="64">
        <v>2479.6</v>
      </c>
      <c r="M81" s="65">
        <v>11.05</v>
      </c>
    </row>
    <row r="82" spans="1:13" x14ac:dyDescent="0.35">
      <c r="A82" s="3">
        <v>75</v>
      </c>
      <c r="B82" s="63">
        <v>7.4679999999999996E-2</v>
      </c>
      <c r="C82" s="63">
        <v>7.1992E-2</v>
      </c>
      <c r="D82" s="64">
        <v>47402.6</v>
      </c>
      <c r="E82" s="64">
        <v>3412.6</v>
      </c>
      <c r="F82" s="65">
        <v>7.86</v>
      </c>
      <c r="G82" s="3" t="s">
        <v>12</v>
      </c>
      <c r="H82" s="3">
        <v>75</v>
      </c>
      <c r="I82" s="63">
        <v>4.1014000000000002E-2</v>
      </c>
      <c r="J82" s="63">
        <v>4.0189999999999997E-2</v>
      </c>
      <c r="K82" s="64">
        <v>66367.600000000006</v>
      </c>
      <c r="L82" s="64">
        <v>2667.3</v>
      </c>
      <c r="M82" s="65">
        <v>10.44</v>
      </c>
    </row>
    <row r="83" spans="1:13" x14ac:dyDescent="0.35">
      <c r="A83" s="3">
        <v>76</v>
      </c>
      <c r="B83" s="63">
        <v>8.1785999999999998E-2</v>
      </c>
      <c r="C83" s="63">
        <v>7.8573000000000004E-2</v>
      </c>
      <c r="D83" s="64">
        <v>43990</v>
      </c>
      <c r="E83" s="64">
        <v>3456.4</v>
      </c>
      <c r="F83" s="65">
        <v>7.43</v>
      </c>
      <c r="G83" s="3" t="s">
        <v>12</v>
      </c>
      <c r="H83" s="3">
        <v>76</v>
      </c>
      <c r="I83" s="63">
        <v>4.5282000000000003E-2</v>
      </c>
      <c r="J83" s="63">
        <v>4.4278999999999999E-2</v>
      </c>
      <c r="K83" s="64">
        <v>63700.3</v>
      </c>
      <c r="L83" s="64">
        <v>2820.6</v>
      </c>
      <c r="M83" s="65">
        <v>9.86</v>
      </c>
    </row>
    <row r="84" spans="1:13" x14ac:dyDescent="0.35">
      <c r="A84" s="3">
        <v>77</v>
      </c>
      <c r="B84" s="63">
        <v>8.9258000000000004E-2</v>
      </c>
      <c r="C84" s="63">
        <v>8.5444000000000006E-2</v>
      </c>
      <c r="D84" s="64">
        <v>40533.599999999999</v>
      </c>
      <c r="E84" s="64">
        <v>3463.4</v>
      </c>
      <c r="F84" s="65">
        <v>7.03</v>
      </c>
      <c r="G84" s="3" t="s">
        <v>12</v>
      </c>
      <c r="H84" s="3">
        <v>77</v>
      </c>
      <c r="I84" s="63">
        <v>4.9614999999999999E-2</v>
      </c>
      <c r="J84" s="63">
        <v>4.8413999999999999E-2</v>
      </c>
      <c r="K84" s="64">
        <v>60879.7</v>
      </c>
      <c r="L84" s="64">
        <v>2947.4</v>
      </c>
      <c r="M84" s="65">
        <v>9.2899999999999991</v>
      </c>
    </row>
    <row r="85" spans="1:13" x14ac:dyDescent="0.35">
      <c r="A85" s="3">
        <v>78</v>
      </c>
      <c r="B85" s="63">
        <v>9.7226000000000007E-2</v>
      </c>
      <c r="C85" s="63">
        <v>9.2718999999999996E-2</v>
      </c>
      <c r="D85" s="64">
        <v>37070.199999999997</v>
      </c>
      <c r="E85" s="64">
        <v>3437.1</v>
      </c>
      <c r="F85" s="65">
        <v>6.63</v>
      </c>
      <c r="G85" s="3" t="s">
        <v>12</v>
      </c>
      <c r="H85" s="3">
        <v>78</v>
      </c>
      <c r="I85" s="63">
        <v>5.5344999999999998E-2</v>
      </c>
      <c r="J85" s="63">
        <v>5.3855E-2</v>
      </c>
      <c r="K85" s="64">
        <v>57932.3</v>
      </c>
      <c r="L85" s="64">
        <v>3119.9</v>
      </c>
      <c r="M85" s="65">
        <v>8.74</v>
      </c>
    </row>
    <row r="86" spans="1:13" x14ac:dyDescent="0.35">
      <c r="A86" s="3">
        <v>79</v>
      </c>
      <c r="B86" s="63">
        <v>0.106154</v>
      </c>
      <c r="C86" s="63">
        <v>0.100803</v>
      </c>
      <c r="D86" s="64">
        <v>33633.1</v>
      </c>
      <c r="E86" s="64">
        <v>3390.3</v>
      </c>
      <c r="F86" s="65">
        <v>6.26</v>
      </c>
      <c r="G86" s="3" t="s">
        <v>12</v>
      </c>
      <c r="H86" s="3">
        <v>79</v>
      </c>
      <c r="I86" s="63">
        <v>6.1601999999999997E-2</v>
      </c>
      <c r="J86" s="63">
        <v>5.9762000000000003E-2</v>
      </c>
      <c r="K86" s="64">
        <v>54812.3</v>
      </c>
      <c r="L86" s="64">
        <v>3275.7</v>
      </c>
      <c r="M86" s="65">
        <v>8.2100000000000009</v>
      </c>
    </row>
    <row r="87" spans="1:13" x14ac:dyDescent="0.35">
      <c r="A87" s="3">
        <v>80</v>
      </c>
      <c r="B87" s="63">
        <v>0.11619400000000001</v>
      </c>
      <c r="C87" s="63">
        <v>0.10981399999999999</v>
      </c>
      <c r="D87" s="64">
        <v>30242.799999999999</v>
      </c>
      <c r="E87" s="64">
        <v>3321.1</v>
      </c>
      <c r="F87" s="65">
        <v>5.91</v>
      </c>
      <c r="G87" s="3" t="s">
        <v>12</v>
      </c>
      <c r="H87" s="3">
        <v>80</v>
      </c>
      <c r="I87" s="63">
        <v>6.9263000000000005E-2</v>
      </c>
      <c r="J87" s="63">
        <v>6.6945000000000005E-2</v>
      </c>
      <c r="K87" s="64">
        <v>51536.6</v>
      </c>
      <c r="L87" s="64">
        <v>3450.1</v>
      </c>
      <c r="M87" s="65">
        <v>7.7</v>
      </c>
    </row>
    <row r="88" spans="1:13" x14ac:dyDescent="0.35">
      <c r="A88" s="3">
        <v>81</v>
      </c>
      <c r="B88" s="63">
        <v>0.12531999999999999</v>
      </c>
      <c r="C88" s="63">
        <v>0.11793099999999999</v>
      </c>
      <c r="D88" s="64">
        <v>26921.7</v>
      </c>
      <c r="E88" s="64">
        <v>3174.9</v>
      </c>
      <c r="F88" s="65">
        <v>5.57</v>
      </c>
      <c r="G88" s="3" t="s">
        <v>12</v>
      </c>
      <c r="H88" s="3">
        <v>81</v>
      </c>
      <c r="I88" s="63">
        <v>7.6915999999999998E-2</v>
      </c>
      <c r="J88" s="63">
        <v>7.4066999999999994E-2</v>
      </c>
      <c r="K88" s="64">
        <v>48086.5</v>
      </c>
      <c r="L88" s="64">
        <v>3561.6</v>
      </c>
      <c r="M88" s="65">
        <v>7.21</v>
      </c>
    </row>
    <row r="89" spans="1:13" x14ac:dyDescent="0.35">
      <c r="A89" s="3">
        <v>82</v>
      </c>
      <c r="B89" s="63">
        <v>0.137598</v>
      </c>
      <c r="C89" s="63">
        <v>0.12874099999999999</v>
      </c>
      <c r="D89" s="64">
        <v>23746.799999999999</v>
      </c>
      <c r="E89" s="64">
        <v>3057.2</v>
      </c>
      <c r="F89" s="65">
        <v>5.25</v>
      </c>
      <c r="G89" s="3" t="s">
        <v>12</v>
      </c>
      <c r="H89" s="3">
        <v>82</v>
      </c>
      <c r="I89" s="63">
        <v>8.5926000000000002E-2</v>
      </c>
      <c r="J89" s="63">
        <v>8.2386000000000001E-2</v>
      </c>
      <c r="K89" s="64">
        <v>44524.9</v>
      </c>
      <c r="L89" s="64">
        <v>3668.2</v>
      </c>
      <c r="M89" s="65">
        <v>6.75</v>
      </c>
    </row>
    <row r="90" spans="1:13" x14ac:dyDescent="0.35">
      <c r="A90" s="3">
        <v>83</v>
      </c>
      <c r="B90" s="63">
        <v>0.15046999999999999</v>
      </c>
      <c r="C90" s="63">
        <v>0.13994100000000001</v>
      </c>
      <c r="D90" s="64">
        <v>20689.599999999999</v>
      </c>
      <c r="E90" s="64">
        <v>2895.3</v>
      </c>
      <c r="F90" s="65">
        <v>4.96</v>
      </c>
      <c r="G90" s="3" t="s">
        <v>12</v>
      </c>
      <c r="H90" s="3">
        <v>83</v>
      </c>
      <c r="I90" s="63">
        <v>9.6134999999999998E-2</v>
      </c>
      <c r="J90" s="63">
        <v>9.1726000000000002E-2</v>
      </c>
      <c r="K90" s="64">
        <v>40856.6</v>
      </c>
      <c r="L90" s="64">
        <v>3747.6</v>
      </c>
      <c r="M90" s="65">
        <v>6.31</v>
      </c>
    </row>
    <row r="91" spans="1:13" x14ac:dyDescent="0.35">
      <c r="A91" s="3">
        <v>84</v>
      </c>
      <c r="B91" s="63">
        <v>0.16289699999999999</v>
      </c>
      <c r="C91" s="63">
        <v>0.15062800000000001</v>
      </c>
      <c r="D91" s="64">
        <v>17794.3</v>
      </c>
      <c r="E91" s="64">
        <v>2680.3</v>
      </c>
      <c r="F91" s="65">
        <v>4.68</v>
      </c>
      <c r="G91" s="3" t="s">
        <v>12</v>
      </c>
      <c r="H91" s="3">
        <v>84</v>
      </c>
      <c r="I91" s="63">
        <v>0.107444</v>
      </c>
      <c r="J91" s="63">
        <v>0.101966</v>
      </c>
      <c r="K91" s="64">
        <v>37109</v>
      </c>
      <c r="L91" s="64">
        <v>3783.9</v>
      </c>
      <c r="M91" s="65">
        <v>5.9</v>
      </c>
    </row>
    <row r="92" spans="1:13" x14ac:dyDescent="0.35">
      <c r="A92" s="3">
        <v>85</v>
      </c>
      <c r="B92" s="63">
        <v>0.17591999999999999</v>
      </c>
      <c r="C92" s="63">
        <v>0.16169700000000001</v>
      </c>
      <c r="D92" s="64">
        <v>15114</v>
      </c>
      <c r="E92" s="64">
        <v>2443.9</v>
      </c>
      <c r="F92" s="65">
        <v>4.42</v>
      </c>
      <c r="G92" s="3" t="s">
        <v>12</v>
      </c>
      <c r="H92" s="3">
        <v>85</v>
      </c>
      <c r="I92" s="63">
        <v>0.119642</v>
      </c>
      <c r="J92" s="63">
        <v>0.112889</v>
      </c>
      <c r="K92" s="64">
        <v>33325.1</v>
      </c>
      <c r="L92" s="64">
        <v>3762</v>
      </c>
      <c r="M92" s="65">
        <v>5.51</v>
      </c>
    </row>
    <row r="93" spans="1:13" x14ac:dyDescent="0.35">
      <c r="A93" s="3">
        <v>86</v>
      </c>
      <c r="B93" s="63">
        <v>0.19079599999999999</v>
      </c>
      <c r="C93" s="63">
        <v>0.174179</v>
      </c>
      <c r="D93" s="64">
        <v>12670.1</v>
      </c>
      <c r="E93" s="64">
        <v>2206.9</v>
      </c>
      <c r="F93" s="65">
        <v>4.18</v>
      </c>
      <c r="G93" s="3" t="s">
        <v>12</v>
      </c>
      <c r="H93" s="3">
        <v>86</v>
      </c>
      <c r="I93" s="63">
        <v>0.133826</v>
      </c>
      <c r="J93" s="63">
        <v>0.12543299999999999</v>
      </c>
      <c r="K93" s="64">
        <v>29563.1</v>
      </c>
      <c r="L93" s="64">
        <v>3708.2</v>
      </c>
      <c r="M93" s="65">
        <v>5.15</v>
      </c>
    </row>
    <row r="94" spans="1:13" x14ac:dyDescent="0.35">
      <c r="A94" s="3">
        <v>87</v>
      </c>
      <c r="B94" s="63">
        <v>0.201958</v>
      </c>
      <c r="C94" s="63">
        <v>0.18343499999999999</v>
      </c>
      <c r="D94" s="64">
        <v>10463.200000000001</v>
      </c>
      <c r="E94" s="64">
        <v>1919.3</v>
      </c>
      <c r="F94" s="65">
        <v>3.95</v>
      </c>
      <c r="G94" s="3" t="s">
        <v>12</v>
      </c>
      <c r="H94" s="3">
        <v>87</v>
      </c>
      <c r="I94" s="63">
        <v>0.14780699999999999</v>
      </c>
      <c r="J94" s="63">
        <v>0.13763500000000001</v>
      </c>
      <c r="K94" s="64">
        <v>25854.9</v>
      </c>
      <c r="L94" s="64">
        <v>3558.6</v>
      </c>
      <c r="M94" s="65">
        <v>4.82</v>
      </c>
    </row>
    <row r="95" spans="1:13" x14ac:dyDescent="0.35">
      <c r="A95" s="3">
        <v>88</v>
      </c>
      <c r="B95" s="63">
        <v>0.21768299999999999</v>
      </c>
      <c r="C95" s="63">
        <v>0.19631499999999999</v>
      </c>
      <c r="D95" s="64">
        <v>8543.9</v>
      </c>
      <c r="E95" s="64">
        <v>1677.3</v>
      </c>
      <c r="F95" s="65">
        <v>3.73</v>
      </c>
      <c r="G95" s="3" t="s">
        <v>12</v>
      </c>
      <c r="H95" s="3">
        <v>88</v>
      </c>
      <c r="I95" s="63">
        <v>0.16189799999999999</v>
      </c>
      <c r="J95" s="63">
        <v>0.14977399999999999</v>
      </c>
      <c r="K95" s="64">
        <v>22296.400000000001</v>
      </c>
      <c r="L95" s="64">
        <v>3339.4</v>
      </c>
      <c r="M95" s="65">
        <v>4.51</v>
      </c>
    </row>
    <row r="96" spans="1:13" x14ac:dyDescent="0.35">
      <c r="A96" s="3">
        <v>89</v>
      </c>
      <c r="B96" s="63">
        <v>0.232903</v>
      </c>
      <c r="C96" s="63">
        <v>0.20860999999999999</v>
      </c>
      <c r="D96" s="64">
        <v>6866.6</v>
      </c>
      <c r="E96" s="64">
        <v>1432.4</v>
      </c>
      <c r="F96" s="65">
        <v>3.52</v>
      </c>
      <c r="G96" s="3" t="s">
        <v>12</v>
      </c>
      <c r="H96" s="3">
        <v>89</v>
      </c>
      <c r="I96" s="63">
        <v>0.17846300000000001</v>
      </c>
      <c r="J96" s="63">
        <v>0.16384299999999999</v>
      </c>
      <c r="K96" s="64">
        <v>18957</v>
      </c>
      <c r="L96" s="64">
        <v>3106</v>
      </c>
      <c r="M96" s="65">
        <v>4.21</v>
      </c>
    </row>
    <row r="97" spans="1:13" x14ac:dyDescent="0.35">
      <c r="A97" s="3">
        <v>90</v>
      </c>
      <c r="B97" s="63">
        <v>0.25129000000000001</v>
      </c>
      <c r="C97" s="63">
        <v>0.22324099999999999</v>
      </c>
      <c r="D97" s="64">
        <v>5434.2</v>
      </c>
      <c r="E97" s="64">
        <v>1213.0999999999999</v>
      </c>
      <c r="F97" s="65">
        <v>3.31</v>
      </c>
      <c r="G97" s="3" t="s">
        <v>12</v>
      </c>
      <c r="H97" s="3">
        <v>90</v>
      </c>
      <c r="I97" s="63">
        <v>0.19830300000000001</v>
      </c>
      <c r="J97" s="63">
        <v>0.18041399999999999</v>
      </c>
      <c r="K97" s="64">
        <v>15851</v>
      </c>
      <c r="L97" s="64">
        <v>2859.8</v>
      </c>
      <c r="M97" s="65">
        <v>3.94</v>
      </c>
    </row>
    <row r="98" spans="1:13" x14ac:dyDescent="0.35">
      <c r="A98" s="3">
        <v>91</v>
      </c>
      <c r="B98" s="63">
        <v>0.27006000000000002</v>
      </c>
      <c r="C98" s="63">
        <v>0.237932</v>
      </c>
      <c r="D98" s="64">
        <v>4221</v>
      </c>
      <c r="E98" s="64">
        <v>1004.3</v>
      </c>
      <c r="F98" s="65">
        <v>3.12</v>
      </c>
      <c r="G98" s="3" t="s">
        <v>12</v>
      </c>
      <c r="H98" s="3">
        <v>91</v>
      </c>
      <c r="I98" s="63">
        <v>0.21290999999999999</v>
      </c>
      <c r="J98" s="63">
        <v>0.19242500000000001</v>
      </c>
      <c r="K98" s="64">
        <v>12991.3</v>
      </c>
      <c r="L98" s="64">
        <v>2499.8000000000002</v>
      </c>
      <c r="M98" s="65">
        <v>3.7</v>
      </c>
    </row>
    <row r="99" spans="1:13" x14ac:dyDescent="0.35">
      <c r="A99" s="3">
        <v>92</v>
      </c>
      <c r="B99" s="63">
        <v>0.29267399999999999</v>
      </c>
      <c r="C99" s="63">
        <v>0.25531300000000001</v>
      </c>
      <c r="D99" s="64">
        <v>3216.7</v>
      </c>
      <c r="E99" s="64">
        <v>821.3</v>
      </c>
      <c r="F99" s="65">
        <v>2.94</v>
      </c>
      <c r="G99" s="3" t="s">
        <v>12</v>
      </c>
      <c r="H99" s="3">
        <v>92</v>
      </c>
      <c r="I99" s="63">
        <v>0.23471800000000001</v>
      </c>
      <c r="J99" s="63">
        <v>0.210065</v>
      </c>
      <c r="K99" s="64">
        <v>10491.4</v>
      </c>
      <c r="L99" s="64">
        <v>2203.9</v>
      </c>
      <c r="M99" s="65">
        <v>3.46</v>
      </c>
    </row>
    <row r="100" spans="1:13" x14ac:dyDescent="0.35">
      <c r="A100" s="3">
        <v>93</v>
      </c>
      <c r="B100" s="63">
        <v>0.309498</v>
      </c>
      <c r="C100" s="63">
        <v>0.26802199999999998</v>
      </c>
      <c r="D100" s="64">
        <v>2395.4</v>
      </c>
      <c r="E100" s="64">
        <v>642</v>
      </c>
      <c r="F100" s="65">
        <v>2.78</v>
      </c>
      <c r="G100" s="3" t="s">
        <v>12</v>
      </c>
      <c r="H100" s="3">
        <v>93</v>
      </c>
      <c r="I100" s="63">
        <v>0.25769599999999998</v>
      </c>
      <c r="J100" s="63">
        <v>0.22828200000000001</v>
      </c>
      <c r="K100" s="64">
        <v>8287.5</v>
      </c>
      <c r="L100" s="64">
        <v>1891.9</v>
      </c>
      <c r="M100" s="65">
        <v>3.24</v>
      </c>
    </row>
    <row r="101" spans="1:13" x14ac:dyDescent="0.35">
      <c r="A101" s="3">
        <v>94</v>
      </c>
      <c r="B101" s="63">
        <v>0.34063199999999999</v>
      </c>
      <c r="C101" s="63">
        <v>0.29105999999999999</v>
      </c>
      <c r="D101" s="64">
        <v>1753.4</v>
      </c>
      <c r="E101" s="64">
        <v>510.3</v>
      </c>
      <c r="F101" s="65">
        <v>2.62</v>
      </c>
      <c r="G101" s="3" t="s">
        <v>12</v>
      </c>
      <c r="H101" s="3">
        <v>94</v>
      </c>
      <c r="I101" s="63">
        <v>0.27681499999999998</v>
      </c>
      <c r="J101" s="63">
        <v>0.24315999999999999</v>
      </c>
      <c r="K101" s="64">
        <v>6395.6</v>
      </c>
      <c r="L101" s="64">
        <v>1555.2</v>
      </c>
      <c r="M101" s="65">
        <v>3.05</v>
      </c>
    </row>
    <row r="102" spans="1:13" x14ac:dyDescent="0.35">
      <c r="A102" s="3">
        <v>95</v>
      </c>
      <c r="B102" s="63">
        <v>0.36048000000000002</v>
      </c>
      <c r="C102" s="63">
        <v>0.30542900000000001</v>
      </c>
      <c r="D102" s="64">
        <v>1243.0999999999999</v>
      </c>
      <c r="E102" s="64">
        <v>379.7</v>
      </c>
      <c r="F102" s="65">
        <v>2.48</v>
      </c>
      <c r="G102" s="3" t="s">
        <v>12</v>
      </c>
      <c r="H102" s="3">
        <v>95</v>
      </c>
      <c r="I102" s="63">
        <v>0.29808000000000001</v>
      </c>
      <c r="J102" s="63">
        <v>0.25941700000000001</v>
      </c>
      <c r="K102" s="64">
        <v>4840.5</v>
      </c>
      <c r="L102" s="64">
        <v>1255.7</v>
      </c>
      <c r="M102" s="65">
        <v>2.88</v>
      </c>
    </row>
    <row r="103" spans="1:13" x14ac:dyDescent="0.35">
      <c r="A103" s="3">
        <v>96</v>
      </c>
      <c r="B103" s="63">
        <v>0.38134200000000001</v>
      </c>
      <c r="C103" s="63">
        <v>0.32027499999999998</v>
      </c>
      <c r="D103" s="64">
        <v>863.4</v>
      </c>
      <c r="E103" s="64">
        <v>276.5</v>
      </c>
      <c r="F103" s="65">
        <v>2.36</v>
      </c>
      <c r="G103" s="3" t="s">
        <v>12</v>
      </c>
      <c r="H103" s="3">
        <v>96</v>
      </c>
      <c r="I103" s="63">
        <v>0.32691100000000001</v>
      </c>
      <c r="J103" s="63">
        <v>0.28098299999999998</v>
      </c>
      <c r="K103" s="64">
        <v>3584.8</v>
      </c>
      <c r="L103" s="64">
        <v>1007.3</v>
      </c>
      <c r="M103" s="65">
        <v>2.71</v>
      </c>
    </row>
    <row r="104" spans="1:13" x14ac:dyDescent="0.35">
      <c r="A104" s="3">
        <v>97</v>
      </c>
      <c r="B104" s="63">
        <v>0.41040199999999999</v>
      </c>
      <c r="C104" s="63">
        <v>0.340526</v>
      </c>
      <c r="D104" s="64">
        <v>586.9</v>
      </c>
      <c r="E104" s="64">
        <v>199.8</v>
      </c>
      <c r="F104" s="65">
        <v>2.23</v>
      </c>
      <c r="G104" s="3" t="s">
        <v>12</v>
      </c>
      <c r="H104" s="3">
        <v>97</v>
      </c>
      <c r="I104" s="63">
        <v>0.34188600000000002</v>
      </c>
      <c r="J104" s="63">
        <v>0.29197499999999998</v>
      </c>
      <c r="K104" s="64">
        <v>2577.5</v>
      </c>
      <c r="L104" s="64">
        <v>752.6</v>
      </c>
      <c r="M104" s="65">
        <v>2.57</v>
      </c>
    </row>
    <row r="105" spans="1:13" x14ac:dyDescent="0.35">
      <c r="A105" s="3">
        <v>98</v>
      </c>
      <c r="B105" s="63">
        <v>0.43675799999999998</v>
      </c>
      <c r="C105" s="63">
        <v>0.35847400000000001</v>
      </c>
      <c r="D105" s="64">
        <v>387</v>
      </c>
      <c r="E105" s="64">
        <v>138.69999999999999</v>
      </c>
      <c r="F105" s="65">
        <v>2.13</v>
      </c>
      <c r="G105" s="3" t="s">
        <v>12</v>
      </c>
      <c r="H105" s="3">
        <v>98</v>
      </c>
      <c r="I105" s="63">
        <v>0.361896</v>
      </c>
      <c r="J105" s="63">
        <v>0.30644500000000002</v>
      </c>
      <c r="K105" s="64">
        <v>1824.9</v>
      </c>
      <c r="L105" s="64">
        <v>559.20000000000005</v>
      </c>
      <c r="M105" s="65">
        <v>2.42</v>
      </c>
    </row>
    <row r="106" spans="1:13" x14ac:dyDescent="0.35">
      <c r="A106" s="3">
        <v>99</v>
      </c>
      <c r="B106" s="63">
        <v>0.441834</v>
      </c>
      <c r="C106" s="63">
        <v>0.36188700000000001</v>
      </c>
      <c r="D106" s="64">
        <v>248.3</v>
      </c>
      <c r="E106" s="64">
        <v>89.9</v>
      </c>
      <c r="F106" s="65">
        <v>2.04</v>
      </c>
      <c r="G106" s="3" t="s">
        <v>12</v>
      </c>
      <c r="H106" s="3">
        <v>99</v>
      </c>
      <c r="I106" s="63">
        <v>0.38718399999999997</v>
      </c>
      <c r="J106" s="63">
        <v>0.32438499999999998</v>
      </c>
      <c r="K106" s="64">
        <v>1265.7</v>
      </c>
      <c r="L106" s="64">
        <v>410.6</v>
      </c>
      <c r="M106" s="65">
        <v>2.27</v>
      </c>
    </row>
    <row r="107" spans="1:13" x14ac:dyDescent="0.35">
      <c r="A107" s="3">
        <v>100</v>
      </c>
      <c r="B107" s="3">
        <v>0.51818200000000003</v>
      </c>
      <c r="C107" s="3">
        <v>0.41155199999999997</v>
      </c>
      <c r="D107" s="3">
        <v>158.4</v>
      </c>
      <c r="E107" s="3">
        <v>65.2</v>
      </c>
      <c r="F107" s="3">
        <v>1.91</v>
      </c>
      <c r="G107" s="3" t="s">
        <v>12</v>
      </c>
      <c r="H107" s="3">
        <v>100</v>
      </c>
      <c r="I107" s="3">
        <v>0.42352299999999998</v>
      </c>
      <c r="J107" s="3">
        <v>0.34950999999999999</v>
      </c>
      <c r="K107" s="3">
        <v>855.1</v>
      </c>
      <c r="L107" s="3">
        <v>298.89999999999998</v>
      </c>
      <c r="M107" s="3">
        <v>2.12</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14</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1.1479E-2</v>
      </c>
      <c r="C7" s="63">
        <v>1.1414000000000001E-2</v>
      </c>
      <c r="D7" s="64">
        <v>100000</v>
      </c>
      <c r="E7" s="64">
        <v>1141.4000000000001</v>
      </c>
      <c r="F7" s="65">
        <v>71.38</v>
      </c>
      <c r="G7" s="3" t="s">
        <v>12</v>
      </c>
      <c r="H7" s="3">
        <v>0</v>
      </c>
      <c r="I7" s="63">
        <v>8.9449999999999998E-3</v>
      </c>
      <c r="J7" s="63">
        <v>8.9049999999999997E-3</v>
      </c>
      <c r="K7" s="64">
        <v>100000</v>
      </c>
      <c r="L7" s="64">
        <v>890.5</v>
      </c>
      <c r="M7" s="65">
        <v>77.27</v>
      </c>
    </row>
    <row r="8" spans="1:13" x14ac:dyDescent="0.35">
      <c r="A8" s="3">
        <v>1</v>
      </c>
      <c r="B8" s="63">
        <v>8.3100000000000003E-4</v>
      </c>
      <c r="C8" s="63">
        <v>8.3100000000000003E-4</v>
      </c>
      <c r="D8" s="64">
        <v>98858.6</v>
      </c>
      <c r="E8" s="64">
        <v>82.1</v>
      </c>
      <c r="F8" s="65">
        <v>71.2</v>
      </c>
      <c r="G8" s="3" t="s">
        <v>12</v>
      </c>
      <c r="H8" s="3">
        <v>1</v>
      </c>
      <c r="I8" s="63">
        <v>6.6200000000000005E-4</v>
      </c>
      <c r="J8" s="63">
        <v>6.6200000000000005E-4</v>
      </c>
      <c r="K8" s="64">
        <v>99109.5</v>
      </c>
      <c r="L8" s="64">
        <v>65.599999999999994</v>
      </c>
      <c r="M8" s="65">
        <v>76.97</v>
      </c>
    </row>
    <row r="9" spans="1:13" x14ac:dyDescent="0.35">
      <c r="A9" s="3">
        <v>2</v>
      </c>
      <c r="B9" s="63">
        <v>4.6299999999999998E-4</v>
      </c>
      <c r="C9" s="63">
        <v>4.6299999999999998E-4</v>
      </c>
      <c r="D9" s="64">
        <v>98776.5</v>
      </c>
      <c r="E9" s="64">
        <v>45.7</v>
      </c>
      <c r="F9" s="65">
        <v>70.260000000000005</v>
      </c>
      <c r="G9" s="3" t="s">
        <v>12</v>
      </c>
      <c r="H9" s="3">
        <v>2</v>
      </c>
      <c r="I9" s="63">
        <v>4.1199999999999999E-4</v>
      </c>
      <c r="J9" s="63">
        <v>4.1100000000000002E-4</v>
      </c>
      <c r="K9" s="64">
        <v>99043.9</v>
      </c>
      <c r="L9" s="64">
        <v>40.700000000000003</v>
      </c>
      <c r="M9" s="65">
        <v>76.02</v>
      </c>
    </row>
    <row r="10" spans="1:13" x14ac:dyDescent="0.35">
      <c r="A10" s="3">
        <v>3</v>
      </c>
      <c r="B10" s="63">
        <v>3.9300000000000001E-4</v>
      </c>
      <c r="C10" s="63">
        <v>3.9300000000000001E-4</v>
      </c>
      <c r="D10" s="64">
        <v>98730.8</v>
      </c>
      <c r="E10" s="64">
        <v>38.799999999999997</v>
      </c>
      <c r="F10" s="65">
        <v>69.290000000000006</v>
      </c>
      <c r="G10" s="3" t="s">
        <v>12</v>
      </c>
      <c r="H10" s="3">
        <v>3</v>
      </c>
      <c r="I10" s="63">
        <v>2.6200000000000003E-4</v>
      </c>
      <c r="J10" s="63">
        <v>2.6200000000000003E-4</v>
      </c>
      <c r="K10" s="64">
        <v>99003.199999999997</v>
      </c>
      <c r="L10" s="64">
        <v>25.9</v>
      </c>
      <c r="M10" s="65">
        <v>75.05</v>
      </c>
    </row>
    <row r="11" spans="1:13" x14ac:dyDescent="0.35">
      <c r="A11" s="3">
        <v>4</v>
      </c>
      <c r="B11" s="63">
        <v>2.9599999999999998E-4</v>
      </c>
      <c r="C11" s="63">
        <v>2.9599999999999998E-4</v>
      </c>
      <c r="D11" s="64">
        <v>98692</v>
      </c>
      <c r="E11" s="64">
        <v>29.2</v>
      </c>
      <c r="F11" s="65">
        <v>68.319999999999993</v>
      </c>
      <c r="G11" s="3" t="s">
        <v>12</v>
      </c>
      <c r="H11" s="3">
        <v>4</v>
      </c>
      <c r="I11" s="63">
        <v>2.4600000000000002E-4</v>
      </c>
      <c r="J11" s="63">
        <v>2.4600000000000002E-4</v>
      </c>
      <c r="K11" s="64">
        <v>98977.2</v>
      </c>
      <c r="L11" s="64">
        <v>24.4</v>
      </c>
      <c r="M11" s="65">
        <v>74.069999999999993</v>
      </c>
    </row>
    <row r="12" spans="1:13" x14ac:dyDescent="0.35">
      <c r="A12" s="3">
        <v>5</v>
      </c>
      <c r="B12" s="63">
        <v>2.7399999999999999E-4</v>
      </c>
      <c r="C12" s="63">
        <v>2.7399999999999999E-4</v>
      </c>
      <c r="D12" s="64">
        <v>98662.7</v>
      </c>
      <c r="E12" s="64">
        <v>27</v>
      </c>
      <c r="F12" s="65">
        <v>67.34</v>
      </c>
      <c r="G12" s="3" t="s">
        <v>12</v>
      </c>
      <c r="H12" s="3">
        <v>5</v>
      </c>
      <c r="I12" s="63">
        <v>2.1699999999999999E-4</v>
      </c>
      <c r="J12" s="63">
        <v>2.1699999999999999E-4</v>
      </c>
      <c r="K12" s="64">
        <v>98952.8</v>
      </c>
      <c r="L12" s="64">
        <v>21.5</v>
      </c>
      <c r="M12" s="65">
        <v>73.08</v>
      </c>
    </row>
    <row r="13" spans="1:13" x14ac:dyDescent="0.35">
      <c r="A13" s="3">
        <v>6</v>
      </c>
      <c r="B13" s="63">
        <v>2.63E-4</v>
      </c>
      <c r="C13" s="63">
        <v>2.63E-4</v>
      </c>
      <c r="D13" s="64">
        <v>98635.7</v>
      </c>
      <c r="E13" s="64">
        <v>26</v>
      </c>
      <c r="F13" s="65">
        <v>66.349999999999994</v>
      </c>
      <c r="G13" s="3" t="s">
        <v>12</v>
      </c>
      <c r="H13" s="3">
        <v>6</v>
      </c>
      <c r="I13" s="63">
        <v>2.0799999999999999E-4</v>
      </c>
      <c r="J13" s="63">
        <v>2.0799999999999999E-4</v>
      </c>
      <c r="K13" s="64">
        <v>98931.3</v>
      </c>
      <c r="L13" s="64">
        <v>20.6</v>
      </c>
      <c r="M13" s="65">
        <v>72.099999999999994</v>
      </c>
    </row>
    <row r="14" spans="1:13" x14ac:dyDescent="0.35">
      <c r="A14" s="3">
        <v>7</v>
      </c>
      <c r="B14" s="63">
        <v>2.5300000000000002E-4</v>
      </c>
      <c r="C14" s="63">
        <v>2.5300000000000002E-4</v>
      </c>
      <c r="D14" s="64">
        <v>98609.7</v>
      </c>
      <c r="E14" s="64">
        <v>25</v>
      </c>
      <c r="F14" s="65">
        <v>65.37</v>
      </c>
      <c r="G14" s="3" t="s">
        <v>12</v>
      </c>
      <c r="H14" s="3">
        <v>7</v>
      </c>
      <c r="I14" s="63">
        <v>1.74E-4</v>
      </c>
      <c r="J14" s="63">
        <v>1.74E-4</v>
      </c>
      <c r="K14" s="64">
        <v>98910.8</v>
      </c>
      <c r="L14" s="64">
        <v>17.2</v>
      </c>
      <c r="M14" s="65">
        <v>71.12</v>
      </c>
    </row>
    <row r="15" spans="1:13" x14ac:dyDescent="0.35">
      <c r="A15" s="3">
        <v>8</v>
      </c>
      <c r="B15" s="63">
        <v>2.5399999999999999E-4</v>
      </c>
      <c r="C15" s="63">
        <v>2.5399999999999999E-4</v>
      </c>
      <c r="D15" s="64">
        <v>98584.8</v>
      </c>
      <c r="E15" s="64">
        <v>25</v>
      </c>
      <c r="F15" s="65">
        <v>64.39</v>
      </c>
      <c r="G15" s="3" t="s">
        <v>12</v>
      </c>
      <c r="H15" s="3">
        <v>8</v>
      </c>
      <c r="I15" s="63">
        <v>1.73E-4</v>
      </c>
      <c r="J15" s="63">
        <v>1.73E-4</v>
      </c>
      <c r="K15" s="64">
        <v>98893.5</v>
      </c>
      <c r="L15" s="64">
        <v>17.2</v>
      </c>
      <c r="M15" s="65">
        <v>70.13</v>
      </c>
    </row>
    <row r="16" spans="1:13" x14ac:dyDescent="0.35">
      <c r="A16" s="3">
        <v>9</v>
      </c>
      <c r="B16" s="63">
        <v>2.3599999999999999E-4</v>
      </c>
      <c r="C16" s="63">
        <v>2.3599999999999999E-4</v>
      </c>
      <c r="D16" s="64">
        <v>98559.7</v>
      </c>
      <c r="E16" s="64">
        <v>23.3</v>
      </c>
      <c r="F16" s="65">
        <v>63.4</v>
      </c>
      <c r="G16" s="3" t="s">
        <v>12</v>
      </c>
      <c r="H16" s="3">
        <v>9</v>
      </c>
      <c r="I16" s="63">
        <v>1.54E-4</v>
      </c>
      <c r="J16" s="63">
        <v>1.54E-4</v>
      </c>
      <c r="K16" s="64">
        <v>98876.4</v>
      </c>
      <c r="L16" s="64">
        <v>15.3</v>
      </c>
      <c r="M16" s="65">
        <v>69.14</v>
      </c>
    </row>
    <row r="17" spans="1:13" x14ac:dyDescent="0.35">
      <c r="A17" s="3">
        <v>10</v>
      </c>
      <c r="B17" s="63">
        <v>2.34E-4</v>
      </c>
      <c r="C17" s="63">
        <v>2.34E-4</v>
      </c>
      <c r="D17" s="64">
        <v>98536.5</v>
      </c>
      <c r="E17" s="64">
        <v>23</v>
      </c>
      <c r="F17" s="65">
        <v>62.42</v>
      </c>
      <c r="G17" s="3" t="s">
        <v>12</v>
      </c>
      <c r="H17" s="3">
        <v>10</v>
      </c>
      <c r="I17" s="63">
        <v>1.83E-4</v>
      </c>
      <c r="J17" s="63">
        <v>1.83E-4</v>
      </c>
      <c r="K17" s="64">
        <v>98861.1</v>
      </c>
      <c r="L17" s="64">
        <v>18.100000000000001</v>
      </c>
      <c r="M17" s="65">
        <v>68.150000000000006</v>
      </c>
    </row>
    <row r="18" spans="1:13" x14ac:dyDescent="0.35">
      <c r="A18" s="3">
        <v>11</v>
      </c>
      <c r="B18" s="63">
        <v>2.5900000000000001E-4</v>
      </c>
      <c r="C18" s="63">
        <v>2.5900000000000001E-4</v>
      </c>
      <c r="D18" s="64">
        <v>98513.5</v>
      </c>
      <c r="E18" s="64">
        <v>25.5</v>
      </c>
      <c r="F18" s="65">
        <v>61.43</v>
      </c>
      <c r="G18" s="3" t="s">
        <v>12</v>
      </c>
      <c r="H18" s="3">
        <v>11</v>
      </c>
      <c r="I18" s="63">
        <v>1.5899999999999999E-4</v>
      </c>
      <c r="J18" s="63">
        <v>1.5899999999999999E-4</v>
      </c>
      <c r="K18" s="64">
        <v>98843.1</v>
      </c>
      <c r="L18" s="64">
        <v>15.7</v>
      </c>
      <c r="M18" s="65">
        <v>67.16</v>
      </c>
    </row>
    <row r="19" spans="1:13" x14ac:dyDescent="0.35">
      <c r="A19" s="3">
        <v>12</v>
      </c>
      <c r="B19" s="63">
        <v>2.63E-4</v>
      </c>
      <c r="C19" s="63">
        <v>2.63E-4</v>
      </c>
      <c r="D19" s="64">
        <v>98488</v>
      </c>
      <c r="E19" s="64">
        <v>25.9</v>
      </c>
      <c r="F19" s="65">
        <v>60.45</v>
      </c>
      <c r="G19" s="3" t="s">
        <v>12</v>
      </c>
      <c r="H19" s="3">
        <v>12</v>
      </c>
      <c r="I19" s="63">
        <v>1.8599999999999999E-4</v>
      </c>
      <c r="J19" s="63">
        <v>1.85E-4</v>
      </c>
      <c r="K19" s="64">
        <v>98827.3</v>
      </c>
      <c r="L19" s="64">
        <v>18.3</v>
      </c>
      <c r="M19" s="65">
        <v>66.17</v>
      </c>
    </row>
    <row r="20" spans="1:13" x14ac:dyDescent="0.35">
      <c r="A20" s="3">
        <v>13</v>
      </c>
      <c r="B20" s="63">
        <v>2.8200000000000002E-4</v>
      </c>
      <c r="C20" s="63">
        <v>2.8200000000000002E-4</v>
      </c>
      <c r="D20" s="64">
        <v>98462</v>
      </c>
      <c r="E20" s="64">
        <v>27.7</v>
      </c>
      <c r="F20" s="65">
        <v>59.46</v>
      </c>
      <c r="G20" s="3" t="s">
        <v>12</v>
      </c>
      <c r="H20" s="3">
        <v>13</v>
      </c>
      <c r="I20" s="63">
        <v>1.9100000000000001E-4</v>
      </c>
      <c r="J20" s="63">
        <v>1.9100000000000001E-4</v>
      </c>
      <c r="K20" s="64">
        <v>98809</v>
      </c>
      <c r="L20" s="64">
        <v>18.899999999999999</v>
      </c>
      <c r="M20" s="65">
        <v>65.19</v>
      </c>
    </row>
    <row r="21" spans="1:13" x14ac:dyDescent="0.35">
      <c r="A21" s="3">
        <v>14</v>
      </c>
      <c r="B21" s="63">
        <v>3.6400000000000001E-4</v>
      </c>
      <c r="C21" s="63">
        <v>3.6400000000000001E-4</v>
      </c>
      <c r="D21" s="64">
        <v>98434.3</v>
      </c>
      <c r="E21" s="64">
        <v>35.799999999999997</v>
      </c>
      <c r="F21" s="65">
        <v>58.48</v>
      </c>
      <c r="G21" s="3" t="s">
        <v>12</v>
      </c>
      <c r="H21" s="3">
        <v>14</v>
      </c>
      <c r="I21" s="63">
        <v>2.0799999999999999E-4</v>
      </c>
      <c r="J21" s="63">
        <v>2.0799999999999999E-4</v>
      </c>
      <c r="K21" s="64">
        <v>98790.1</v>
      </c>
      <c r="L21" s="64">
        <v>20.5</v>
      </c>
      <c r="M21" s="65">
        <v>64.2</v>
      </c>
    </row>
    <row r="22" spans="1:13" x14ac:dyDescent="0.35">
      <c r="A22" s="3">
        <v>15</v>
      </c>
      <c r="B22" s="63">
        <v>4.3300000000000001E-4</v>
      </c>
      <c r="C22" s="63">
        <v>4.3300000000000001E-4</v>
      </c>
      <c r="D22" s="64">
        <v>98398.5</v>
      </c>
      <c r="E22" s="64">
        <v>42.6</v>
      </c>
      <c r="F22" s="65">
        <v>57.5</v>
      </c>
      <c r="G22" s="3" t="s">
        <v>12</v>
      </c>
      <c r="H22" s="3">
        <v>15</v>
      </c>
      <c r="I22" s="63">
        <v>2.4600000000000002E-4</v>
      </c>
      <c r="J22" s="63">
        <v>2.4600000000000002E-4</v>
      </c>
      <c r="K22" s="64">
        <v>98769.600000000006</v>
      </c>
      <c r="L22" s="64">
        <v>24.3</v>
      </c>
      <c r="M22" s="65">
        <v>63.21</v>
      </c>
    </row>
    <row r="23" spans="1:13" x14ac:dyDescent="0.35">
      <c r="A23" s="3">
        <v>16</v>
      </c>
      <c r="B23" s="63">
        <v>5.5900000000000004E-4</v>
      </c>
      <c r="C23" s="63">
        <v>5.5900000000000004E-4</v>
      </c>
      <c r="D23" s="64">
        <v>98355.8</v>
      </c>
      <c r="E23" s="64">
        <v>54.9</v>
      </c>
      <c r="F23" s="65">
        <v>56.53</v>
      </c>
      <c r="G23" s="3" t="s">
        <v>12</v>
      </c>
      <c r="H23" s="3">
        <v>16</v>
      </c>
      <c r="I23" s="63">
        <v>2.9300000000000002E-4</v>
      </c>
      <c r="J23" s="63">
        <v>2.9300000000000002E-4</v>
      </c>
      <c r="K23" s="64">
        <v>98745.3</v>
      </c>
      <c r="L23" s="64">
        <v>28.9</v>
      </c>
      <c r="M23" s="65">
        <v>62.23</v>
      </c>
    </row>
    <row r="24" spans="1:13" x14ac:dyDescent="0.35">
      <c r="A24" s="3">
        <v>17</v>
      </c>
      <c r="B24" s="63">
        <v>8.6700000000000004E-4</v>
      </c>
      <c r="C24" s="63">
        <v>8.6700000000000004E-4</v>
      </c>
      <c r="D24" s="64">
        <v>98300.9</v>
      </c>
      <c r="E24" s="64">
        <v>85.2</v>
      </c>
      <c r="F24" s="65">
        <v>55.56</v>
      </c>
      <c r="G24" s="3" t="s">
        <v>12</v>
      </c>
      <c r="H24" s="3">
        <v>17</v>
      </c>
      <c r="I24" s="63">
        <v>3.3E-4</v>
      </c>
      <c r="J24" s="63">
        <v>3.3E-4</v>
      </c>
      <c r="K24" s="64">
        <v>98716.3</v>
      </c>
      <c r="L24" s="64">
        <v>32.6</v>
      </c>
      <c r="M24" s="65">
        <v>61.24</v>
      </c>
    </row>
    <row r="25" spans="1:13" x14ac:dyDescent="0.35">
      <c r="A25" s="3">
        <v>18</v>
      </c>
      <c r="B25" s="63">
        <v>9.5299999999999996E-4</v>
      </c>
      <c r="C25" s="63">
        <v>9.5299999999999996E-4</v>
      </c>
      <c r="D25" s="64">
        <v>98215.6</v>
      </c>
      <c r="E25" s="64">
        <v>93.6</v>
      </c>
      <c r="F25" s="65">
        <v>54.61</v>
      </c>
      <c r="G25" s="3" t="s">
        <v>12</v>
      </c>
      <c r="H25" s="3">
        <v>18</v>
      </c>
      <c r="I25" s="63">
        <v>3.0499999999999999E-4</v>
      </c>
      <c r="J25" s="63">
        <v>3.0400000000000002E-4</v>
      </c>
      <c r="K25" s="64">
        <v>98683.7</v>
      </c>
      <c r="L25" s="64">
        <v>30</v>
      </c>
      <c r="M25" s="65">
        <v>60.26</v>
      </c>
    </row>
    <row r="26" spans="1:13" x14ac:dyDescent="0.35">
      <c r="A26" s="3">
        <v>19</v>
      </c>
      <c r="B26" s="63">
        <v>9.6000000000000002E-4</v>
      </c>
      <c r="C26" s="63">
        <v>9.6000000000000002E-4</v>
      </c>
      <c r="D26" s="64">
        <v>98122.1</v>
      </c>
      <c r="E26" s="64">
        <v>94.2</v>
      </c>
      <c r="F26" s="65">
        <v>53.66</v>
      </c>
      <c r="G26" s="3" t="s">
        <v>12</v>
      </c>
      <c r="H26" s="3">
        <v>19</v>
      </c>
      <c r="I26" s="63">
        <v>3.2899999999999997E-4</v>
      </c>
      <c r="J26" s="63">
        <v>3.2899999999999997E-4</v>
      </c>
      <c r="K26" s="64">
        <v>98653.7</v>
      </c>
      <c r="L26" s="64">
        <v>32.4</v>
      </c>
      <c r="M26" s="65">
        <v>59.28</v>
      </c>
    </row>
    <row r="27" spans="1:13" x14ac:dyDescent="0.35">
      <c r="A27" s="3">
        <v>20</v>
      </c>
      <c r="B27" s="63">
        <v>9.6299999999999999E-4</v>
      </c>
      <c r="C27" s="63">
        <v>9.6299999999999999E-4</v>
      </c>
      <c r="D27" s="64">
        <v>98027.9</v>
      </c>
      <c r="E27" s="64">
        <v>94.4</v>
      </c>
      <c r="F27" s="65">
        <v>52.71</v>
      </c>
      <c r="G27" s="3" t="s">
        <v>12</v>
      </c>
      <c r="H27" s="3">
        <v>20</v>
      </c>
      <c r="I27" s="63">
        <v>3.3500000000000001E-4</v>
      </c>
      <c r="J27" s="63">
        <v>3.3500000000000001E-4</v>
      </c>
      <c r="K27" s="64">
        <v>98621.3</v>
      </c>
      <c r="L27" s="64">
        <v>33</v>
      </c>
      <c r="M27" s="65">
        <v>58.3</v>
      </c>
    </row>
    <row r="28" spans="1:13" x14ac:dyDescent="0.35">
      <c r="A28" s="3">
        <v>21</v>
      </c>
      <c r="B28" s="63">
        <v>8.5099999999999998E-4</v>
      </c>
      <c r="C28" s="63">
        <v>8.4999999999999995E-4</v>
      </c>
      <c r="D28" s="64">
        <v>97933.5</v>
      </c>
      <c r="E28" s="64">
        <v>83.3</v>
      </c>
      <c r="F28" s="65">
        <v>51.76</v>
      </c>
      <c r="G28" s="3" t="s">
        <v>12</v>
      </c>
      <c r="H28" s="3">
        <v>21</v>
      </c>
      <c r="I28" s="63">
        <v>3.2400000000000001E-4</v>
      </c>
      <c r="J28" s="63">
        <v>3.2400000000000001E-4</v>
      </c>
      <c r="K28" s="64">
        <v>98588.2</v>
      </c>
      <c r="L28" s="64">
        <v>32</v>
      </c>
      <c r="M28" s="65">
        <v>57.32</v>
      </c>
    </row>
    <row r="29" spans="1:13" x14ac:dyDescent="0.35">
      <c r="A29" s="3">
        <v>22</v>
      </c>
      <c r="B29" s="63">
        <v>8.52E-4</v>
      </c>
      <c r="C29" s="63">
        <v>8.5099999999999998E-4</v>
      </c>
      <c r="D29" s="64">
        <v>97850.2</v>
      </c>
      <c r="E29" s="64">
        <v>83.3</v>
      </c>
      <c r="F29" s="65">
        <v>50.8</v>
      </c>
      <c r="G29" s="3" t="s">
        <v>12</v>
      </c>
      <c r="H29" s="3">
        <v>22</v>
      </c>
      <c r="I29" s="63">
        <v>3.1500000000000001E-4</v>
      </c>
      <c r="J29" s="63">
        <v>3.1500000000000001E-4</v>
      </c>
      <c r="K29" s="64">
        <v>98556.3</v>
      </c>
      <c r="L29" s="64">
        <v>31.1</v>
      </c>
      <c r="M29" s="65">
        <v>56.34</v>
      </c>
    </row>
    <row r="30" spans="1:13" x14ac:dyDescent="0.35">
      <c r="A30" s="3">
        <v>23</v>
      </c>
      <c r="B30" s="63">
        <v>8.0500000000000005E-4</v>
      </c>
      <c r="C30" s="63">
        <v>8.0500000000000005E-4</v>
      </c>
      <c r="D30" s="64">
        <v>97766.9</v>
      </c>
      <c r="E30" s="64">
        <v>78.7</v>
      </c>
      <c r="F30" s="65">
        <v>49.85</v>
      </c>
      <c r="G30" s="3" t="s">
        <v>12</v>
      </c>
      <c r="H30" s="3">
        <v>23</v>
      </c>
      <c r="I30" s="63">
        <v>3.0800000000000001E-4</v>
      </c>
      <c r="J30" s="63">
        <v>3.0800000000000001E-4</v>
      </c>
      <c r="K30" s="64">
        <v>98525.2</v>
      </c>
      <c r="L30" s="64">
        <v>30.4</v>
      </c>
      <c r="M30" s="65">
        <v>55.36</v>
      </c>
    </row>
    <row r="31" spans="1:13" x14ac:dyDescent="0.35">
      <c r="A31" s="3">
        <v>24</v>
      </c>
      <c r="B31" s="63">
        <v>7.8600000000000002E-4</v>
      </c>
      <c r="C31" s="63">
        <v>7.85E-4</v>
      </c>
      <c r="D31" s="64">
        <v>97688.3</v>
      </c>
      <c r="E31" s="64">
        <v>76.7</v>
      </c>
      <c r="F31" s="65">
        <v>48.89</v>
      </c>
      <c r="G31" s="3" t="s">
        <v>12</v>
      </c>
      <c r="H31" s="3">
        <v>24</v>
      </c>
      <c r="I31" s="63">
        <v>3.4099999999999999E-4</v>
      </c>
      <c r="J31" s="63">
        <v>3.4099999999999999E-4</v>
      </c>
      <c r="K31" s="64">
        <v>98494.8</v>
      </c>
      <c r="L31" s="64">
        <v>33.6</v>
      </c>
      <c r="M31" s="65">
        <v>54.37</v>
      </c>
    </row>
    <row r="32" spans="1:13" x14ac:dyDescent="0.35">
      <c r="A32" s="3">
        <v>25</v>
      </c>
      <c r="B32" s="63">
        <v>8.03E-4</v>
      </c>
      <c r="C32" s="63">
        <v>8.03E-4</v>
      </c>
      <c r="D32" s="64">
        <v>97611.6</v>
      </c>
      <c r="E32" s="64">
        <v>78.3</v>
      </c>
      <c r="F32" s="65">
        <v>47.92</v>
      </c>
      <c r="G32" s="3" t="s">
        <v>12</v>
      </c>
      <c r="H32" s="3">
        <v>25</v>
      </c>
      <c r="I32" s="63">
        <v>4.0299999999999998E-4</v>
      </c>
      <c r="J32" s="63">
        <v>4.0299999999999998E-4</v>
      </c>
      <c r="K32" s="64">
        <v>98461.2</v>
      </c>
      <c r="L32" s="64">
        <v>39.6</v>
      </c>
      <c r="M32" s="65">
        <v>53.39</v>
      </c>
    </row>
    <row r="33" spans="1:13" x14ac:dyDescent="0.35">
      <c r="A33" s="3">
        <v>26</v>
      </c>
      <c r="B33" s="63">
        <v>8.7000000000000001E-4</v>
      </c>
      <c r="C33" s="63">
        <v>8.7000000000000001E-4</v>
      </c>
      <c r="D33" s="64">
        <v>97533.2</v>
      </c>
      <c r="E33" s="64">
        <v>84.9</v>
      </c>
      <c r="F33" s="65">
        <v>46.96</v>
      </c>
      <c r="G33" s="3" t="s">
        <v>12</v>
      </c>
      <c r="H33" s="3">
        <v>26</v>
      </c>
      <c r="I33" s="63">
        <v>3.97E-4</v>
      </c>
      <c r="J33" s="63">
        <v>3.97E-4</v>
      </c>
      <c r="K33" s="64">
        <v>98421.5</v>
      </c>
      <c r="L33" s="64">
        <v>39.1</v>
      </c>
      <c r="M33" s="65">
        <v>52.41</v>
      </c>
    </row>
    <row r="34" spans="1:13" x14ac:dyDescent="0.35">
      <c r="A34" s="3">
        <v>27</v>
      </c>
      <c r="B34" s="63">
        <v>8.5099999999999998E-4</v>
      </c>
      <c r="C34" s="63">
        <v>8.4999999999999995E-4</v>
      </c>
      <c r="D34" s="64">
        <v>97448.3</v>
      </c>
      <c r="E34" s="64">
        <v>82.9</v>
      </c>
      <c r="F34" s="65">
        <v>46</v>
      </c>
      <c r="G34" s="3" t="s">
        <v>12</v>
      </c>
      <c r="H34" s="3">
        <v>27</v>
      </c>
      <c r="I34" s="63">
        <v>4.2400000000000001E-4</v>
      </c>
      <c r="J34" s="63">
        <v>4.2400000000000001E-4</v>
      </c>
      <c r="K34" s="64">
        <v>98382.5</v>
      </c>
      <c r="L34" s="64">
        <v>41.7</v>
      </c>
      <c r="M34" s="65">
        <v>51.44</v>
      </c>
    </row>
    <row r="35" spans="1:13" x14ac:dyDescent="0.35">
      <c r="A35" s="3">
        <v>28</v>
      </c>
      <c r="B35" s="63">
        <v>8.7799999999999998E-4</v>
      </c>
      <c r="C35" s="63">
        <v>8.7799999999999998E-4</v>
      </c>
      <c r="D35" s="64">
        <v>97365.5</v>
      </c>
      <c r="E35" s="64">
        <v>85.4</v>
      </c>
      <c r="F35" s="65">
        <v>45.04</v>
      </c>
      <c r="G35" s="3" t="s">
        <v>12</v>
      </c>
      <c r="H35" s="3">
        <v>28</v>
      </c>
      <c r="I35" s="63">
        <v>4.37E-4</v>
      </c>
      <c r="J35" s="63">
        <v>4.37E-4</v>
      </c>
      <c r="K35" s="64">
        <v>98340.800000000003</v>
      </c>
      <c r="L35" s="64">
        <v>43</v>
      </c>
      <c r="M35" s="65">
        <v>50.46</v>
      </c>
    </row>
    <row r="36" spans="1:13" x14ac:dyDescent="0.35">
      <c r="A36" s="3">
        <v>29</v>
      </c>
      <c r="B36" s="63">
        <v>8.5499999999999997E-4</v>
      </c>
      <c r="C36" s="63">
        <v>8.5499999999999997E-4</v>
      </c>
      <c r="D36" s="64">
        <v>97280</v>
      </c>
      <c r="E36" s="64">
        <v>83.2</v>
      </c>
      <c r="F36" s="65">
        <v>44.08</v>
      </c>
      <c r="G36" s="3" t="s">
        <v>12</v>
      </c>
      <c r="H36" s="3">
        <v>29</v>
      </c>
      <c r="I36" s="63">
        <v>4.6099999999999998E-4</v>
      </c>
      <c r="J36" s="63">
        <v>4.6099999999999998E-4</v>
      </c>
      <c r="K36" s="64">
        <v>98297.8</v>
      </c>
      <c r="L36" s="64">
        <v>45.3</v>
      </c>
      <c r="M36" s="65">
        <v>49.48</v>
      </c>
    </row>
    <row r="37" spans="1:13" x14ac:dyDescent="0.35">
      <c r="A37" s="3">
        <v>30</v>
      </c>
      <c r="B37" s="63">
        <v>8.9599999999999999E-4</v>
      </c>
      <c r="C37" s="63">
        <v>8.9499999999999996E-4</v>
      </c>
      <c r="D37" s="64">
        <v>97196.9</v>
      </c>
      <c r="E37" s="64">
        <v>87</v>
      </c>
      <c r="F37" s="65">
        <v>43.12</v>
      </c>
      <c r="G37" s="3" t="s">
        <v>12</v>
      </c>
      <c r="H37" s="3">
        <v>30</v>
      </c>
      <c r="I37" s="63">
        <v>4.8799999999999999E-4</v>
      </c>
      <c r="J37" s="63">
        <v>4.8799999999999999E-4</v>
      </c>
      <c r="K37" s="64">
        <v>98252.5</v>
      </c>
      <c r="L37" s="64">
        <v>48</v>
      </c>
      <c r="M37" s="65">
        <v>48.5</v>
      </c>
    </row>
    <row r="38" spans="1:13" x14ac:dyDescent="0.35">
      <c r="A38" s="3">
        <v>31</v>
      </c>
      <c r="B38" s="63">
        <v>9.2199999999999997E-4</v>
      </c>
      <c r="C38" s="63">
        <v>9.2100000000000005E-4</v>
      </c>
      <c r="D38" s="64">
        <v>97109.8</v>
      </c>
      <c r="E38" s="64">
        <v>89.4</v>
      </c>
      <c r="F38" s="65">
        <v>42.16</v>
      </c>
      <c r="G38" s="3" t="s">
        <v>12</v>
      </c>
      <c r="H38" s="3">
        <v>31</v>
      </c>
      <c r="I38" s="63">
        <v>5.3300000000000005E-4</v>
      </c>
      <c r="J38" s="63">
        <v>5.3300000000000005E-4</v>
      </c>
      <c r="K38" s="64">
        <v>98204.5</v>
      </c>
      <c r="L38" s="64">
        <v>52.3</v>
      </c>
      <c r="M38" s="65">
        <v>47.52</v>
      </c>
    </row>
    <row r="39" spans="1:13" x14ac:dyDescent="0.35">
      <c r="A39" s="3">
        <v>32</v>
      </c>
      <c r="B39" s="63">
        <v>1.0200000000000001E-3</v>
      </c>
      <c r="C39" s="63">
        <v>1.0200000000000001E-3</v>
      </c>
      <c r="D39" s="64">
        <v>97020.4</v>
      </c>
      <c r="E39" s="64">
        <v>98.9</v>
      </c>
      <c r="F39" s="65">
        <v>41.19</v>
      </c>
      <c r="G39" s="3" t="s">
        <v>12</v>
      </c>
      <c r="H39" s="3">
        <v>32</v>
      </c>
      <c r="I39" s="63">
        <v>5.9699999999999998E-4</v>
      </c>
      <c r="J39" s="63">
        <v>5.9599999999999996E-4</v>
      </c>
      <c r="K39" s="64">
        <v>98152.2</v>
      </c>
      <c r="L39" s="64">
        <v>58.5</v>
      </c>
      <c r="M39" s="65">
        <v>46.55</v>
      </c>
    </row>
    <row r="40" spans="1:13" x14ac:dyDescent="0.35">
      <c r="A40" s="3">
        <v>33</v>
      </c>
      <c r="B40" s="63">
        <v>1.005E-3</v>
      </c>
      <c r="C40" s="63">
        <v>1.0039999999999999E-3</v>
      </c>
      <c r="D40" s="64">
        <v>96921.4</v>
      </c>
      <c r="E40" s="64">
        <v>97.3</v>
      </c>
      <c r="F40" s="65">
        <v>40.24</v>
      </c>
      <c r="G40" s="3" t="s">
        <v>12</v>
      </c>
      <c r="H40" s="3">
        <v>33</v>
      </c>
      <c r="I40" s="63">
        <v>6.4000000000000005E-4</v>
      </c>
      <c r="J40" s="63">
        <v>6.3900000000000003E-4</v>
      </c>
      <c r="K40" s="64">
        <v>98093.7</v>
      </c>
      <c r="L40" s="64">
        <v>62.7</v>
      </c>
      <c r="M40" s="65">
        <v>45.58</v>
      </c>
    </row>
    <row r="41" spans="1:13" x14ac:dyDescent="0.35">
      <c r="A41" s="3">
        <v>34</v>
      </c>
      <c r="B41" s="63">
        <v>1.0690000000000001E-3</v>
      </c>
      <c r="C41" s="63">
        <v>1.0679999999999999E-3</v>
      </c>
      <c r="D41" s="64">
        <v>96824.1</v>
      </c>
      <c r="E41" s="64">
        <v>103.4</v>
      </c>
      <c r="F41" s="65">
        <v>39.28</v>
      </c>
      <c r="G41" s="3" t="s">
        <v>12</v>
      </c>
      <c r="H41" s="3">
        <v>34</v>
      </c>
      <c r="I41" s="63">
        <v>6.8800000000000003E-4</v>
      </c>
      <c r="J41" s="63">
        <v>6.87E-4</v>
      </c>
      <c r="K41" s="64">
        <v>98030.9</v>
      </c>
      <c r="L41" s="64">
        <v>67.400000000000006</v>
      </c>
      <c r="M41" s="65">
        <v>44.61</v>
      </c>
    </row>
    <row r="42" spans="1:13" x14ac:dyDescent="0.35">
      <c r="A42" s="3">
        <v>35</v>
      </c>
      <c r="B42" s="63">
        <v>1.17E-3</v>
      </c>
      <c r="C42" s="63">
        <v>1.1689999999999999E-3</v>
      </c>
      <c r="D42" s="64">
        <v>96720.7</v>
      </c>
      <c r="E42" s="64">
        <v>113.1</v>
      </c>
      <c r="F42" s="65">
        <v>38.32</v>
      </c>
      <c r="G42" s="3" t="s">
        <v>12</v>
      </c>
      <c r="H42" s="3">
        <v>35</v>
      </c>
      <c r="I42" s="63">
        <v>7.5199999999999996E-4</v>
      </c>
      <c r="J42" s="63">
        <v>7.5199999999999996E-4</v>
      </c>
      <c r="K42" s="64">
        <v>97963.6</v>
      </c>
      <c r="L42" s="64">
        <v>73.7</v>
      </c>
      <c r="M42" s="65">
        <v>43.64</v>
      </c>
    </row>
    <row r="43" spans="1:13" x14ac:dyDescent="0.35">
      <c r="A43" s="3">
        <v>36</v>
      </c>
      <c r="B43" s="63">
        <v>1.1490000000000001E-3</v>
      </c>
      <c r="C43" s="63">
        <v>1.1479999999999999E-3</v>
      </c>
      <c r="D43" s="64">
        <v>96607.6</v>
      </c>
      <c r="E43" s="64">
        <v>110.9</v>
      </c>
      <c r="F43" s="65">
        <v>37.36</v>
      </c>
      <c r="G43" s="3" t="s">
        <v>12</v>
      </c>
      <c r="H43" s="3">
        <v>36</v>
      </c>
      <c r="I43" s="63">
        <v>8.0400000000000003E-4</v>
      </c>
      <c r="J43" s="63">
        <v>8.03E-4</v>
      </c>
      <c r="K43" s="64">
        <v>97889.9</v>
      </c>
      <c r="L43" s="64">
        <v>78.599999999999994</v>
      </c>
      <c r="M43" s="65">
        <v>42.67</v>
      </c>
    </row>
    <row r="44" spans="1:13" x14ac:dyDescent="0.35">
      <c r="A44" s="3">
        <v>37</v>
      </c>
      <c r="B44" s="63">
        <v>1.33E-3</v>
      </c>
      <c r="C44" s="63">
        <v>1.3290000000000001E-3</v>
      </c>
      <c r="D44" s="64">
        <v>96496.6</v>
      </c>
      <c r="E44" s="64">
        <v>128.30000000000001</v>
      </c>
      <c r="F44" s="65">
        <v>36.4</v>
      </c>
      <c r="G44" s="3" t="s">
        <v>12</v>
      </c>
      <c r="H44" s="3">
        <v>37</v>
      </c>
      <c r="I44" s="63">
        <v>8.6899999999999998E-4</v>
      </c>
      <c r="J44" s="63">
        <v>8.6799999999999996E-4</v>
      </c>
      <c r="K44" s="64">
        <v>97811.3</v>
      </c>
      <c r="L44" s="64">
        <v>84.9</v>
      </c>
      <c r="M44" s="65">
        <v>41.7</v>
      </c>
    </row>
    <row r="45" spans="1:13" x14ac:dyDescent="0.35">
      <c r="A45" s="3">
        <v>38</v>
      </c>
      <c r="B45" s="63">
        <v>1.4350000000000001E-3</v>
      </c>
      <c r="C45" s="63">
        <v>1.4339999999999999E-3</v>
      </c>
      <c r="D45" s="64">
        <v>96368.4</v>
      </c>
      <c r="E45" s="64">
        <v>138.19999999999999</v>
      </c>
      <c r="F45" s="65">
        <v>35.450000000000003</v>
      </c>
      <c r="G45" s="3" t="s">
        <v>12</v>
      </c>
      <c r="H45" s="3">
        <v>38</v>
      </c>
      <c r="I45" s="63">
        <v>1.0430000000000001E-3</v>
      </c>
      <c r="J45" s="63">
        <v>1.042E-3</v>
      </c>
      <c r="K45" s="64">
        <v>97726.3</v>
      </c>
      <c r="L45" s="64">
        <v>101.9</v>
      </c>
      <c r="M45" s="65">
        <v>40.74</v>
      </c>
    </row>
    <row r="46" spans="1:13" x14ac:dyDescent="0.35">
      <c r="A46" s="3">
        <v>39</v>
      </c>
      <c r="B46" s="63">
        <v>1.6230000000000001E-3</v>
      </c>
      <c r="C46" s="63">
        <v>1.621E-3</v>
      </c>
      <c r="D46" s="64">
        <v>96230.2</v>
      </c>
      <c r="E46" s="64">
        <v>156</v>
      </c>
      <c r="F46" s="65">
        <v>34.5</v>
      </c>
      <c r="G46" s="3" t="s">
        <v>12</v>
      </c>
      <c r="H46" s="3">
        <v>39</v>
      </c>
      <c r="I46" s="63">
        <v>1.176E-3</v>
      </c>
      <c r="J46" s="63">
        <v>1.176E-3</v>
      </c>
      <c r="K46" s="64">
        <v>97624.5</v>
      </c>
      <c r="L46" s="64">
        <v>114.8</v>
      </c>
      <c r="M46" s="65">
        <v>39.78</v>
      </c>
    </row>
    <row r="47" spans="1:13" x14ac:dyDescent="0.35">
      <c r="A47" s="3">
        <v>40</v>
      </c>
      <c r="B47" s="63">
        <v>1.797E-3</v>
      </c>
      <c r="C47" s="63">
        <v>1.7960000000000001E-3</v>
      </c>
      <c r="D47" s="64">
        <v>96074.2</v>
      </c>
      <c r="E47" s="64">
        <v>172.5</v>
      </c>
      <c r="F47" s="65">
        <v>33.56</v>
      </c>
      <c r="G47" s="3" t="s">
        <v>12</v>
      </c>
      <c r="H47" s="3">
        <v>40</v>
      </c>
      <c r="I47" s="63">
        <v>1.2049999999999999E-3</v>
      </c>
      <c r="J47" s="63">
        <v>1.2049999999999999E-3</v>
      </c>
      <c r="K47" s="64">
        <v>97509.7</v>
      </c>
      <c r="L47" s="64">
        <v>117.5</v>
      </c>
      <c r="M47" s="65">
        <v>38.83</v>
      </c>
    </row>
    <row r="48" spans="1:13" x14ac:dyDescent="0.35">
      <c r="A48" s="3">
        <v>41</v>
      </c>
      <c r="B48" s="63">
        <v>2.085E-3</v>
      </c>
      <c r="C48" s="63">
        <v>2.0830000000000002E-3</v>
      </c>
      <c r="D48" s="64">
        <v>95901.6</v>
      </c>
      <c r="E48" s="64">
        <v>199.8</v>
      </c>
      <c r="F48" s="65">
        <v>32.619999999999997</v>
      </c>
      <c r="G48" s="3" t="s">
        <v>12</v>
      </c>
      <c r="H48" s="3">
        <v>41</v>
      </c>
      <c r="I48" s="63">
        <v>1.333E-3</v>
      </c>
      <c r="J48" s="63">
        <v>1.3320000000000001E-3</v>
      </c>
      <c r="K48" s="64">
        <v>97392.2</v>
      </c>
      <c r="L48" s="64">
        <v>129.80000000000001</v>
      </c>
      <c r="M48" s="65">
        <v>37.869999999999997</v>
      </c>
    </row>
    <row r="49" spans="1:13" x14ac:dyDescent="0.35">
      <c r="A49" s="3">
        <v>42</v>
      </c>
      <c r="B49" s="63">
        <v>2.3040000000000001E-3</v>
      </c>
      <c r="C49" s="63">
        <v>2.3010000000000001E-3</v>
      </c>
      <c r="D49" s="64">
        <v>95701.9</v>
      </c>
      <c r="E49" s="64">
        <v>220.2</v>
      </c>
      <c r="F49" s="65">
        <v>31.68</v>
      </c>
      <c r="G49" s="3" t="s">
        <v>12</v>
      </c>
      <c r="H49" s="3">
        <v>42</v>
      </c>
      <c r="I49" s="63">
        <v>1.5100000000000001E-3</v>
      </c>
      <c r="J49" s="63">
        <v>1.5089999999999999E-3</v>
      </c>
      <c r="K49" s="64">
        <v>97262.5</v>
      </c>
      <c r="L49" s="64">
        <v>146.80000000000001</v>
      </c>
      <c r="M49" s="65">
        <v>36.92</v>
      </c>
    </row>
    <row r="50" spans="1:13" x14ac:dyDescent="0.35">
      <c r="A50" s="3">
        <v>43</v>
      </c>
      <c r="B50" s="63">
        <v>2.5110000000000002E-3</v>
      </c>
      <c r="C50" s="63">
        <v>2.5079999999999998E-3</v>
      </c>
      <c r="D50" s="64">
        <v>95481.7</v>
      </c>
      <c r="E50" s="64">
        <v>239.5</v>
      </c>
      <c r="F50" s="65">
        <v>30.76</v>
      </c>
      <c r="G50" s="3" t="s">
        <v>12</v>
      </c>
      <c r="H50" s="3">
        <v>43</v>
      </c>
      <c r="I50" s="63">
        <v>1.7179999999999999E-3</v>
      </c>
      <c r="J50" s="63">
        <v>1.717E-3</v>
      </c>
      <c r="K50" s="64">
        <v>97115.7</v>
      </c>
      <c r="L50" s="64">
        <v>166.7</v>
      </c>
      <c r="M50" s="65">
        <v>35.979999999999997</v>
      </c>
    </row>
    <row r="51" spans="1:13" x14ac:dyDescent="0.35">
      <c r="A51" s="3">
        <v>44</v>
      </c>
      <c r="B51" s="63">
        <v>2.8739999999999998E-3</v>
      </c>
      <c r="C51" s="63">
        <v>2.8700000000000002E-3</v>
      </c>
      <c r="D51" s="64">
        <v>95242.2</v>
      </c>
      <c r="E51" s="64">
        <v>273.3</v>
      </c>
      <c r="F51" s="65">
        <v>29.83</v>
      </c>
      <c r="G51" s="3" t="s">
        <v>12</v>
      </c>
      <c r="H51" s="3">
        <v>44</v>
      </c>
      <c r="I51" s="63">
        <v>1.882E-3</v>
      </c>
      <c r="J51" s="63">
        <v>1.8799999999999999E-3</v>
      </c>
      <c r="K51" s="64">
        <v>96948.9</v>
      </c>
      <c r="L51" s="64">
        <v>182.3</v>
      </c>
      <c r="M51" s="65">
        <v>35.04</v>
      </c>
    </row>
    <row r="52" spans="1:13" x14ac:dyDescent="0.35">
      <c r="A52" s="3">
        <v>45</v>
      </c>
      <c r="B52" s="63">
        <v>3.3180000000000002E-3</v>
      </c>
      <c r="C52" s="63">
        <v>3.3119999999999998E-3</v>
      </c>
      <c r="D52" s="64">
        <v>94968.9</v>
      </c>
      <c r="E52" s="64">
        <v>314.5</v>
      </c>
      <c r="F52" s="65">
        <v>28.92</v>
      </c>
      <c r="G52" s="3" t="s">
        <v>12</v>
      </c>
      <c r="H52" s="3">
        <v>45</v>
      </c>
      <c r="I52" s="63">
        <v>2.16E-3</v>
      </c>
      <c r="J52" s="63">
        <v>2.1580000000000002E-3</v>
      </c>
      <c r="K52" s="64">
        <v>96766.7</v>
      </c>
      <c r="L52" s="64">
        <v>208.8</v>
      </c>
      <c r="M52" s="65">
        <v>34.1</v>
      </c>
    </row>
    <row r="53" spans="1:13" x14ac:dyDescent="0.35">
      <c r="A53" s="3">
        <v>46</v>
      </c>
      <c r="B53" s="63">
        <v>3.663E-3</v>
      </c>
      <c r="C53" s="63">
        <v>3.656E-3</v>
      </c>
      <c r="D53" s="64">
        <v>94654.399999999994</v>
      </c>
      <c r="E53" s="64">
        <v>346.1</v>
      </c>
      <c r="F53" s="65">
        <v>28.01</v>
      </c>
      <c r="G53" s="3" t="s">
        <v>12</v>
      </c>
      <c r="H53" s="3">
        <v>46</v>
      </c>
      <c r="I53" s="63">
        <v>2.3649999999999999E-3</v>
      </c>
      <c r="J53" s="63">
        <v>2.362E-3</v>
      </c>
      <c r="K53" s="64">
        <v>96557.9</v>
      </c>
      <c r="L53" s="64">
        <v>228.1</v>
      </c>
      <c r="M53" s="65">
        <v>33.18</v>
      </c>
    </row>
    <row r="54" spans="1:13" x14ac:dyDescent="0.35">
      <c r="A54" s="3">
        <v>47</v>
      </c>
      <c r="B54" s="63">
        <v>4.1660000000000004E-3</v>
      </c>
      <c r="C54" s="63">
        <v>4.1570000000000001E-3</v>
      </c>
      <c r="D54" s="64">
        <v>94308.3</v>
      </c>
      <c r="E54" s="64">
        <v>392.1</v>
      </c>
      <c r="F54" s="65">
        <v>27.11</v>
      </c>
      <c r="G54" s="3" t="s">
        <v>12</v>
      </c>
      <c r="H54" s="3">
        <v>47</v>
      </c>
      <c r="I54" s="63">
        <v>2.6340000000000001E-3</v>
      </c>
      <c r="J54" s="63">
        <v>2.6310000000000001E-3</v>
      </c>
      <c r="K54" s="64">
        <v>96329.8</v>
      </c>
      <c r="L54" s="64">
        <v>253.4</v>
      </c>
      <c r="M54" s="65">
        <v>32.25</v>
      </c>
    </row>
    <row r="55" spans="1:13" x14ac:dyDescent="0.35">
      <c r="A55" s="3">
        <v>48</v>
      </c>
      <c r="B55" s="63">
        <v>4.6990000000000001E-3</v>
      </c>
      <c r="C55" s="63">
        <v>4.6880000000000003E-3</v>
      </c>
      <c r="D55" s="64">
        <v>93916.2</v>
      </c>
      <c r="E55" s="64">
        <v>440.3</v>
      </c>
      <c r="F55" s="65">
        <v>26.22</v>
      </c>
      <c r="G55" s="3" t="s">
        <v>12</v>
      </c>
      <c r="H55" s="3">
        <v>48</v>
      </c>
      <c r="I55" s="63">
        <v>2.9199999999999999E-3</v>
      </c>
      <c r="J55" s="63">
        <v>2.9160000000000002E-3</v>
      </c>
      <c r="K55" s="64">
        <v>96076.4</v>
      </c>
      <c r="L55" s="64">
        <v>280.10000000000002</v>
      </c>
      <c r="M55" s="65">
        <v>31.34</v>
      </c>
    </row>
    <row r="56" spans="1:13" x14ac:dyDescent="0.35">
      <c r="A56" s="3">
        <v>49</v>
      </c>
      <c r="B56" s="63">
        <v>5.3290000000000004E-3</v>
      </c>
      <c r="C56" s="63">
        <v>5.3140000000000001E-3</v>
      </c>
      <c r="D56" s="64">
        <v>93475.9</v>
      </c>
      <c r="E56" s="64">
        <v>496.8</v>
      </c>
      <c r="F56" s="65">
        <v>25.34</v>
      </c>
      <c r="G56" s="3" t="s">
        <v>12</v>
      </c>
      <c r="H56" s="3">
        <v>49</v>
      </c>
      <c r="I56" s="63">
        <v>3.3809999999999999E-3</v>
      </c>
      <c r="J56" s="63">
        <v>3.3760000000000001E-3</v>
      </c>
      <c r="K56" s="64">
        <v>95796.2</v>
      </c>
      <c r="L56" s="64">
        <v>323.39999999999998</v>
      </c>
      <c r="M56" s="65">
        <v>30.43</v>
      </c>
    </row>
    <row r="57" spans="1:13" x14ac:dyDescent="0.35">
      <c r="A57" s="3">
        <v>50</v>
      </c>
      <c r="B57" s="63">
        <v>5.8199999999999997E-3</v>
      </c>
      <c r="C57" s="63">
        <v>5.803E-3</v>
      </c>
      <c r="D57" s="64">
        <v>92979.199999999997</v>
      </c>
      <c r="E57" s="64">
        <v>539.6</v>
      </c>
      <c r="F57" s="65">
        <v>24.48</v>
      </c>
      <c r="G57" s="3" t="s">
        <v>12</v>
      </c>
      <c r="H57" s="3">
        <v>50</v>
      </c>
      <c r="I57" s="63">
        <v>3.7079999999999999E-3</v>
      </c>
      <c r="J57" s="63">
        <v>3.7009999999999999E-3</v>
      </c>
      <c r="K57" s="64">
        <v>95472.9</v>
      </c>
      <c r="L57" s="64">
        <v>353.4</v>
      </c>
      <c r="M57" s="65">
        <v>29.53</v>
      </c>
    </row>
    <row r="58" spans="1:13" x14ac:dyDescent="0.35">
      <c r="A58" s="3">
        <v>51</v>
      </c>
      <c r="B58" s="63">
        <v>6.4570000000000001E-3</v>
      </c>
      <c r="C58" s="63">
        <v>6.4359999999999999E-3</v>
      </c>
      <c r="D58" s="64">
        <v>92439.6</v>
      </c>
      <c r="E58" s="64">
        <v>595</v>
      </c>
      <c r="F58" s="65">
        <v>23.62</v>
      </c>
      <c r="G58" s="3" t="s">
        <v>12</v>
      </c>
      <c r="H58" s="3">
        <v>51</v>
      </c>
      <c r="I58" s="63">
        <v>3.9189999999999997E-3</v>
      </c>
      <c r="J58" s="63">
        <v>3.9110000000000004E-3</v>
      </c>
      <c r="K58" s="64">
        <v>95119.5</v>
      </c>
      <c r="L58" s="64">
        <v>372</v>
      </c>
      <c r="M58" s="65">
        <v>28.64</v>
      </c>
    </row>
    <row r="59" spans="1:13" x14ac:dyDescent="0.35">
      <c r="A59" s="3">
        <v>52</v>
      </c>
      <c r="B59" s="63">
        <v>7.3509999999999999E-3</v>
      </c>
      <c r="C59" s="63">
        <v>7.3239999999999998E-3</v>
      </c>
      <c r="D59" s="64">
        <v>91844.6</v>
      </c>
      <c r="E59" s="64">
        <v>672.7</v>
      </c>
      <c r="F59" s="65">
        <v>22.77</v>
      </c>
      <c r="G59" s="3" t="s">
        <v>12</v>
      </c>
      <c r="H59" s="3">
        <v>52</v>
      </c>
      <c r="I59" s="63">
        <v>4.5830000000000003E-3</v>
      </c>
      <c r="J59" s="63">
        <v>4.5729999999999998E-3</v>
      </c>
      <c r="K59" s="64">
        <v>94747.4</v>
      </c>
      <c r="L59" s="64">
        <v>433.2</v>
      </c>
      <c r="M59" s="65">
        <v>27.75</v>
      </c>
    </row>
    <row r="60" spans="1:13" x14ac:dyDescent="0.35">
      <c r="A60" s="3">
        <v>53</v>
      </c>
      <c r="B60" s="63">
        <v>8.3610000000000004E-3</v>
      </c>
      <c r="C60" s="63">
        <v>8.3260000000000001E-3</v>
      </c>
      <c r="D60" s="64">
        <v>91172</v>
      </c>
      <c r="E60" s="64">
        <v>759.1</v>
      </c>
      <c r="F60" s="65">
        <v>21.93</v>
      </c>
      <c r="G60" s="3" t="s">
        <v>12</v>
      </c>
      <c r="H60" s="3">
        <v>53</v>
      </c>
      <c r="I60" s="63">
        <v>5.0220000000000004E-3</v>
      </c>
      <c r="J60" s="63">
        <v>5.0090000000000004E-3</v>
      </c>
      <c r="K60" s="64">
        <v>94314.2</v>
      </c>
      <c r="L60" s="64">
        <v>472.4</v>
      </c>
      <c r="M60" s="65">
        <v>26.87</v>
      </c>
    </row>
    <row r="61" spans="1:13" x14ac:dyDescent="0.35">
      <c r="A61" s="3">
        <v>54</v>
      </c>
      <c r="B61" s="63">
        <v>9.5149999999999992E-3</v>
      </c>
      <c r="C61" s="63">
        <v>9.4699999999999993E-3</v>
      </c>
      <c r="D61" s="64">
        <v>90412.9</v>
      </c>
      <c r="E61" s="64">
        <v>856.2</v>
      </c>
      <c r="F61" s="65">
        <v>21.11</v>
      </c>
      <c r="G61" s="3" t="s">
        <v>12</v>
      </c>
      <c r="H61" s="3">
        <v>54</v>
      </c>
      <c r="I61" s="63">
        <v>5.6039999999999996E-3</v>
      </c>
      <c r="J61" s="63">
        <v>5.5890000000000002E-3</v>
      </c>
      <c r="K61" s="64">
        <v>93841.8</v>
      </c>
      <c r="L61" s="64">
        <v>524.5</v>
      </c>
      <c r="M61" s="65">
        <v>26.01</v>
      </c>
    </row>
    <row r="62" spans="1:13" x14ac:dyDescent="0.35">
      <c r="A62" s="3">
        <v>55</v>
      </c>
      <c r="B62" s="63">
        <v>1.0624E-2</v>
      </c>
      <c r="C62" s="63">
        <v>1.0567999999999999E-2</v>
      </c>
      <c r="D62" s="64">
        <v>89556.7</v>
      </c>
      <c r="E62" s="64">
        <v>946.4</v>
      </c>
      <c r="F62" s="65">
        <v>20.309999999999999</v>
      </c>
      <c r="G62" s="3" t="s">
        <v>12</v>
      </c>
      <c r="H62" s="3">
        <v>55</v>
      </c>
      <c r="I62" s="63">
        <v>6.1929999999999997E-3</v>
      </c>
      <c r="J62" s="63">
        <v>6.1739999999999998E-3</v>
      </c>
      <c r="K62" s="64">
        <v>93317.3</v>
      </c>
      <c r="L62" s="64">
        <v>576.1</v>
      </c>
      <c r="M62" s="65">
        <v>25.15</v>
      </c>
    </row>
    <row r="63" spans="1:13" x14ac:dyDescent="0.35">
      <c r="A63" s="3">
        <v>56</v>
      </c>
      <c r="B63" s="63">
        <v>1.1875999999999999E-2</v>
      </c>
      <c r="C63" s="63">
        <v>1.1806000000000001E-2</v>
      </c>
      <c r="D63" s="64">
        <v>88610.2</v>
      </c>
      <c r="E63" s="64">
        <v>1046.0999999999999</v>
      </c>
      <c r="F63" s="65">
        <v>19.52</v>
      </c>
      <c r="G63" s="3" t="s">
        <v>12</v>
      </c>
      <c r="H63" s="3">
        <v>56</v>
      </c>
      <c r="I63" s="63">
        <v>6.829E-3</v>
      </c>
      <c r="J63" s="63">
        <v>6.8060000000000004E-3</v>
      </c>
      <c r="K63" s="64">
        <v>92741.2</v>
      </c>
      <c r="L63" s="64">
        <v>631.20000000000005</v>
      </c>
      <c r="M63" s="65">
        <v>24.3</v>
      </c>
    </row>
    <row r="64" spans="1:13" x14ac:dyDescent="0.35">
      <c r="A64" s="3">
        <v>57</v>
      </c>
      <c r="B64" s="63">
        <v>1.3473000000000001E-2</v>
      </c>
      <c r="C64" s="63">
        <v>1.3383000000000001E-2</v>
      </c>
      <c r="D64" s="64">
        <v>87564.1</v>
      </c>
      <c r="E64" s="64">
        <v>1171.9000000000001</v>
      </c>
      <c r="F64" s="65">
        <v>18.75</v>
      </c>
      <c r="G64" s="3" t="s">
        <v>12</v>
      </c>
      <c r="H64" s="3">
        <v>57</v>
      </c>
      <c r="I64" s="63">
        <v>7.4869999999999997E-3</v>
      </c>
      <c r="J64" s="63">
        <v>7.4590000000000004E-3</v>
      </c>
      <c r="K64" s="64">
        <v>92110</v>
      </c>
      <c r="L64" s="64">
        <v>687.1</v>
      </c>
      <c r="M64" s="65">
        <v>23.47</v>
      </c>
    </row>
    <row r="65" spans="1:13" x14ac:dyDescent="0.35">
      <c r="A65" s="3">
        <v>58</v>
      </c>
      <c r="B65" s="63">
        <v>1.4907999999999999E-2</v>
      </c>
      <c r="C65" s="63">
        <v>1.4796999999999999E-2</v>
      </c>
      <c r="D65" s="64">
        <v>86392.3</v>
      </c>
      <c r="E65" s="64">
        <v>1278.4000000000001</v>
      </c>
      <c r="F65" s="65">
        <v>17.989999999999998</v>
      </c>
      <c r="G65" s="3" t="s">
        <v>12</v>
      </c>
      <c r="H65" s="3">
        <v>58</v>
      </c>
      <c r="I65" s="63">
        <v>8.2629999999999995E-3</v>
      </c>
      <c r="J65" s="63">
        <v>8.2290000000000002E-3</v>
      </c>
      <c r="K65" s="64">
        <v>91423</v>
      </c>
      <c r="L65" s="64">
        <v>752.3</v>
      </c>
      <c r="M65" s="65">
        <v>22.64</v>
      </c>
    </row>
    <row r="66" spans="1:13" x14ac:dyDescent="0.35">
      <c r="A66" s="3">
        <v>59</v>
      </c>
      <c r="B66" s="63">
        <v>1.6587000000000001E-2</v>
      </c>
      <c r="C66" s="63">
        <v>1.6451E-2</v>
      </c>
      <c r="D66" s="64">
        <v>85113.9</v>
      </c>
      <c r="E66" s="64">
        <v>1400.2</v>
      </c>
      <c r="F66" s="65">
        <v>17.260000000000002</v>
      </c>
      <c r="G66" s="3" t="s">
        <v>12</v>
      </c>
      <c r="H66" s="3">
        <v>59</v>
      </c>
      <c r="I66" s="63">
        <v>9.0869999999999996E-3</v>
      </c>
      <c r="J66" s="63">
        <v>9.0460000000000002E-3</v>
      </c>
      <c r="K66" s="64">
        <v>90670.6</v>
      </c>
      <c r="L66" s="64">
        <v>820.2</v>
      </c>
      <c r="M66" s="65">
        <v>21.82</v>
      </c>
    </row>
    <row r="67" spans="1:13" x14ac:dyDescent="0.35">
      <c r="A67" s="3">
        <v>60</v>
      </c>
      <c r="B67" s="63">
        <v>1.8322000000000001E-2</v>
      </c>
      <c r="C67" s="63">
        <v>1.8155000000000001E-2</v>
      </c>
      <c r="D67" s="64">
        <v>83713.7</v>
      </c>
      <c r="E67" s="64">
        <v>1519.9</v>
      </c>
      <c r="F67" s="65">
        <v>16.54</v>
      </c>
      <c r="G67" s="3" t="s">
        <v>12</v>
      </c>
      <c r="H67" s="3">
        <v>60</v>
      </c>
      <c r="I67" s="63">
        <v>1.0097E-2</v>
      </c>
      <c r="J67" s="63">
        <v>1.0047E-2</v>
      </c>
      <c r="K67" s="64">
        <v>89850.4</v>
      </c>
      <c r="L67" s="64">
        <v>902.7</v>
      </c>
      <c r="M67" s="65">
        <v>21.02</v>
      </c>
    </row>
    <row r="68" spans="1:13" x14ac:dyDescent="0.35">
      <c r="A68" s="3">
        <v>61</v>
      </c>
      <c r="B68" s="63">
        <v>1.9918999999999999E-2</v>
      </c>
      <c r="C68" s="63">
        <v>1.9722E-2</v>
      </c>
      <c r="D68" s="64">
        <v>82193.8</v>
      </c>
      <c r="E68" s="64">
        <v>1621</v>
      </c>
      <c r="F68" s="65">
        <v>15.83</v>
      </c>
      <c r="G68" s="3" t="s">
        <v>12</v>
      </c>
      <c r="H68" s="3">
        <v>61</v>
      </c>
      <c r="I68" s="63">
        <v>1.0855E-2</v>
      </c>
      <c r="J68" s="63">
        <v>1.0796E-2</v>
      </c>
      <c r="K68" s="64">
        <v>88947.8</v>
      </c>
      <c r="L68" s="64">
        <v>960.3</v>
      </c>
      <c r="M68" s="65">
        <v>20.22</v>
      </c>
    </row>
    <row r="69" spans="1:13" x14ac:dyDescent="0.35">
      <c r="A69" s="3">
        <v>62</v>
      </c>
      <c r="B69" s="63">
        <v>2.1961999999999999E-2</v>
      </c>
      <c r="C69" s="63">
        <v>2.1724E-2</v>
      </c>
      <c r="D69" s="64">
        <v>80572.800000000003</v>
      </c>
      <c r="E69" s="64">
        <v>1750.3</v>
      </c>
      <c r="F69" s="65">
        <v>15.14</v>
      </c>
      <c r="G69" s="3" t="s">
        <v>12</v>
      </c>
      <c r="H69" s="3">
        <v>62</v>
      </c>
      <c r="I69" s="63">
        <v>1.1738999999999999E-2</v>
      </c>
      <c r="J69" s="63">
        <v>1.167E-2</v>
      </c>
      <c r="K69" s="64">
        <v>87987.5</v>
      </c>
      <c r="L69" s="64">
        <v>1026.8</v>
      </c>
      <c r="M69" s="65">
        <v>19.440000000000001</v>
      </c>
    </row>
    <row r="70" spans="1:13" x14ac:dyDescent="0.35">
      <c r="A70" s="3">
        <v>63</v>
      </c>
      <c r="B70" s="63">
        <v>2.4653999999999999E-2</v>
      </c>
      <c r="C70" s="63">
        <v>2.4354000000000001E-2</v>
      </c>
      <c r="D70" s="64">
        <v>78822.5</v>
      </c>
      <c r="E70" s="64">
        <v>1919.6</v>
      </c>
      <c r="F70" s="65">
        <v>14.47</v>
      </c>
      <c r="G70" s="3" t="s">
        <v>12</v>
      </c>
      <c r="H70" s="3">
        <v>63</v>
      </c>
      <c r="I70" s="63">
        <v>1.2966999999999999E-2</v>
      </c>
      <c r="J70" s="63">
        <v>1.2884E-2</v>
      </c>
      <c r="K70" s="64">
        <v>86960.6</v>
      </c>
      <c r="L70" s="64">
        <v>1120.4000000000001</v>
      </c>
      <c r="M70" s="65">
        <v>18.66</v>
      </c>
    </row>
    <row r="71" spans="1:13" x14ac:dyDescent="0.35">
      <c r="A71" s="3">
        <v>64</v>
      </c>
      <c r="B71" s="63">
        <v>2.6828000000000001E-2</v>
      </c>
      <c r="C71" s="63">
        <v>2.6473E-2</v>
      </c>
      <c r="D71" s="64">
        <v>76902.8</v>
      </c>
      <c r="E71" s="64">
        <v>2035.9</v>
      </c>
      <c r="F71" s="65">
        <v>13.81</v>
      </c>
      <c r="G71" s="3" t="s">
        <v>12</v>
      </c>
      <c r="H71" s="3">
        <v>64</v>
      </c>
      <c r="I71" s="63">
        <v>1.4201999999999999E-2</v>
      </c>
      <c r="J71" s="63">
        <v>1.4102E-2</v>
      </c>
      <c r="K71" s="64">
        <v>85840.3</v>
      </c>
      <c r="L71" s="64">
        <v>1210.5</v>
      </c>
      <c r="M71" s="65">
        <v>17.899999999999999</v>
      </c>
    </row>
    <row r="72" spans="1:13" x14ac:dyDescent="0.35">
      <c r="A72" s="3">
        <v>65</v>
      </c>
      <c r="B72" s="63">
        <v>2.9870000000000001E-2</v>
      </c>
      <c r="C72" s="63">
        <v>2.9430999999999999E-2</v>
      </c>
      <c r="D72" s="64">
        <v>74866.899999999994</v>
      </c>
      <c r="E72" s="64">
        <v>2203.4</v>
      </c>
      <c r="F72" s="65">
        <v>13.18</v>
      </c>
      <c r="G72" s="3" t="s">
        <v>12</v>
      </c>
      <c r="H72" s="3">
        <v>65</v>
      </c>
      <c r="I72" s="63">
        <v>1.5622E-2</v>
      </c>
      <c r="J72" s="63">
        <v>1.5500999999999999E-2</v>
      </c>
      <c r="K72" s="64">
        <v>84629.8</v>
      </c>
      <c r="L72" s="64">
        <v>1311.9</v>
      </c>
      <c r="M72" s="65">
        <v>17.149999999999999</v>
      </c>
    </row>
    <row r="73" spans="1:13" x14ac:dyDescent="0.35">
      <c r="A73" s="3">
        <v>66</v>
      </c>
      <c r="B73" s="63">
        <v>3.2584000000000002E-2</v>
      </c>
      <c r="C73" s="63">
        <v>3.2062E-2</v>
      </c>
      <c r="D73" s="64">
        <v>72663.600000000006</v>
      </c>
      <c r="E73" s="64">
        <v>2329.6999999999998</v>
      </c>
      <c r="F73" s="65">
        <v>12.56</v>
      </c>
      <c r="G73" s="3" t="s">
        <v>12</v>
      </c>
      <c r="H73" s="3">
        <v>66</v>
      </c>
      <c r="I73" s="63">
        <v>1.7097000000000001E-2</v>
      </c>
      <c r="J73" s="63">
        <v>1.6951999999999998E-2</v>
      </c>
      <c r="K73" s="64">
        <v>83317.899999999994</v>
      </c>
      <c r="L73" s="64">
        <v>1412.4</v>
      </c>
      <c r="M73" s="65">
        <v>16.41</v>
      </c>
    </row>
    <row r="74" spans="1:13" x14ac:dyDescent="0.35">
      <c r="A74" s="3">
        <v>67</v>
      </c>
      <c r="B74" s="63">
        <v>3.5575000000000002E-2</v>
      </c>
      <c r="C74" s="63">
        <v>3.4953999999999999E-2</v>
      </c>
      <c r="D74" s="64">
        <v>70333.8</v>
      </c>
      <c r="E74" s="64">
        <v>2458.4</v>
      </c>
      <c r="F74" s="65">
        <v>11.96</v>
      </c>
      <c r="G74" s="3" t="s">
        <v>12</v>
      </c>
      <c r="H74" s="3">
        <v>67</v>
      </c>
      <c r="I74" s="63">
        <v>1.8754E-2</v>
      </c>
      <c r="J74" s="63">
        <v>1.8579999999999999E-2</v>
      </c>
      <c r="K74" s="64">
        <v>81905.5</v>
      </c>
      <c r="L74" s="64">
        <v>1521.8</v>
      </c>
      <c r="M74" s="65">
        <v>15.69</v>
      </c>
    </row>
    <row r="75" spans="1:13" x14ac:dyDescent="0.35">
      <c r="A75" s="3">
        <v>68</v>
      </c>
      <c r="B75" s="63">
        <v>3.9479E-2</v>
      </c>
      <c r="C75" s="63">
        <v>3.8714999999999999E-2</v>
      </c>
      <c r="D75" s="64">
        <v>67875.399999999994</v>
      </c>
      <c r="E75" s="64">
        <v>2627.8</v>
      </c>
      <c r="F75" s="65">
        <v>11.38</v>
      </c>
      <c r="G75" s="3" t="s">
        <v>12</v>
      </c>
      <c r="H75" s="3">
        <v>68</v>
      </c>
      <c r="I75" s="63">
        <v>2.0301E-2</v>
      </c>
      <c r="J75" s="63">
        <v>2.0097E-2</v>
      </c>
      <c r="K75" s="64">
        <v>80383.7</v>
      </c>
      <c r="L75" s="64">
        <v>1615.5</v>
      </c>
      <c r="M75" s="65">
        <v>14.97</v>
      </c>
    </row>
    <row r="76" spans="1:13" x14ac:dyDescent="0.35">
      <c r="A76" s="3">
        <v>69</v>
      </c>
      <c r="B76" s="63">
        <v>4.2632000000000003E-2</v>
      </c>
      <c r="C76" s="63">
        <v>4.1742000000000001E-2</v>
      </c>
      <c r="D76" s="64">
        <v>65247.6</v>
      </c>
      <c r="E76" s="64">
        <v>2723.6</v>
      </c>
      <c r="F76" s="65">
        <v>10.81</v>
      </c>
      <c r="G76" s="3" t="s">
        <v>12</v>
      </c>
      <c r="H76" s="3">
        <v>69</v>
      </c>
      <c r="I76" s="63">
        <v>2.2179000000000001E-2</v>
      </c>
      <c r="J76" s="63">
        <v>2.1936000000000001E-2</v>
      </c>
      <c r="K76" s="64">
        <v>78768.2</v>
      </c>
      <c r="L76" s="64">
        <v>1727.9</v>
      </c>
      <c r="M76" s="65">
        <v>14.27</v>
      </c>
    </row>
    <row r="77" spans="1:13" x14ac:dyDescent="0.35">
      <c r="A77" s="3">
        <v>70</v>
      </c>
      <c r="B77" s="63">
        <v>4.6965E-2</v>
      </c>
      <c r="C77" s="63">
        <v>4.5887999999999998E-2</v>
      </c>
      <c r="D77" s="64">
        <v>62524.1</v>
      </c>
      <c r="E77" s="64">
        <v>2869.1</v>
      </c>
      <c r="F77" s="65">
        <v>10.26</v>
      </c>
      <c r="G77" s="3" t="s">
        <v>12</v>
      </c>
      <c r="H77" s="3">
        <v>70</v>
      </c>
      <c r="I77" s="63">
        <v>2.5117E-2</v>
      </c>
      <c r="J77" s="63">
        <v>2.4806000000000002E-2</v>
      </c>
      <c r="K77" s="64">
        <v>77040.399999999994</v>
      </c>
      <c r="L77" s="64">
        <v>1911.1</v>
      </c>
      <c r="M77" s="65">
        <v>13.58</v>
      </c>
    </row>
    <row r="78" spans="1:13" x14ac:dyDescent="0.35">
      <c r="A78" s="3">
        <v>71</v>
      </c>
      <c r="B78" s="63">
        <v>5.1285999999999998E-2</v>
      </c>
      <c r="C78" s="63">
        <v>5.0004E-2</v>
      </c>
      <c r="D78" s="64">
        <v>59655</v>
      </c>
      <c r="E78" s="64">
        <v>2983</v>
      </c>
      <c r="F78" s="65">
        <v>9.73</v>
      </c>
      <c r="G78" s="3" t="s">
        <v>12</v>
      </c>
      <c r="H78" s="3">
        <v>71</v>
      </c>
      <c r="I78" s="63">
        <v>2.6934E-2</v>
      </c>
      <c r="J78" s="63">
        <v>2.6575999999999999E-2</v>
      </c>
      <c r="K78" s="64">
        <v>75129.3</v>
      </c>
      <c r="L78" s="64">
        <v>1996.7</v>
      </c>
      <c r="M78" s="65">
        <v>12.91</v>
      </c>
    </row>
    <row r="79" spans="1:13" x14ac:dyDescent="0.35">
      <c r="A79" s="3">
        <v>72</v>
      </c>
      <c r="B79" s="63">
        <v>5.7238999999999998E-2</v>
      </c>
      <c r="C79" s="63">
        <v>5.5646000000000001E-2</v>
      </c>
      <c r="D79" s="64">
        <v>56672</v>
      </c>
      <c r="E79" s="64">
        <v>3153.6</v>
      </c>
      <c r="F79" s="65">
        <v>9.2200000000000006</v>
      </c>
      <c r="G79" s="3" t="s">
        <v>12</v>
      </c>
      <c r="H79" s="3">
        <v>72</v>
      </c>
      <c r="I79" s="63">
        <v>3.0114999999999999E-2</v>
      </c>
      <c r="J79" s="63">
        <v>2.9669000000000001E-2</v>
      </c>
      <c r="K79" s="64">
        <v>73132.7</v>
      </c>
      <c r="L79" s="64">
        <v>2169.6999999999998</v>
      </c>
      <c r="M79" s="65">
        <v>12.25</v>
      </c>
    </row>
    <row r="80" spans="1:13" x14ac:dyDescent="0.35">
      <c r="A80" s="3">
        <v>73</v>
      </c>
      <c r="B80" s="63">
        <v>6.3164999999999999E-2</v>
      </c>
      <c r="C80" s="63">
        <v>6.1231000000000001E-2</v>
      </c>
      <c r="D80" s="64">
        <v>53518.400000000001</v>
      </c>
      <c r="E80" s="64">
        <v>3277</v>
      </c>
      <c r="F80" s="65">
        <v>8.73</v>
      </c>
      <c r="G80" s="3" t="s">
        <v>12</v>
      </c>
      <c r="H80" s="3">
        <v>73</v>
      </c>
      <c r="I80" s="63">
        <v>3.3458000000000002E-2</v>
      </c>
      <c r="J80" s="63">
        <v>3.2906999999999999E-2</v>
      </c>
      <c r="K80" s="64">
        <v>70962.899999999994</v>
      </c>
      <c r="L80" s="64">
        <v>2335.1999999999998</v>
      </c>
      <c r="M80" s="65">
        <v>11.61</v>
      </c>
    </row>
    <row r="81" spans="1:13" x14ac:dyDescent="0.35">
      <c r="A81" s="3">
        <v>74</v>
      </c>
      <c r="B81" s="63">
        <v>6.9619E-2</v>
      </c>
      <c r="C81" s="63">
        <v>6.7277000000000003E-2</v>
      </c>
      <c r="D81" s="64">
        <v>50241.4</v>
      </c>
      <c r="E81" s="64">
        <v>3380.1</v>
      </c>
      <c r="F81" s="65">
        <v>8.27</v>
      </c>
      <c r="G81" s="3" t="s">
        <v>12</v>
      </c>
      <c r="H81" s="3">
        <v>74</v>
      </c>
      <c r="I81" s="63">
        <v>3.6993999999999999E-2</v>
      </c>
      <c r="J81" s="63">
        <v>3.6322E-2</v>
      </c>
      <c r="K81" s="64">
        <v>68627.7</v>
      </c>
      <c r="L81" s="64">
        <v>2492.6999999999998</v>
      </c>
      <c r="M81" s="65">
        <v>10.99</v>
      </c>
    </row>
    <row r="82" spans="1:13" x14ac:dyDescent="0.35">
      <c r="A82" s="3">
        <v>75</v>
      </c>
      <c r="B82" s="63">
        <v>7.5305999999999998E-2</v>
      </c>
      <c r="C82" s="63">
        <v>7.2574E-2</v>
      </c>
      <c r="D82" s="64">
        <v>46861.4</v>
      </c>
      <c r="E82" s="64">
        <v>3400.9</v>
      </c>
      <c r="F82" s="65">
        <v>7.83</v>
      </c>
      <c r="G82" s="3" t="s">
        <v>12</v>
      </c>
      <c r="H82" s="3">
        <v>75</v>
      </c>
      <c r="I82" s="63">
        <v>4.1265999999999997E-2</v>
      </c>
      <c r="J82" s="63">
        <v>4.0432000000000003E-2</v>
      </c>
      <c r="K82" s="64">
        <v>66135</v>
      </c>
      <c r="L82" s="64">
        <v>2674</v>
      </c>
      <c r="M82" s="65">
        <v>10.38</v>
      </c>
    </row>
    <row r="83" spans="1:13" x14ac:dyDescent="0.35">
      <c r="A83" s="3">
        <v>76</v>
      </c>
      <c r="B83" s="63">
        <v>8.1868999999999997E-2</v>
      </c>
      <c r="C83" s="63">
        <v>7.8648999999999997E-2</v>
      </c>
      <c r="D83" s="64">
        <v>43460.5</v>
      </c>
      <c r="E83" s="64">
        <v>3418.1</v>
      </c>
      <c r="F83" s="65">
        <v>7.4</v>
      </c>
      <c r="G83" s="3" t="s">
        <v>12</v>
      </c>
      <c r="H83" s="3">
        <v>76</v>
      </c>
      <c r="I83" s="63">
        <v>4.5677000000000002E-2</v>
      </c>
      <c r="J83" s="63">
        <v>4.4657000000000002E-2</v>
      </c>
      <c r="K83" s="64">
        <v>63461</v>
      </c>
      <c r="L83" s="64">
        <v>2834</v>
      </c>
      <c r="M83" s="65">
        <v>9.8000000000000007</v>
      </c>
    </row>
    <row r="84" spans="1:13" x14ac:dyDescent="0.35">
      <c r="A84" s="3">
        <v>77</v>
      </c>
      <c r="B84" s="63">
        <v>8.9902999999999997E-2</v>
      </c>
      <c r="C84" s="63">
        <v>8.6035E-2</v>
      </c>
      <c r="D84" s="64">
        <v>40042.300000000003</v>
      </c>
      <c r="E84" s="64">
        <v>3445.1</v>
      </c>
      <c r="F84" s="65">
        <v>6.99</v>
      </c>
      <c r="G84" s="3" t="s">
        <v>12</v>
      </c>
      <c r="H84" s="3">
        <v>77</v>
      </c>
      <c r="I84" s="63">
        <v>5.0262000000000001E-2</v>
      </c>
      <c r="J84" s="63">
        <v>4.9029999999999997E-2</v>
      </c>
      <c r="K84" s="64">
        <v>60627.1</v>
      </c>
      <c r="L84" s="64">
        <v>2972.6</v>
      </c>
      <c r="M84" s="65">
        <v>9.23</v>
      </c>
    </row>
    <row r="85" spans="1:13" x14ac:dyDescent="0.35">
      <c r="A85" s="3">
        <v>78</v>
      </c>
      <c r="B85" s="63">
        <v>9.8460000000000006E-2</v>
      </c>
      <c r="C85" s="63">
        <v>9.3840000000000007E-2</v>
      </c>
      <c r="D85" s="64">
        <v>36597.300000000003</v>
      </c>
      <c r="E85" s="64">
        <v>3434.3</v>
      </c>
      <c r="F85" s="65">
        <v>6.6</v>
      </c>
      <c r="G85" s="3" t="s">
        <v>12</v>
      </c>
      <c r="H85" s="3">
        <v>78</v>
      </c>
      <c r="I85" s="63">
        <v>5.6237000000000002E-2</v>
      </c>
      <c r="J85" s="63">
        <v>5.4698999999999998E-2</v>
      </c>
      <c r="K85" s="64">
        <v>57654.5</v>
      </c>
      <c r="L85" s="64">
        <v>3153.6</v>
      </c>
      <c r="M85" s="65">
        <v>8.68</v>
      </c>
    </row>
    <row r="86" spans="1:13" x14ac:dyDescent="0.35">
      <c r="A86" s="3">
        <v>79</v>
      </c>
      <c r="B86" s="63">
        <v>0.10669099999999999</v>
      </c>
      <c r="C86" s="63">
        <v>0.101288</v>
      </c>
      <c r="D86" s="64">
        <v>33163</v>
      </c>
      <c r="E86" s="64">
        <v>3359</v>
      </c>
      <c r="F86" s="65">
        <v>6.24</v>
      </c>
      <c r="G86" s="3" t="s">
        <v>12</v>
      </c>
      <c r="H86" s="3">
        <v>79</v>
      </c>
      <c r="I86" s="63">
        <v>6.2677999999999998E-2</v>
      </c>
      <c r="J86" s="63">
        <v>6.0773000000000001E-2</v>
      </c>
      <c r="K86" s="64">
        <v>54500.9</v>
      </c>
      <c r="L86" s="64">
        <v>3312.2</v>
      </c>
      <c r="M86" s="65">
        <v>8.16</v>
      </c>
    </row>
    <row r="87" spans="1:13" x14ac:dyDescent="0.35">
      <c r="A87" s="3">
        <v>80</v>
      </c>
      <c r="B87" s="63">
        <v>0.11765100000000001</v>
      </c>
      <c r="C87" s="63">
        <v>0.11111500000000001</v>
      </c>
      <c r="D87" s="64">
        <v>29804</v>
      </c>
      <c r="E87" s="64">
        <v>3311.7</v>
      </c>
      <c r="F87" s="65">
        <v>5.88</v>
      </c>
      <c r="G87" s="3" t="s">
        <v>12</v>
      </c>
      <c r="H87" s="3">
        <v>80</v>
      </c>
      <c r="I87" s="63">
        <v>7.0347000000000007E-2</v>
      </c>
      <c r="J87" s="63">
        <v>6.7957000000000004E-2</v>
      </c>
      <c r="K87" s="64">
        <v>51188.7</v>
      </c>
      <c r="L87" s="64">
        <v>3478.6</v>
      </c>
      <c r="M87" s="65">
        <v>7.65</v>
      </c>
    </row>
    <row r="88" spans="1:13" x14ac:dyDescent="0.35">
      <c r="A88" s="3">
        <v>81</v>
      </c>
      <c r="B88" s="63">
        <v>0.126693</v>
      </c>
      <c r="C88" s="63">
        <v>0.119145</v>
      </c>
      <c r="D88" s="64">
        <v>26492.3</v>
      </c>
      <c r="E88" s="64">
        <v>3156.4</v>
      </c>
      <c r="F88" s="65">
        <v>5.56</v>
      </c>
      <c r="G88" s="3" t="s">
        <v>12</v>
      </c>
      <c r="H88" s="3">
        <v>81</v>
      </c>
      <c r="I88" s="63">
        <v>7.7601000000000003E-2</v>
      </c>
      <c r="J88" s="63">
        <v>7.4703000000000006E-2</v>
      </c>
      <c r="K88" s="64">
        <v>47710</v>
      </c>
      <c r="L88" s="64">
        <v>3564.1</v>
      </c>
      <c r="M88" s="65">
        <v>7.17</v>
      </c>
    </row>
    <row r="89" spans="1:13" x14ac:dyDescent="0.35">
      <c r="A89" s="3">
        <v>82</v>
      </c>
      <c r="B89" s="63">
        <v>0.13939499999999999</v>
      </c>
      <c r="C89" s="63">
        <v>0.13031300000000001</v>
      </c>
      <c r="D89" s="64">
        <v>23335.9</v>
      </c>
      <c r="E89" s="64">
        <v>3041</v>
      </c>
      <c r="F89" s="65">
        <v>5.24</v>
      </c>
      <c r="G89" s="3" t="s">
        <v>12</v>
      </c>
      <c r="H89" s="3">
        <v>82</v>
      </c>
      <c r="I89" s="63">
        <v>8.7475999999999998E-2</v>
      </c>
      <c r="J89" s="63">
        <v>8.3810999999999997E-2</v>
      </c>
      <c r="K89" s="64">
        <v>44146</v>
      </c>
      <c r="L89" s="64">
        <v>3699.9</v>
      </c>
      <c r="M89" s="65">
        <v>6.71</v>
      </c>
    </row>
    <row r="90" spans="1:13" x14ac:dyDescent="0.35">
      <c r="A90" s="3">
        <v>83</v>
      </c>
      <c r="B90" s="63">
        <v>0.15023700000000001</v>
      </c>
      <c r="C90" s="63">
        <v>0.13974</v>
      </c>
      <c r="D90" s="64">
        <v>20294.900000000001</v>
      </c>
      <c r="E90" s="64">
        <v>2836</v>
      </c>
      <c r="F90" s="65">
        <v>4.95</v>
      </c>
      <c r="G90" s="3" t="s">
        <v>12</v>
      </c>
      <c r="H90" s="3">
        <v>83</v>
      </c>
      <c r="I90" s="63">
        <v>9.7136E-2</v>
      </c>
      <c r="J90" s="63">
        <v>9.2636999999999997E-2</v>
      </c>
      <c r="K90" s="64">
        <v>40446.1</v>
      </c>
      <c r="L90" s="64">
        <v>3746.8</v>
      </c>
      <c r="M90" s="65">
        <v>6.28</v>
      </c>
    </row>
    <row r="91" spans="1:13" x14ac:dyDescent="0.35">
      <c r="A91" s="3">
        <v>84</v>
      </c>
      <c r="B91" s="63">
        <v>0.16345899999999999</v>
      </c>
      <c r="C91" s="63">
        <v>0.15110899999999999</v>
      </c>
      <c r="D91" s="64">
        <v>17458.900000000001</v>
      </c>
      <c r="E91" s="64">
        <v>2638.2</v>
      </c>
      <c r="F91" s="65">
        <v>4.67</v>
      </c>
      <c r="G91" s="3" t="s">
        <v>12</v>
      </c>
      <c r="H91" s="3">
        <v>84</v>
      </c>
      <c r="I91" s="63">
        <v>0.108622</v>
      </c>
      <c r="J91" s="63">
        <v>0.10302600000000001</v>
      </c>
      <c r="K91" s="64">
        <v>36699.300000000003</v>
      </c>
      <c r="L91" s="64">
        <v>3781</v>
      </c>
      <c r="M91" s="65">
        <v>5.87</v>
      </c>
    </row>
    <row r="92" spans="1:13" x14ac:dyDescent="0.35">
      <c r="A92" s="3">
        <v>85</v>
      </c>
      <c r="B92" s="63">
        <v>0.176314</v>
      </c>
      <c r="C92" s="63">
        <v>0.16203000000000001</v>
      </c>
      <c r="D92" s="64">
        <v>14820.7</v>
      </c>
      <c r="E92" s="64">
        <v>2401.4</v>
      </c>
      <c r="F92" s="65">
        <v>4.41</v>
      </c>
      <c r="G92" s="3" t="s">
        <v>12</v>
      </c>
      <c r="H92" s="3">
        <v>85</v>
      </c>
      <c r="I92" s="63">
        <v>0.121806</v>
      </c>
      <c r="J92" s="63">
        <v>0.114814</v>
      </c>
      <c r="K92" s="64">
        <v>32918.300000000003</v>
      </c>
      <c r="L92" s="64">
        <v>3779.5</v>
      </c>
      <c r="M92" s="65">
        <v>5.49</v>
      </c>
    </row>
    <row r="93" spans="1:13" x14ac:dyDescent="0.35">
      <c r="A93" s="3">
        <v>86</v>
      </c>
      <c r="B93" s="63">
        <v>0.19147400000000001</v>
      </c>
      <c r="C93" s="63">
        <v>0.17474500000000001</v>
      </c>
      <c r="D93" s="64">
        <v>12419.3</v>
      </c>
      <c r="E93" s="64">
        <v>2170.1999999999998</v>
      </c>
      <c r="F93" s="65">
        <v>4.17</v>
      </c>
      <c r="G93" s="3" t="s">
        <v>12</v>
      </c>
      <c r="H93" s="3">
        <v>86</v>
      </c>
      <c r="I93" s="63">
        <v>0.13492599999999999</v>
      </c>
      <c r="J93" s="63">
        <v>0.12639900000000001</v>
      </c>
      <c r="K93" s="64">
        <v>29138.799999999999</v>
      </c>
      <c r="L93" s="64">
        <v>3683.1</v>
      </c>
      <c r="M93" s="65">
        <v>5.14</v>
      </c>
    </row>
    <row r="94" spans="1:13" x14ac:dyDescent="0.35">
      <c r="A94" s="3">
        <v>87</v>
      </c>
      <c r="B94" s="63">
        <v>0.20499000000000001</v>
      </c>
      <c r="C94" s="63">
        <v>0.18593299999999999</v>
      </c>
      <c r="D94" s="64">
        <v>10249.1</v>
      </c>
      <c r="E94" s="64">
        <v>1905.6</v>
      </c>
      <c r="F94" s="65">
        <v>3.95</v>
      </c>
      <c r="G94" s="3" t="s">
        <v>12</v>
      </c>
      <c r="H94" s="3">
        <v>87</v>
      </c>
      <c r="I94" s="63">
        <v>0.147536</v>
      </c>
      <c r="J94" s="63">
        <v>0.13739999999999999</v>
      </c>
      <c r="K94" s="64">
        <v>25455.7</v>
      </c>
      <c r="L94" s="64">
        <v>3497.6</v>
      </c>
      <c r="M94" s="65">
        <v>4.8099999999999996</v>
      </c>
    </row>
    <row r="95" spans="1:13" x14ac:dyDescent="0.35">
      <c r="A95" s="3">
        <v>88</v>
      </c>
      <c r="B95" s="63">
        <v>0.221086</v>
      </c>
      <c r="C95" s="63">
        <v>0.19907900000000001</v>
      </c>
      <c r="D95" s="64">
        <v>8343.4</v>
      </c>
      <c r="E95" s="64">
        <v>1661</v>
      </c>
      <c r="F95" s="65">
        <v>3.74</v>
      </c>
      <c r="G95" s="3" t="s">
        <v>12</v>
      </c>
      <c r="H95" s="3">
        <v>88</v>
      </c>
      <c r="I95" s="63">
        <v>0.16478200000000001</v>
      </c>
      <c r="J95" s="63">
        <v>0.15223900000000001</v>
      </c>
      <c r="K95" s="64">
        <v>21958.1</v>
      </c>
      <c r="L95" s="64">
        <v>3342.9</v>
      </c>
      <c r="M95" s="65">
        <v>4.49</v>
      </c>
    </row>
    <row r="96" spans="1:13" x14ac:dyDescent="0.35">
      <c r="A96" s="3">
        <v>89</v>
      </c>
      <c r="B96" s="63">
        <v>0.23474800000000001</v>
      </c>
      <c r="C96" s="63">
        <v>0.210089</v>
      </c>
      <c r="D96" s="64">
        <v>6682.4</v>
      </c>
      <c r="E96" s="64">
        <v>1403.9</v>
      </c>
      <c r="F96" s="65">
        <v>3.54</v>
      </c>
      <c r="G96" s="3" t="s">
        <v>12</v>
      </c>
      <c r="H96" s="3">
        <v>89</v>
      </c>
      <c r="I96" s="63">
        <v>0.18243200000000001</v>
      </c>
      <c r="J96" s="63">
        <v>0.167183</v>
      </c>
      <c r="K96" s="64">
        <v>18615.2</v>
      </c>
      <c r="L96" s="64">
        <v>3112.1</v>
      </c>
      <c r="M96" s="65">
        <v>4.21</v>
      </c>
    </row>
    <row r="97" spans="1:13" x14ac:dyDescent="0.35">
      <c r="A97" s="3">
        <v>90</v>
      </c>
      <c r="B97" s="63">
        <v>0.24573800000000001</v>
      </c>
      <c r="C97" s="63">
        <v>0.21884799999999999</v>
      </c>
      <c r="D97" s="64">
        <v>5278.5</v>
      </c>
      <c r="E97" s="64">
        <v>1155.2</v>
      </c>
      <c r="F97" s="65">
        <v>3.35</v>
      </c>
      <c r="G97" s="3" t="s">
        <v>12</v>
      </c>
      <c r="H97" s="3">
        <v>90</v>
      </c>
      <c r="I97" s="63">
        <v>0.19753000000000001</v>
      </c>
      <c r="J97" s="63">
        <v>0.17977499999999999</v>
      </c>
      <c r="K97" s="64">
        <v>15503.1</v>
      </c>
      <c r="L97" s="64">
        <v>2787.1</v>
      </c>
      <c r="M97" s="65">
        <v>3.96</v>
      </c>
    </row>
    <row r="98" spans="1:13" x14ac:dyDescent="0.35">
      <c r="A98" s="3">
        <v>91</v>
      </c>
      <c r="B98" s="63">
        <v>0.266432</v>
      </c>
      <c r="C98" s="63">
        <v>0.23511099999999999</v>
      </c>
      <c r="D98" s="64">
        <v>4123.3</v>
      </c>
      <c r="E98" s="64">
        <v>969.4</v>
      </c>
      <c r="F98" s="65">
        <v>3.15</v>
      </c>
      <c r="G98" s="3" t="s">
        <v>12</v>
      </c>
      <c r="H98" s="3">
        <v>91</v>
      </c>
      <c r="I98" s="63">
        <v>0.21234</v>
      </c>
      <c r="J98" s="63">
        <v>0.19195999999999999</v>
      </c>
      <c r="K98" s="64">
        <v>12716</v>
      </c>
      <c r="L98" s="64">
        <v>2441</v>
      </c>
      <c r="M98" s="65">
        <v>3.71</v>
      </c>
    </row>
    <row r="99" spans="1:13" x14ac:dyDescent="0.35">
      <c r="A99" s="3">
        <v>92</v>
      </c>
      <c r="B99" s="63">
        <v>0.28792000000000001</v>
      </c>
      <c r="C99" s="63">
        <v>0.25168699999999999</v>
      </c>
      <c r="D99" s="64">
        <v>3153.9</v>
      </c>
      <c r="E99" s="64">
        <v>793.8</v>
      </c>
      <c r="F99" s="65">
        <v>2.96</v>
      </c>
      <c r="G99" s="3" t="s">
        <v>12</v>
      </c>
      <c r="H99" s="3">
        <v>92</v>
      </c>
      <c r="I99" s="63">
        <v>0.230517</v>
      </c>
      <c r="J99" s="63">
        <v>0.20669399999999999</v>
      </c>
      <c r="K99" s="64">
        <v>10275</v>
      </c>
      <c r="L99" s="64">
        <v>2123.8000000000002</v>
      </c>
      <c r="M99" s="65">
        <v>3.48</v>
      </c>
    </row>
    <row r="100" spans="1:13" x14ac:dyDescent="0.35">
      <c r="A100" s="3">
        <v>93</v>
      </c>
      <c r="B100" s="63">
        <v>0.30548700000000001</v>
      </c>
      <c r="C100" s="63">
        <v>0.26500899999999999</v>
      </c>
      <c r="D100" s="64">
        <v>2360.1</v>
      </c>
      <c r="E100" s="64">
        <v>625.4</v>
      </c>
      <c r="F100" s="65">
        <v>2.79</v>
      </c>
      <c r="G100" s="3" t="s">
        <v>12</v>
      </c>
      <c r="H100" s="3">
        <v>93</v>
      </c>
      <c r="I100" s="63">
        <v>0.254778</v>
      </c>
      <c r="J100" s="63">
        <v>0.22599</v>
      </c>
      <c r="K100" s="64">
        <v>8151.2</v>
      </c>
      <c r="L100" s="64">
        <v>1842.1</v>
      </c>
      <c r="M100" s="65">
        <v>3.25</v>
      </c>
    </row>
    <row r="101" spans="1:13" x14ac:dyDescent="0.35">
      <c r="A101" s="3">
        <v>94</v>
      </c>
      <c r="B101" s="63">
        <v>0.34495500000000001</v>
      </c>
      <c r="C101" s="63">
        <v>0.29421000000000003</v>
      </c>
      <c r="D101" s="64">
        <v>1734.7</v>
      </c>
      <c r="E101" s="64">
        <v>510.4</v>
      </c>
      <c r="F101" s="65">
        <v>2.62</v>
      </c>
      <c r="G101" s="3" t="s">
        <v>12</v>
      </c>
      <c r="H101" s="3">
        <v>94</v>
      </c>
      <c r="I101" s="63">
        <v>0.28043000000000001</v>
      </c>
      <c r="J101" s="63">
        <v>0.245945</v>
      </c>
      <c r="K101" s="64">
        <v>6309.1</v>
      </c>
      <c r="L101" s="64">
        <v>1551.7</v>
      </c>
      <c r="M101" s="65">
        <v>3.06</v>
      </c>
    </row>
    <row r="102" spans="1:13" x14ac:dyDescent="0.35">
      <c r="A102" s="3">
        <v>95</v>
      </c>
      <c r="B102" s="63">
        <v>0.36044999999999999</v>
      </c>
      <c r="C102" s="63">
        <v>0.30540800000000001</v>
      </c>
      <c r="D102" s="64">
        <v>1224.3</v>
      </c>
      <c r="E102" s="64">
        <v>373.9</v>
      </c>
      <c r="F102" s="65">
        <v>2.5</v>
      </c>
      <c r="G102" s="3" t="s">
        <v>12</v>
      </c>
      <c r="H102" s="3">
        <v>95</v>
      </c>
      <c r="I102" s="63">
        <v>0.29464299999999999</v>
      </c>
      <c r="J102" s="63">
        <v>0.25680900000000001</v>
      </c>
      <c r="K102" s="64">
        <v>4757.3999999999996</v>
      </c>
      <c r="L102" s="64">
        <v>1221.8</v>
      </c>
      <c r="M102" s="65">
        <v>2.89</v>
      </c>
    </row>
    <row r="103" spans="1:13" x14ac:dyDescent="0.35">
      <c r="A103" s="3">
        <v>96</v>
      </c>
      <c r="B103" s="63">
        <v>0.379162</v>
      </c>
      <c r="C103" s="63">
        <v>0.31873600000000002</v>
      </c>
      <c r="D103" s="64">
        <v>850.4</v>
      </c>
      <c r="E103" s="64">
        <v>271</v>
      </c>
      <c r="F103" s="65">
        <v>2.39</v>
      </c>
      <c r="G103" s="3" t="s">
        <v>12</v>
      </c>
      <c r="H103" s="3">
        <v>96</v>
      </c>
      <c r="I103" s="63">
        <v>0.32482100000000003</v>
      </c>
      <c r="J103" s="63">
        <v>0.27943699999999999</v>
      </c>
      <c r="K103" s="64">
        <v>3535.7</v>
      </c>
      <c r="L103" s="64">
        <v>988</v>
      </c>
      <c r="M103" s="65">
        <v>2.72</v>
      </c>
    </row>
    <row r="104" spans="1:13" x14ac:dyDescent="0.35">
      <c r="A104" s="3">
        <v>97</v>
      </c>
      <c r="B104" s="63">
        <v>0.400895</v>
      </c>
      <c r="C104" s="63">
        <v>0.333955</v>
      </c>
      <c r="D104" s="64">
        <v>579.29999999999995</v>
      </c>
      <c r="E104" s="64">
        <v>193.5</v>
      </c>
      <c r="F104" s="65">
        <v>2.27</v>
      </c>
      <c r="G104" s="3" t="s">
        <v>12</v>
      </c>
      <c r="H104" s="3">
        <v>97</v>
      </c>
      <c r="I104" s="63">
        <v>0.34592000000000001</v>
      </c>
      <c r="J104" s="63">
        <v>0.29491200000000001</v>
      </c>
      <c r="K104" s="64">
        <v>2547.6999999999998</v>
      </c>
      <c r="L104" s="64">
        <v>751.3</v>
      </c>
      <c r="M104" s="65">
        <v>2.58</v>
      </c>
    </row>
    <row r="105" spans="1:13" x14ac:dyDescent="0.35">
      <c r="A105" s="3">
        <v>98</v>
      </c>
      <c r="B105" s="63">
        <v>0.41749599999999998</v>
      </c>
      <c r="C105" s="63">
        <v>0.34539599999999998</v>
      </c>
      <c r="D105" s="64">
        <v>385.9</v>
      </c>
      <c r="E105" s="64">
        <v>133.30000000000001</v>
      </c>
      <c r="F105" s="65">
        <v>2.15</v>
      </c>
      <c r="G105" s="3" t="s">
        <v>12</v>
      </c>
      <c r="H105" s="3">
        <v>98</v>
      </c>
      <c r="I105" s="63">
        <v>0.36490299999999998</v>
      </c>
      <c r="J105" s="63">
        <v>0.30859900000000001</v>
      </c>
      <c r="K105" s="64">
        <v>1796.3</v>
      </c>
      <c r="L105" s="64">
        <v>554.29999999999995</v>
      </c>
      <c r="M105" s="65">
        <v>2.44</v>
      </c>
    </row>
    <row r="106" spans="1:13" x14ac:dyDescent="0.35">
      <c r="A106" s="3">
        <v>99</v>
      </c>
      <c r="B106" s="63">
        <v>0.42269200000000001</v>
      </c>
      <c r="C106" s="63">
        <v>0.34894399999999998</v>
      </c>
      <c r="D106" s="64">
        <v>252.6</v>
      </c>
      <c r="E106" s="64">
        <v>88.1</v>
      </c>
      <c r="F106" s="65">
        <v>2.0299999999999998</v>
      </c>
      <c r="G106" s="3" t="s">
        <v>12</v>
      </c>
      <c r="H106" s="3">
        <v>99</v>
      </c>
      <c r="I106" s="63">
        <v>0.37661099999999997</v>
      </c>
      <c r="J106" s="63">
        <v>0.31693100000000002</v>
      </c>
      <c r="K106" s="64">
        <v>1242</v>
      </c>
      <c r="L106" s="64">
        <v>393.6</v>
      </c>
      <c r="M106" s="65">
        <v>2.31</v>
      </c>
    </row>
    <row r="107" spans="1:13" x14ac:dyDescent="0.35">
      <c r="A107" s="3">
        <v>100</v>
      </c>
      <c r="B107" s="3">
        <v>0.50094899999999998</v>
      </c>
      <c r="C107" s="3">
        <v>0.40060699999999999</v>
      </c>
      <c r="D107" s="3">
        <v>164.5</v>
      </c>
      <c r="E107" s="3">
        <v>65.900000000000006</v>
      </c>
      <c r="F107" s="3">
        <v>1.85</v>
      </c>
      <c r="G107" s="3" t="s">
        <v>12</v>
      </c>
      <c r="H107" s="3">
        <v>100</v>
      </c>
      <c r="I107" s="3">
        <v>0.42116100000000001</v>
      </c>
      <c r="J107" s="3">
        <v>0.34789999999999999</v>
      </c>
      <c r="K107" s="3">
        <v>848.4</v>
      </c>
      <c r="L107" s="3">
        <v>295.10000000000002</v>
      </c>
      <c r="M107" s="3">
        <v>2.15</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13</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1.2109999999999999E-2</v>
      </c>
      <c r="C7" s="63">
        <v>1.2037000000000001E-2</v>
      </c>
      <c r="D7" s="64">
        <v>100000</v>
      </c>
      <c r="E7" s="64">
        <v>1203.7</v>
      </c>
      <c r="F7" s="65">
        <v>71.099999999999994</v>
      </c>
      <c r="G7" s="3" t="s">
        <v>12</v>
      </c>
      <c r="H7" s="3">
        <v>0</v>
      </c>
      <c r="I7" s="63">
        <v>9.2840000000000006E-3</v>
      </c>
      <c r="J7" s="63">
        <v>9.2409999999999992E-3</v>
      </c>
      <c r="K7" s="64">
        <v>100000</v>
      </c>
      <c r="L7" s="64">
        <v>924.1</v>
      </c>
      <c r="M7" s="65">
        <v>77.05</v>
      </c>
    </row>
    <row r="8" spans="1:13" x14ac:dyDescent="0.35">
      <c r="A8" s="3">
        <v>1</v>
      </c>
      <c r="B8" s="63">
        <v>8.1999999999999998E-4</v>
      </c>
      <c r="C8" s="63">
        <v>8.1999999999999998E-4</v>
      </c>
      <c r="D8" s="64">
        <v>98796.3</v>
      </c>
      <c r="E8" s="64">
        <v>81</v>
      </c>
      <c r="F8" s="65">
        <v>70.959999999999994</v>
      </c>
      <c r="G8" s="3" t="s">
        <v>12</v>
      </c>
      <c r="H8" s="3">
        <v>1</v>
      </c>
      <c r="I8" s="63">
        <v>6.8300000000000001E-4</v>
      </c>
      <c r="J8" s="63">
        <v>6.8199999999999999E-4</v>
      </c>
      <c r="K8" s="64">
        <v>99075.9</v>
      </c>
      <c r="L8" s="64">
        <v>67.599999999999994</v>
      </c>
      <c r="M8" s="65">
        <v>76.760000000000005</v>
      </c>
    </row>
    <row r="9" spans="1:13" x14ac:dyDescent="0.35">
      <c r="A9" s="3">
        <v>2</v>
      </c>
      <c r="B9" s="63">
        <v>4.8700000000000002E-4</v>
      </c>
      <c r="C9" s="63">
        <v>4.8700000000000002E-4</v>
      </c>
      <c r="D9" s="64">
        <v>98715.3</v>
      </c>
      <c r="E9" s="64">
        <v>48.1</v>
      </c>
      <c r="F9" s="65">
        <v>70.02</v>
      </c>
      <c r="G9" s="3" t="s">
        <v>12</v>
      </c>
      <c r="H9" s="3">
        <v>2</v>
      </c>
      <c r="I9" s="63">
        <v>4.3600000000000003E-4</v>
      </c>
      <c r="J9" s="63">
        <v>4.3600000000000003E-4</v>
      </c>
      <c r="K9" s="64">
        <v>99008.3</v>
      </c>
      <c r="L9" s="64">
        <v>43.1</v>
      </c>
      <c r="M9" s="65">
        <v>75.819999999999993</v>
      </c>
    </row>
    <row r="10" spans="1:13" x14ac:dyDescent="0.35">
      <c r="A10" s="3">
        <v>3</v>
      </c>
      <c r="B10" s="63">
        <v>3.8000000000000002E-4</v>
      </c>
      <c r="C10" s="63">
        <v>3.8000000000000002E-4</v>
      </c>
      <c r="D10" s="64">
        <v>98667.199999999997</v>
      </c>
      <c r="E10" s="64">
        <v>37.4</v>
      </c>
      <c r="F10" s="65">
        <v>69.06</v>
      </c>
      <c r="G10" s="3" t="s">
        <v>12</v>
      </c>
      <c r="H10" s="3">
        <v>3</v>
      </c>
      <c r="I10" s="63">
        <v>2.8499999999999999E-4</v>
      </c>
      <c r="J10" s="63">
        <v>2.8499999999999999E-4</v>
      </c>
      <c r="K10" s="64">
        <v>98965.1</v>
      </c>
      <c r="L10" s="64">
        <v>28.2</v>
      </c>
      <c r="M10" s="65">
        <v>74.849999999999994</v>
      </c>
    </row>
    <row r="11" spans="1:13" x14ac:dyDescent="0.35">
      <c r="A11" s="3">
        <v>4</v>
      </c>
      <c r="B11" s="63">
        <v>3.4299999999999999E-4</v>
      </c>
      <c r="C11" s="63">
        <v>3.4299999999999999E-4</v>
      </c>
      <c r="D11" s="64">
        <v>98629.7</v>
      </c>
      <c r="E11" s="64">
        <v>33.799999999999997</v>
      </c>
      <c r="F11" s="65">
        <v>68.08</v>
      </c>
      <c r="G11" s="3" t="s">
        <v>12</v>
      </c>
      <c r="H11" s="3">
        <v>4</v>
      </c>
      <c r="I11" s="63">
        <v>2.5500000000000002E-4</v>
      </c>
      <c r="J11" s="63">
        <v>2.5500000000000002E-4</v>
      </c>
      <c r="K11" s="64">
        <v>98936.9</v>
      </c>
      <c r="L11" s="64">
        <v>25.2</v>
      </c>
      <c r="M11" s="65">
        <v>73.87</v>
      </c>
    </row>
    <row r="12" spans="1:13" x14ac:dyDescent="0.35">
      <c r="A12" s="3">
        <v>5</v>
      </c>
      <c r="B12" s="63">
        <v>2.9100000000000003E-4</v>
      </c>
      <c r="C12" s="63">
        <v>2.9100000000000003E-4</v>
      </c>
      <c r="D12" s="64">
        <v>98595.9</v>
      </c>
      <c r="E12" s="64">
        <v>28.7</v>
      </c>
      <c r="F12" s="65">
        <v>67.099999999999994</v>
      </c>
      <c r="G12" s="3" t="s">
        <v>12</v>
      </c>
      <c r="H12" s="3">
        <v>5</v>
      </c>
      <c r="I12" s="63">
        <v>2.2100000000000001E-4</v>
      </c>
      <c r="J12" s="63">
        <v>2.2100000000000001E-4</v>
      </c>
      <c r="K12" s="64">
        <v>98911.7</v>
      </c>
      <c r="L12" s="64">
        <v>21.9</v>
      </c>
      <c r="M12" s="65">
        <v>72.89</v>
      </c>
    </row>
    <row r="13" spans="1:13" x14ac:dyDescent="0.35">
      <c r="A13" s="3">
        <v>6</v>
      </c>
      <c r="B13" s="63">
        <v>2.9100000000000003E-4</v>
      </c>
      <c r="C13" s="63">
        <v>2.9100000000000003E-4</v>
      </c>
      <c r="D13" s="64">
        <v>98567.2</v>
      </c>
      <c r="E13" s="64">
        <v>28.7</v>
      </c>
      <c r="F13" s="65">
        <v>66.12</v>
      </c>
      <c r="G13" s="3" t="s">
        <v>12</v>
      </c>
      <c r="H13" s="3">
        <v>6</v>
      </c>
      <c r="I13" s="63">
        <v>2.1599999999999999E-4</v>
      </c>
      <c r="J13" s="63">
        <v>2.1599999999999999E-4</v>
      </c>
      <c r="K13" s="64">
        <v>98889.9</v>
      </c>
      <c r="L13" s="64">
        <v>21.3</v>
      </c>
      <c r="M13" s="65">
        <v>71.900000000000006</v>
      </c>
    </row>
    <row r="14" spans="1:13" x14ac:dyDescent="0.35">
      <c r="A14" s="3">
        <v>7</v>
      </c>
      <c r="B14" s="63">
        <v>2.61E-4</v>
      </c>
      <c r="C14" s="63">
        <v>2.61E-4</v>
      </c>
      <c r="D14" s="64">
        <v>98538.5</v>
      </c>
      <c r="E14" s="64">
        <v>25.7</v>
      </c>
      <c r="F14" s="65">
        <v>65.14</v>
      </c>
      <c r="G14" s="3" t="s">
        <v>12</v>
      </c>
      <c r="H14" s="3">
        <v>7</v>
      </c>
      <c r="I14" s="63">
        <v>1.8100000000000001E-4</v>
      </c>
      <c r="J14" s="63">
        <v>1.8100000000000001E-4</v>
      </c>
      <c r="K14" s="64">
        <v>98868.5</v>
      </c>
      <c r="L14" s="64">
        <v>17.899999999999999</v>
      </c>
      <c r="M14" s="65">
        <v>70.92</v>
      </c>
    </row>
    <row r="15" spans="1:13" x14ac:dyDescent="0.35">
      <c r="A15" s="3">
        <v>8</v>
      </c>
      <c r="B15" s="63">
        <v>2.5300000000000002E-4</v>
      </c>
      <c r="C15" s="63">
        <v>2.5300000000000002E-4</v>
      </c>
      <c r="D15" s="64">
        <v>98512.8</v>
      </c>
      <c r="E15" s="64">
        <v>24.9</v>
      </c>
      <c r="F15" s="65">
        <v>64.16</v>
      </c>
      <c r="G15" s="3" t="s">
        <v>12</v>
      </c>
      <c r="H15" s="3">
        <v>8</v>
      </c>
      <c r="I15" s="63">
        <v>1.76E-4</v>
      </c>
      <c r="J15" s="63">
        <v>1.76E-4</v>
      </c>
      <c r="K15" s="64">
        <v>98850.7</v>
      </c>
      <c r="L15" s="64">
        <v>17.399999999999999</v>
      </c>
      <c r="M15" s="65">
        <v>69.930000000000007</v>
      </c>
    </row>
    <row r="16" spans="1:13" x14ac:dyDescent="0.35">
      <c r="A16" s="3">
        <v>9</v>
      </c>
      <c r="B16" s="63">
        <v>2.4000000000000001E-4</v>
      </c>
      <c r="C16" s="63">
        <v>2.4000000000000001E-4</v>
      </c>
      <c r="D16" s="64">
        <v>98487.9</v>
      </c>
      <c r="E16" s="64">
        <v>23.7</v>
      </c>
      <c r="F16" s="65">
        <v>63.18</v>
      </c>
      <c r="G16" s="3" t="s">
        <v>12</v>
      </c>
      <c r="H16" s="3">
        <v>9</v>
      </c>
      <c r="I16" s="63">
        <v>1.54E-4</v>
      </c>
      <c r="J16" s="63">
        <v>1.54E-4</v>
      </c>
      <c r="K16" s="64">
        <v>98833.3</v>
      </c>
      <c r="L16" s="64">
        <v>15.2</v>
      </c>
      <c r="M16" s="65">
        <v>68.95</v>
      </c>
    </row>
    <row r="17" spans="1:13" x14ac:dyDescent="0.35">
      <c r="A17" s="3">
        <v>10</v>
      </c>
      <c r="B17" s="63">
        <v>2.2599999999999999E-4</v>
      </c>
      <c r="C17" s="63">
        <v>2.2599999999999999E-4</v>
      </c>
      <c r="D17" s="64">
        <v>98464.3</v>
      </c>
      <c r="E17" s="64">
        <v>22.3</v>
      </c>
      <c r="F17" s="65">
        <v>62.19</v>
      </c>
      <c r="G17" s="3" t="s">
        <v>12</v>
      </c>
      <c r="H17" s="3">
        <v>10</v>
      </c>
      <c r="I17" s="63">
        <v>1.9000000000000001E-4</v>
      </c>
      <c r="J17" s="63">
        <v>1.9000000000000001E-4</v>
      </c>
      <c r="K17" s="64">
        <v>98818.1</v>
      </c>
      <c r="L17" s="64">
        <v>18.8</v>
      </c>
      <c r="M17" s="65">
        <v>67.959999999999994</v>
      </c>
    </row>
    <row r="18" spans="1:13" x14ac:dyDescent="0.35">
      <c r="A18" s="3">
        <v>11</v>
      </c>
      <c r="B18" s="63">
        <v>2.6200000000000003E-4</v>
      </c>
      <c r="C18" s="63">
        <v>2.6200000000000003E-4</v>
      </c>
      <c r="D18" s="64">
        <v>98442</v>
      </c>
      <c r="E18" s="64">
        <v>25.8</v>
      </c>
      <c r="F18" s="65">
        <v>61.2</v>
      </c>
      <c r="G18" s="3" t="s">
        <v>12</v>
      </c>
      <c r="H18" s="3">
        <v>11</v>
      </c>
      <c r="I18" s="63">
        <v>1.6799999999999999E-4</v>
      </c>
      <c r="J18" s="63">
        <v>1.6799999999999999E-4</v>
      </c>
      <c r="K18" s="64">
        <v>98799.3</v>
      </c>
      <c r="L18" s="64">
        <v>16.600000000000001</v>
      </c>
      <c r="M18" s="65">
        <v>66.97</v>
      </c>
    </row>
    <row r="19" spans="1:13" x14ac:dyDescent="0.35">
      <c r="A19" s="3">
        <v>12</v>
      </c>
      <c r="B19" s="63">
        <v>2.6499999999999999E-4</v>
      </c>
      <c r="C19" s="63">
        <v>2.6499999999999999E-4</v>
      </c>
      <c r="D19" s="64">
        <v>98416.2</v>
      </c>
      <c r="E19" s="64">
        <v>26.1</v>
      </c>
      <c r="F19" s="65">
        <v>60.22</v>
      </c>
      <c r="G19" s="3" t="s">
        <v>12</v>
      </c>
      <c r="H19" s="3">
        <v>12</v>
      </c>
      <c r="I19" s="63">
        <v>1.7699999999999999E-4</v>
      </c>
      <c r="J19" s="63">
        <v>1.7699999999999999E-4</v>
      </c>
      <c r="K19" s="64">
        <v>98782.7</v>
      </c>
      <c r="L19" s="64">
        <v>17.5</v>
      </c>
      <c r="M19" s="65">
        <v>65.98</v>
      </c>
    </row>
    <row r="20" spans="1:13" x14ac:dyDescent="0.35">
      <c r="A20" s="3">
        <v>13</v>
      </c>
      <c r="B20" s="63">
        <v>3.0400000000000002E-4</v>
      </c>
      <c r="C20" s="63">
        <v>3.0400000000000002E-4</v>
      </c>
      <c r="D20" s="64">
        <v>98390.1</v>
      </c>
      <c r="E20" s="64">
        <v>29.9</v>
      </c>
      <c r="F20" s="65">
        <v>59.24</v>
      </c>
      <c r="G20" s="3" t="s">
        <v>12</v>
      </c>
      <c r="H20" s="3">
        <v>13</v>
      </c>
      <c r="I20" s="63">
        <v>1.93E-4</v>
      </c>
      <c r="J20" s="63">
        <v>1.93E-4</v>
      </c>
      <c r="K20" s="64">
        <v>98765.3</v>
      </c>
      <c r="L20" s="64">
        <v>19.100000000000001</v>
      </c>
      <c r="M20" s="65">
        <v>64.989999999999995</v>
      </c>
    </row>
    <row r="21" spans="1:13" x14ac:dyDescent="0.35">
      <c r="A21" s="3">
        <v>14</v>
      </c>
      <c r="B21" s="63">
        <v>3.5500000000000001E-4</v>
      </c>
      <c r="C21" s="63">
        <v>3.5500000000000001E-4</v>
      </c>
      <c r="D21" s="64">
        <v>98360.2</v>
      </c>
      <c r="E21" s="64">
        <v>34.9</v>
      </c>
      <c r="F21" s="65">
        <v>58.25</v>
      </c>
      <c r="G21" s="3" t="s">
        <v>12</v>
      </c>
      <c r="H21" s="3">
        <v>14</v>
      </c>
      <c r="I21" s="63">
        <v>2.2699999999999999E-4</v>
      </c>
      <c r="J21" s="63">
        <v>2.2699999999999999E-4</v>
      </c>
      <c r="K21" s="64">
        <v>98746.2</v>
      </c>
      <c r="L21" s="64">
        <v>22.4</v>
      </c>
      <c r="M21" s="65">
        <v>64</v>
      </c>
    </row>
    <row r="22" spans="1:13" x14ac:dyDescent="0.35">
      <c r="A22" s="3">
        <v>15</v>
      </c>
      <c r="B22" s="63">
        <v>4.3300000000000001E-4</v>
      </c>
      <c r="C22" s="63">
        <v>4.3300000000000001E-4</v>
      </c>
      <c r="D22" s="64">
        <v>98325.4</v>
      </c>
      <c r="E22" s="64">
        <v>42.5</v>
      </c>
      <c r="F22" s="65">
        <v>57.27</v>
      </c>
      <c r="G22" s="3" t="s">
        <v>12</v>
      </c>
      <c r="H22" s="3">
        <v>15</v>
      </c>
      <c r="I22" s="63">
        <v>2.5099999999999998E-4</v>
      </c>
      <c r="J22" s="63">
        <v>2.5099999999999998E-4</v>
      </c>
      <c r="K22" s="64">
        <v>98723.8</v>
      </c>
      <c r="L22" s="64">
        <v>24.7</v>
      </c>
      <c r="M22" s="65">
        <v>63.02</v>
      </c>
    </row>
    <row r="23" spans="1:13" x14ac:dyDescent="0.35">
      <c r="A23" s="3">
        <v>16</v>
      </c>
      <c r="B23" s="63">
        <v>5.5400000000000002E-4</v>
      </c>
      <c r="C23" s="63">
        <v>5.5400000000000002E-4</v>
      </c>
      <c r="D23" s="64">
        <v>98282.8</v>
      </c>
      <c r="E23" s="64">
        <v>54.5</v>
      </c>
      <c r="F23" s="65">
        <v>56.3</v>
      </c>
      <c r="G23" s="3" t="s">
        <v>12</v>
      </c>
      <c r="H23" s="3">
        <v>16</v>
      </c>
      <c r="I23" s="63">
        <v>2.9E-4</v>
      </c>
      <c r="J23" s="63">
        <v>2.9E-4</v>
      </c>
      <c r="K23" s="64">
        <v>98699</v>
      </c>
      <c r="L23" s="64">
        <v>28.6</v>
      </c>
      <c r="M23" s="65">
        <v>62.03</v>
      </c>
    </row>
    <row r="24" spans="1:13" x14ac:dyDescent="0.35">
      <c r="A24" s="3">
        <v>17</v>
      </c>
      <c r="B24" s="63">
        <v>9.4600000000000001E-4</v>
      </c>
      <c r="C24" s="63">
        <v>9.4600000000000001E-4</v>
      </c>
      <c r="D24" s="64">
        <v>98228.4</v>
      </c>
      <c r="E24" s="64">
        <v>92.9</v>
      </c>
      <c r="F24" s="65">
        <v>55.33</v>
      </c>
      <c r="G24" s="3" t="s">
        <v>12</v>
      </c>
      <c r="H24" s="3">
        <v>17</v>
      </c>
      <c r="I24" s="63">
        <v>3.2400000000000001E-4</v>
      </c>
      <c r="J24" s="63">
        <v>3.2400000000000001E-4</v>
      </c>
      <c r="K24" s="64">
        <v>98670.5</v>
      </c>
      <c r="L24" s="64">
        <v>31.9</v>
      </c>
      <c r="M24" s="65">
        <v>61.05</v>
      </c>
    </row>
    <row r="25" spans="1:13" x14ac:dyDescent="0.35">
      <c r="A25" s="3">
        <v>18</v>
      </c>
      <c r="B25" s="63">
        <v>1.018E-3</v>
      </c>
      <c r="C25" s="63">
        <v>1.0169999999999999E-3</v>
      </c>
      <c r="D25" s="64">
        <v>98135.5</v>
      </c>
      <c r="E25" s="64">
        <v>99.8</v>
      </c>
      <c r="F25" s="65">
        <v>54.38</v>
      </c>
      <c r="G25" s="3" t="s">
        <v>12</v>
      </c>
      <c r="H25" s="3">
        <v>18</v>
      </c>
      <c r="I25" s="63">
        <v>3.5E-4</v>
      </c>
      <c r="J25" s="63">
        <v>3.5E-4</v>
      </c>
      <c r="K25" s="64">
        <v>98638.5</v>
      </c>
      <c r="L25" s="64">
        <v>34.5</v>
      </c>
      <c r="M25" s="65">
        <v>60.07</v>
      </c>
    </row>
    <row r="26" spans="1:13" x14ac:dyDescent="0.35">
      <c r="A26" s="3">
        <v>19</v>
      </c>
      <c r="B26" s="63">
        <v>1.003E-3</v>
      </c>
      <c r="C26" s="63">
        <v>1.003E-3</v>
      </c>
      <c r="D26" s="64">
        <v>98035.6</v>
      </c>
      <c r="E26" s="64">
        <v>98.3</v>
      </c>
      <c r="F26" s="65">
        <v>53.44</v>
      </c>
      <c r="G26" s="3" t="s">
        <v>12</v>
      </c>
      <c r="H26" s="3">
        <v>19</v>
      </c>
      <c r="I26" s="63">
        <v>3.3199999999999999E-4</v>
      </c>
      <c r="J26" s="63">
        <v>3.3199999999999999E-4</v>
      </c>
      <c r="K26" s="64">
        <v>98604</v>
      </c>
      <c r="L26" s="64">
        <v>32.700000000000003</v>
      </c>
      <c r="M26" s="65">
        <v>59.09</v>
      </c>
    </row>
    <row r="27" spans="1:13" x14ac:dyDescent="0.35">
      <c r="A27" s="3">
        <v>20</v>
      </c>
      <c r="B27" s="63">
        <v>9.7499999999999996E-4</v>
      </c>
      <c r="C27" s="63">
        <v>9.7499999999999996E-4</v>
      </c>
      <c r="D27" s="64">
        <v>97937.3</v>
      </c>
      <c r="E27" s="64">
        <v>95.5</v>
      </c>
      <c r="F27" s="65">
        <v>52.49</v>
      </c>
      <c r="G27" s="3" t="s">
        <v>12</v>
      </c>
      <c r="H27" s="3">
        <v>20</v>
      </c>
      <c r="I27" s="63">
        <v>3.48E-4</v>
      </c>
      <c r="J27" s="63">
        <v>3.48E-4</v>
      </c>
      <c r="K27" s="64">
        <v>98571.3</v>
      </c>
      <c r="L27" s="64">
        <v>34.299999999999997</v>
      </c>
      <c r="M27" s="65">
        <v>58.11</v>
      </c>
    </row>
    <row r="28" spans="1:13" x14ac:dyDescent="0.35">
      <c r="A28" s="3">
        <v>21</v>
      </c>
      <c r="B28" s="63">
        <v>8.3500000000000002E-4</v>
      </c>
      <c r="C28" s="63">
        <v>8.3500000000000002E-4</v>
      </c>
      <c r="D28" s="64">
        <v>97841.8</v>
      </c>
      <c r="E28" s="64">
        <v>81.7</v>
      </c>
      <c r="F28" s="65">
        <v>51.54</v>
      </c>
      <c r="G28" s="3" t="s">
        <v>12</v>
      </c>
      <c r="H28" s="3">
        <v>21</v>
      </c>
      <c r="I28" s="63">
        <v>3.2600000000000001E-4</v>
      </c>
      <c r="J28" s="63">
        <v>3.2600000000000001E-4</v>
      </c>
      <c r="K28" s="64">
        <v>98537</v>
      </c>
      <c r="L28" s="64">
        <v>32.1</v>
      </c>
      <c r="M28" s="65">
        <v>57.13</v>
      </c>
    </row>
    <row r="29" spans="1:13" x14ac:dyDescent="0.35">
      <c r="A29" s="3">
        <v>22</v>
      </c>
      <c r="B29" s="63">
        <v>8.61E-4</v>
      </c>
      <c r="C29" s="63">
        <v>8.5999999999999998E-4</v>
      </c>
      <c r="D29" s="64">
        <v>97760.1</v>
      </c>
      <c r="E29" s="64">
        <v>84.1</v>
      </c>
      <c r="F29" s="65">
        <v>50.58</v>
      </c>
      <c r="G29" s="3" t="s">
        <v>12</v>
      </c>
      <c r="H29" s="3">
        <v>22</v>
      </c>
      <c r="I29" s="63">
        <v>3.2699999999999998E-4</v>
      </c>
      <c r="J29" s="63">
        <v>3.2699999999999998E-4</v>
      </c>
      <c r="K29" s="64">
        <v>98504.9</v>
      </c>
      <c r="L29" s="64">
        <v>32.200000000000003</v>
      </c>
      <c r="M29" s="65">
        <v>56.15</v>
      </c>
    </row>
    <row r="30" spans="1:13" x14ac:dyDescent="0.35">
      <c r="A30" s="3">
        <v>23</v>
      </c>
      <c r="B30" s="63">
        <v>8.0599999999999997E-4</v>
      </c>
      <c r="C30" s="63">
        <v>8.0599999999999997E-4</v>
      </c>
      <c r="D30" s="64">
        <v>97676</v>
      </c>
      <c r="E30" s="64">
        <v>78.7</v>
      </c>
      <c r="F30" s="65">
        <v>49.63</v>
      </c>
      <c r="G30" s="3" t="s">
        <v>12</v>
      </c>
      <c r="H30" s="3">
        <v>23</v>
      </c>
      <c r="I30" s="63">
        <v>3.3700000000000001E-4</v>
      </c>
      <c r="J30" s="63">
        <v>3.3700000000000001E-4</v>
      </c>
      <c r="K30" s="64">
        <v>98472.7</v>
      </c>
      <c r="L30" s="64">
        <v>33.200000000000003</v>
      </c>
      <c r="M30" s="65">
        <v>55.17</v>
      </c>
    </row>
    <row r="31" spans="1:13" x14ac:dyDescent="0.35">
      <c r="A31" s="3">
        <v>24</v>
      </c>
      <c r="B31" s="63">
        <v>8.0400000000000003E-4</v>
      </c>
      <c r="C31" s="63">
        <v>8.03E-4</v>
      </c>
      <c r="D31" s="64">
        <v>97597.3</v>
      </c>
      <c r="E31" s="64">
        <v>78.400000000000006</v>
      </c>
      <c r="F31" s="65">
        <v>48.67</v>
      </c>
      <c r="G31" s="3" t="s">
        <v>12</v>
      </c>
      <c r="H31" s="3">
        <v>24</v>
      </c>
      <c r="I31" s="63">
        <v>3.3799999999999998E-4</v>
      </c>
      <c r="J31" s="63">
        <v>3.3799999999999998E-4</v>
      </c>
      <c r="K31" s="64">
        <v>98439.5</v>
      </c>
      <c r="L31" s="64">
        <v>33.299999999999997</v>
      </c>
      <c r="M31" s="65">
        <v>54.19</v>
      </c>
    </row>
    <row r="32" spans="1:13" x14ac:dyDescent="0.35">
      <c r="A32" s="3">
        <v>25</v>
      </c>
      <c r="B32" s="63">
        <v>8.0599999999999997E-4</v>
      </c>
      <c r="C32" s="63">
        <v>8.0599999999999997E-4</v>
      </c>
      <c r="D32" s="64">
        <v>97518.9</v>
      </c>
      <c r="E32" s="64">
        <v>78.599999999999994</v>
      </c>
      <c r="F32" s="65">
        <v>47.71</v>
      </c>
      <c r="G32" s="3" t="s">
        <v>12</v>
      </c>
      <c r="H32" s="3">
        <v>25</v>
      </c>
      <c r="I32" s="63">
        <v>3.8900000000000002E-4</v>
      </c>
      <c r="J32" s="63">
        <v>3.8900000000000002E-4</v>
      </c>
      <c r="K32" s="64">
        <v>98406.2</v>
      </c>
      <c r="L32" s="64">
        <v>38.299999999999997</v>
      </c>
      <c r="M32" s="65">
        <v>53.2</v>
      </c>
    </row>
    <row r="33" spans="1:13" x14ac:dyDescent="0.35">
      <c r="A33" s="3">
        <v>26</v>
      </c>
      <c r="B33" s="63">
        <v>8.8099999999999995E-4</v>
      </c>
      <c r="C33" s="63">
        <v>8.8000000000000003E-4</v>
      </c>
      <c r="D33" s="64">
        <v>97440.3</v>
      </c>
      <c r="E33" s="64">
        <v>85.8</v>
      </c>
      <c r="F33" s="65">
        <v>46.74</v>
      </c>
      <c r="G33" s="3" t="s">
        <v>12</v>
      </c>
      <c r="H33" s="3">
        <v>26</v>
      </c>
      <c r="I33" s="63">
        <v>4.1100000000000002E-4</v>
      </c>
      <c r="J33" s="63">
        <v>4.1100000000000002E-4</v>
      </c>
      <c r="K33" s="64">
        <v>98367.9</v>
      </c>
      <c r="L33" s="64">
        <v>40.4</v>
      </c>
      <c r="M33" s="65">
        <v>52.23</v>
      </c>
    </row>
    <row r="34" spans="1:13" x14ac:dyDescent="0.35">
      <c r="A34" s="3">
        <v>27</v>
      </c>
      <c r="B34" s="63">
        <v>8.4999999999999995E-4</v>
      </c>
      <c r="C34" s="63">
        <v>8.4900000000000004E-4</v>
      </c>
      <c r="D34" s="64">
        <v>97354.6</v>
      </c>
      <c r="E34" s="64">
        <v>82.7</v>
      </c>
      <c r="F34" s="65">
        <v>45.78</v>
      </c>
      <c r="G34" s="3" t="s">
        <v>12</v>
      </c>
      <c r="H34" s="3">
        <v>27</v>
      </c>
      <c r="I34" s="63">
        <v>4.3100000000000001E-4</v>
      </c>
      <c r="J34" s="63">
        <v>4.3100000000000001E-4</v>
      </c>
      <c r="K34" s="64">
        <v>98327.5</v>
      </c>
      <c r="L34" s="64">
        <v>42.4</v>
      </c>
      <c r="M34" s="65">
        <v>51.25</v>
      </c>
    </row>
    <row r="35" spans="1:13" x14ac:dyDescent="0.35">
      <c r="A35" s="3">
        <v>28</v>
      </c>
      <c r="B35" s="63">
        <v>8.5700000000000001E-4</v>
      </c>
      <c r="C35" s="63">
        <v>8.5599999999999999E-4</v>
      </c>
      <c r="D35" s="64">
        <v>97271.9</v>
      </c>
      <c r="E35" s="64">
        <v>83.3</v>
      </c>
      <c r="F35" s="65">
        <v>44.82</v>
      </c>
      <c r="G35" s="3" t="s">
        <v>12</v>
      </c>
      <c r="H35" s="3">
        <v>28</v>
      </c>
      <c r="I35" s="63">
        <v>4.4099999999999999E-4</v>
      </c>
      <c r="J35" s="63">
        <v>4.4000000000000002E-4</v>
      </c>
      <c r="K35" s="64">
        <v>98285.1</v>
      </c>
      <c r="L35" s="64">
        <v>43.3</v>
      </c>
      <c r="M35" s="65">
        <v>50.27</v>
      </c>
    </row>
    <row r="36" spans="1:13" x14ac:dyDescent="0.35">
      <c r="A36" s="3">
        <v>29</v>
      </c>
      <c r="B36" s="63">
        <v>8.9499999999999996E-4</v>
      </c>
      <c r="C36" s="63">
        <v>8.9499999999999996E-4</v>
      </c>
      <c r="D36" s="64">
        <v>97188.6</v>
      </c>
      <c r="E36" s="64">
        <v>86.9</v>
      </c>
      <c r="F36" s="65">
        <v>43.86</v>
      </c>
      <c r="G36" s="3" t="s">
        <v>12</v>
      </c>
      <c r="H36" s="3">
        <v>29</v>
      </c>
      <c r="I36" s="63">
        <v>4.4900000000000002E-4</v>
      </c>
      <c r="J36" s="63">
        <v>4.4900000000000002E-4</v>
      </c>
      <c r="K36" s="64">
        <v>98241.8</v>
      </c>
      <c r="L36" s="64">
        <v>44.1</v>
      </c>
      <c r="M36" s="65">
        <v>49.29</v>
      </c>
    </row>
    <row r="37" spans="1:13" x14ac:dyDescent="0.35">
      <c r="A37" s="3">
        <v>30</v>
      </c>
      <c r="B37" s="63">
        <v>9.3000000000000005E-4</v>
      </c>
      <c r="C37" s="63">
        <v>9.2900000000000003E-4</v>
      </c>
      <c r="D37" s="64">
        <v>97101.6</v>
      </c>
      <c r="E37" s="64">
        <v>90.2</v>
      </c>
      <c r="F37" s="65">
        <v>42.9</v>
      </c>
      <c r="G37" s="3" t="s">
        <v>12</v>
      </c>
      <c r="H37" s="3">
        <v>30</v>
      </c>
      <c r="I37" s="63">
        <v>5.2300000000000003E-4</v>
      </c>
      <c r="J37" s="63">
        <v>5.2300000000000003E-4</v>
      </c>
      <c r="K37" s="64">
        <v>98197.7</v>
      </c>
      <c r="L37" s="64">
        <v>51.4</v>
      </c>
      <c r="M37" s="65">
        <v>48.31</v>
      </c>
    </row>
    <row r="38" spans="1:13" x14ac:dyDescent="0.35">
      <c r="A38" s="3">
        <v>31</v>
      </c>
      <c r="B38" s="63">
        <v>9.3800000000000003E-4</v>
      </c>
      <c r="C38" s="63">
        <v>9.3800000000000003E-4</v>
      </c>
      <c r="D38" s="64">
        <v>97011.4</v>
      </c>
      <c r="E38" s="64">
        <v>91</v>
      </c>
      <c r="F38" s="65">
        <v>41.94</v>
      </c>
      <c r="G38" s="3" t="s">
        <v>12</v>
      </c>
      <c r="H38" s="3">
        <v>31</v>
      </c>
      <c r="I38" s="63">
        <v>5.5400000000000002E-4</v>
      </c>
      <c r="J38" s="63">
        <v>5.5400000000000002E-4</v>
      </c>
      <c r="K38" s="64">
        <v>98146.3</v>
      </c>
      <c r="L38" s="64">
        <v>54.4</v>
      </c>
      <c r="M38" s="65">
        <v>47.34</v>
      </c>
    </row>
    <row r="39" spans="1:13" x14ac:dyDescent="0.35">
      <c r="A39" s="3">
        <v>32</v>
      </c>
      <c r="B39" s="63">
        <v>1.0089999999999999E-3</v>
      </c>
      <c r="C39" s="63">
        <v>1.008E-3</v>
      </c>
      <c r="D39" s="64">
        <v>96920.5</v>
      </c>
      <c r="E39" s="64">
        <v>97.7</v>
      </c>
      <c r="F39" s="65">
        <v>40.98</v>
      </c>
      <c r="G39" s="3" t="s">
        <v>12</v>
      </c>
      <c r="H39" s="3">
        <v>32</v>
      </c>
      <c r="I39" s="63">
        <v>5.9800000000000001E-4</v>
      </c>
      <c r="J39" s="63">
        <v>5.9800000000000001E-4</v>
      </c>
      <c r="K39" s="64">
        <v>98091.9</v>
      </c>
      <c r="L39" s="64">
        <v>58.6</v>
      </c>
      <c r="M39" s="65">
        <v>46.36</v>
      </c>
    </row>
    <row r="40" spans="1:13" x14ac:dyDescent="0.35">
      <c r="A40" s="3">
        <v>33</v>
      </c>
      <c r="B40" s="63">
        <v>9.8700000000000003E-4</v>
      </c>
      <c r="C40" s="63">
        <v>9.859999999999999E-4</v>
      </c>
      <c r="D40" s="64">
        <v>96822.7</v>
      </c>
      <c r="E40" s="64">
        <v>95.5</v>
      </c>
      <c r="F40" s="65">
        <v>40.020000000000003</v>
      </c>
      <c r="G40" s="3" t="s">
        <v>12</v>
      </c>
      <c r="H40" s="3">
        <v>33</v>
      </c>
      <c r="I40" s="63">
        <v>6.3500000000000004E-4</v>
      </c>
      <c r="J40" s="63">
        <v>6.3500000000000004E-4</v>
      </c>
      <c r="K40" s="64">
        <v>98033.3</v>
      </c>
      <c r="L40" s="64">
        <v>62.2</v>
      </c>
      <c r="M40" s="65">
        <v>45.39</v>
      </c>
    </row>
    <row r="41" spans="1:13" x14ac:dyDescent="0.35">
      <c r="A41" s="3">
        <v>34</v>
      </c>
      <c r="B41" s="63">
        <v>1.0380000000000001E-3</v>
      </c>
      <c r="C41" s="63">
        <v>1.0369999999999999E-3</v>
      </c>
      <c r="D41" s="64">
        <v>96727.2</v>
      </c>
      <c r="E41" s="64">
        <v>100.3</v>
      </c>
      <c r="F41" s="65">
        <v>39.06</v>
      </c>
      <c r="G41" s="3" t="s">
        <v>12</v>
      </c>
      <c r="H41" s="3">
        <v>34</v>
      </c>
      <c r="I41" s="63">
        <v>6.8900000000000005E-4</v>
      </c>
      <c r="J41" s="63">
        <v>6.8900000000000005E-4</v>
      </c>
      <c r="K41" s="64">
        <v>97971.1</v>
      </c>
      <c r="L41" s="64">
        <v>67.5</v>
      </c>
      <c r="M41" s="65">
        <v>44.42</v>
      </c>
    </row>
    <row r="42" spans="1:13" x14ac:dyDescent="0.35">
      <c r="A42" s="3">
        <v>35</v>
      </c>
      <c r="B42" s="63">
        <v>1.1559999999999999E-3</v>
      </c>
      <c r="C42" s="63">
        <v>1.155E-3</v>
      </c>
      <c r="D42" s="64">
        <v>96626.9</v>
      </c>
      <c r="E42" s="64">
        <v>111.7</v>
      </c>
      <c r="F42" s="65">
        <v>38.1</v>
      </c>
      <c r="G42" s="3" t="s">
        <v>12</v>
      </c>
      <c r="H42" s="3">
        <v>35</v>
      </c>
      <c r="I42" s="63">
        <v>7.7200000000000001E-4</v>
      </c>
      <c r="J42" s="63">
        <v>7.7200000000000001E-4</v>
      </c>
      <c r="K42" s="64">
        <v>97903.6</v>
      </c>
      <c r="L42" s="64">
        <v>75.599999999999994</v>
      </c>
      <c r="M42" s="65">
        <v>43.45</v>
      </c>
    </row>
    <row r="43" spans="1:13" x14ac:dyDescent="0.35">
      <c r="A43" s="3">
        <v>36</v>
      </c>
      <c r="B43" s="63">
        <v>1.1980000000000001E-3</v>
      </c>
      <c r="C43" s="63">
        <v>1.1969999999999999E-3</v>
      </c>
      <c r="D43" s="64">
        <v>96515.199999999997</v>
      </c>
      <c r="E43" s="64">
        <v>115.5</v>
      </c>
      <c r="F43" s="65">
        <v>37.14</v>
      </c>
      <c r="G43" s="3" t="s">
        <v>12</v>
      </c>
      <c r="H43" s="3">
        <v>36</v>
      </c>
      <c r="I43" s="63">
        <v>8.5499999999999997E-4</v>
      </c>
      <c r="J43" s="63">
        <v>8.5499999999999997E-4</v>
      </c>
      <c r="K43" s="64">
        <v>97828</v>
      </c>
      <c r="L43" s="64">
        <v>83.6</v>
      </c>
      <c r="M43" s="65">
        <v>42.48</v>
      </c>
    </row>
    <row r="44" spans="1:13" x14ac:dyDescent="0.35">
      <c r="A44" s="3">
        <v>37</v>
      </c>
      <c r="B44" s="63">
        <v>1.3519999999999999E-3</v>
      </c>
      <c r="C44" s="63">
        <v>1.351E-3</v>
      </c>
      <c r="D44" s="64">
        <v>96399.7</v>
      </c>
      <c r="E44" s="64">
        <v>130.19999999999999</v>
      </c>
      <c r="F44" s="65">
        <v>36.18</v>
      </c>
      <c r="G44" s="3" t="s">
        <v>12</v>
      </c>
      <c r="H44" s="3">
        <v>37</v>
      </c>
      <c r="I44" s="63">
        <v>8.9700000000000001E-4</v>
      </c>
      <c r="J44" s="63">
        <v>8.9700000000000001E-4</v>
      </c>
      <c r="K44" s="64">
        <v>97744.4</v>
      </c>
      <c r="L44" s="64">
        <v>87.6</v>
      </c>
      <c r="M44" s="65">
        <v>41.52</v>
      </c>
    </row>
    <row r="45" spans="1:13" x14ac:dyDescent="0.35">
      <c r="A45" s="3">
        <v>38</v>
      </c>
      <c r="B45" s="63">
        <v>1.487E-3</v>
      </c>
      <c r="C45" s="63">
        <v>1.4859999999999999E-3</v>
      </c>
      <c r="D45" s="64">
        <v>96269.5</v>
      </c>
      <c r="E45" s="64">
        <v>143</v>
      </c>
      <c r="F45" s="65">
        <v>35.229999999999997</v>
      </c>
      <c r="G45" s="3" t="s">
        <v>12</v>
      </c>
      <c r="H45" s="3">
        <v>38</v>
      </c>
      <c r="I45" s="63">
        <v>1.059E-3</v>
      </c>
      <c r="J45" s="63">
        <v>1.059E-3</v>
      </c>
      <c r="K45" s="64">
        <v>97656.8</v>
      </c>
      <c r="L45" s="64">
        <v>103.4</v>
      </c>
      <c r="M45" s="65">
        <v>40.56</v>
      </c>
    </row>
    <row r="46" spans="1:13" x14ac:dyDescent="0.35">
      <c r="A46" s="3">
        <v>39</v>
      </c>
      <c r="B46" s="63">
        <v>1.6429999999999999E-3</v>
      </c>
      <c r="C46" s="63">
        <v>1.6410000000000001E-3</v>
      </c>
      <c r="D46" s="64">
        <v>96126.5</v>
      </c>
      <c r="E46" s="64">
        <v>157.80000000000001</v>
      </c>
      <c r="F46" s="65">
        <v>34.28</v>
      </c>
      <c r="G46" s="3" t="s">
        <v>12</v>
      </c>
      <c r="H46" s="3">
        <v>39</v>
      </c>
      <c r="I46" s="63">
        <v>1.121E-3</v>
      </c>
      <c r="J46" s="63">
        <v>1.1199999999999999E-3</v>
      </c>
      <c r="K46" s="64">
        <v>97553.4</v>
      </c>
      <c r="L46" s="64">
        <v>109.3</v>
      </c>
      <c r="M46" s="65">
        <v>39.6</v>
      </c>
    </row>
    <row r="47" spans="1:13" x14ac:dyDescent="0.35">
      <c r="A47" s="3">
        <v>40</v>
      </c>
      <c r="B47" s="63">
        <v>1.9559999999999998E-3</v>
      </c>
      <c r="C47" s="63">
        <v>1.954E-3</v>
      </c>
      <c r="D47" s="64">
        <v>95968.7</v>
      </c>
      <c r="E47" s="64">
        <v>187.5</v>
      </c>
      <c r="F47" s="65">
        <v>33.340000000000003</v>
      </c>
      <c r="G47" s="3" t="s">
        <v>12</v>
      </c>
      <c r="H47" s="3">
        <v>40</v>
      </c>
      <c r="I47" s="63">
        <v>1.2800000000000001E-3</v>
      </c>
      <c r="J47" s="63">
        <v>1.279E-3</v>
      </c>
      <c r="K47" s="64">
        <v>97444.1</v>
      </c>
      <c r="L47" s="64">
        <v>124.6</v>
      </c>
      <c r="M47" s="65">
        <v>38.64</v>
      </c>
    </row>
    <row r="48" spans="1:13" x14ac:dyDescent="0.35">
      <c r="A48" s="3">
        <v>41</v>
      </c>
      <c r="B48" s="63">
        <v>2.183E-3</v>
      </c>
      <c r="C48" s="63">
        <v>2.1810000000000002E-3</v>
      </c>
      <c r="D48" s="64">
        <v>95781.2</v>
      </c>
      <c r="E48" s="64">
        <v>208.9</v>
      </c>
      <c r="F48" s="65">
        <v>32.4</v>
      </c>
      <c r="G48" s="3" t="s">
        <v>12</v>
      </c>
      <c r="H48" s="3">
        <v>41</v>
      </c>
      <c r="I48" s="63">
        <v>1.3799999999999999E-3</v>
      </c>
      <c r="J48" s="63">
        <v>1.379E-3</v>
      </c>
      <c r="K48" s="64">
        <v>97319.5</v>
      </c>
      <c r="L48" s="64">
        <v>134.19999999999999</v>
      </c>
      <c r="M48" s="65">
        <v>37.69</v>
      </c>
    </row>
    <row r="49" spans="1:13" x14ac:dyDescent="0.35">
      <c r="A49" s="3">
        <v>42</v>
      </c>
      <c r="B49" s="63">
        <v>2.4160000000000002E-3</v>
      </c>
      <c r="C49" s="63">
        <v>2.4130000000000002E-3</v>
      </c>
      <c r="D49" s="64">
        <v>95572.3</v>
      </c>
      <c r="E49" s="64">
        <v>230.6</v>
      </c>
      <c r="F49" s="65">
        <v>31.47</v>
      </c>
      <c r="G49" s="3" t="s">
        <v>12</v>
      </c>
      <c r="H49" s="3">
        <v>42</v>
      </c>
      <c r="I49" s="63">
        <v>1.586E-3</v>
      </c>
      <c r="J49" s="63">
        <v>1.585E-3</v>
      </c>
      <c r="K49" s="64">
        <v>97185.3</v>
      </c>
      <c r="L49" s="64">
        <v>154</v>
      </c>
      <c r="M49" s="65">
        <v>36.74</v>
      </c>
    </row>
    <row r="50" spans="1:13" x14ac:dyDescent="0.35">
      <c r="A50" s="3">
        <v>43</v>
      </c>
      <c r="B50" s="63">
        <v>2.5569999999999998E-3</v>
      </c>
      <c r="C50" s="63">
        <v>2.5539999999999998E-3</v>
      </c>
      <c r="D50" s="64">
        <v>95341.7</v>
      </c>
      <c r="E50" s="64">
        <v>243.5</v>
      </c>
      <c r="F50" s="65">
        <v>30.55</v>
      </c>
      <c r="G50" s="3" t="s">
        <v>12</v>
      </c>
      <c r="H50" s="3">
        <v>43</v>
      </c>
      <c r="I50" s="63">
        <v>1.7240000000000001E-3</v>
      </c>
      <c r="J50" s="63">
        <v>1.7229999999999999E-3</v>
      </c>
      <c r="K50" s="64">
        <v>97031.3</v>
      </c>
      <c r="L50" s="64">
        <v>167.1</v>
      </c>
      <c r="M50" s="65">
        <v>35.799999999999997</v>
      </c>
    </row>
    <row r="51" spans="1:13" x14ac:dyDescent="0.35">
      <c r="A51" s="3">
        <v>44</v>
      </c>
      <c r="B51" s="63">
        <v>2.9220000000000001E-3</v>
      </c>
      <c r="C51" s="63">
        <v>2.918E-3</v>
      </c>
      <c r="D51" s="64">
        <v>95098.2</v>
      </c>
      <c r="E51" s="64">
        <v>277.5</v>
      </c>
      <c r="F51" s="65">
        <v>29.63</v>
      </c>
      <c r="G51" s="3" t="s">
        <v>12</v>
      </c>
      <c r="H51" s="3">
        <v>44</v>
      </c>
      <c r="I51" s="63">
        <v>1.99E-3</v>
      </c>
      <c r="J51" s="63">
        <v>1.9880000000000002E-3</v>
      </c>
      <c r="K51" s="64">
        <v>96864.2</v>
      </c>
      <c r="L51" s="64">
        <v>192.6</v>
      </c>
      <c r="M51" s="65">
        <v>34.86</v>
      </c>
    </row>
    <row r="52" spans="1:13" x14ac:dyDescent="0.35">
      <c r="A52" s="3">
        <v>45</v>
      </c>
      <c r="B52" s="63">
        <v>3.411E-3</v>
      </c>
      <c r="C52" s="63">
        <v>3.405E-3</v>
      </c>
      <c r="D52" s="64">
        <v>94820.7</v>
      </c>
      <c r="E52" s="64">
        <v>322.89999999999998</v>
      </c>
      <c r="F52" s="65">
        <v>28.71</v>
      </c>
      <c r="G52" s="3" t="s">
        <v>12</v>
      </c>
      <c r="H52" s="3">
        <v>45</v>
      </c>
      <c r="I52" s="63">
        <v>2.2230000000000001E-3</v>
      </c>
      <c r="J52" s="63">
        <v>2.2209999999999999E-3</v>
      </c>
      <c r="K52" s="64">
        <v>96671.6</v>
      </c>
      <c r="L52" s="64">
        <v>214.7</v>
      </c>
      <c r="M52" s="65">
        <v>33.93</v>
      </c>
    </row>
    <row r="53" spans="1:13" x14ac:dyDescent="0.35">
      <c r="A53" s="3">
        <v>46</v>
      </c>
      <c r="B53" s="63">
        <v>3.7799999999999999E-3</v>
      </c>
      <c r="C53" s="63">
        <v>3.7729999999999999E-3</v>
      </c>
      <c r="D53" s="64">
        <v>94497.8</v>
      </c>
      <c r="E53" s="64">
        <v>356.5</v>
      </c>
      <c r="F53" s="65">
        <v>27.81</v>
      </c>
      <c r="G53" s="3" t="s">
        <v>12</v>
      </c>
      <c r="H53" s="3">
        <v>46</v>
      </c>
      <c r="I53" s="63">
        <v>2.4199999999999998E-3</v>
      </c>
      <c r="J53" s="63">
        <v>2.4169999999999999E-3</v>
      </c>
      <c r="K53" s="64">
        <v>96456.9</v>
      </c>
      <c r="L53" s="64">
        <v>233.2</v>
      </c>
      <c r="M53" s="65">
        <v>33</v>
      </c>
    </row>
    <row r="54" spans="1:13" x14ac:dyDescent="0.35">
      <c r="A54" s="3">
        <v>47</v>
      </c>
      <c r="B54" s="63">
        <v>4.3299999999999996E-3</v>
      </c>
      <c r="C54" s="63">
        <v>4.3200000000000001E-3</v>
      </c>
      <c r="D54" s="64">
        <v>94141.3</v>
      </c>
      <c r="E54" s="64">
        <v>406.7</v>
      </c>
      <c r="F54" s="65">
        <v>26.91</v>
      </c>
      <c r="G54" s="3" t="s">
        <v>12</v>
      </c>
      <c r="H54" s="3">
        <v>47</v>
      </c>
      <c r="I54" s="63">
        <v>2.7650000000000001E-3</v>
      </c>
      <c r="J54" s="63">
        <v>2.761E-3</v>
      </c>
      <c r="K54" s="64">
        <v>96223.7</v>
      </c>
      <c r="L54" s="64">
        <v>265.7</v>
      </c>
      <c r="M54" s="65">
        <v>32.08</v>
      </c>
    </row>
    <row r="55" spans="1:13" x14ac:dyDescent="0.35">
      <c r="A55" s="3">
        <v>48</v>
      </c>
      <c r="B55" s="63">
        <v>4.7280000000000004E-3</v>
      </c>
      <c r="C55" s="63">
        <v>4.7169999999999998E-3</v>
      </c>
      <c r="D55" s="64">
        <v>93734.6</v>
      </c>
      <c r="E55" s="64">
        <v>442.1</v>
      </c>
      <c r="F55" s="65">
        <v>26.03</v>
      </c>
      <c r="G55" s="3" t="s">
        <v>12</v>
      </c>
      <c r="H55" s="3">
        <v>48</v>
      </c>
      <c r="I55" s="63">
        <v>3.0300000000000001E-3</v>
      </c>
      <c r="J55" s="63">
        <v>3.0249999999999999E-3</v>
      </c>
      <c r="K55" s="64">
        <v>95958.1</v>
      </c>
      <c r="L55" s="64">
        <v>290.3</v>
      </c>
      <c r="M55" s="65">
        <v>31.17</v>
      </c>
    </row>
    <row r="56" spans="1:13" x14ac:dyDescent="0.35">
      <c r="A56" s="3">
        <v>49</v>
      </c>
      <c r="B56" s="63">
        <v>5.5199999999999997E-3</v>
      </c>
      <c r="C56" s="63">
        <v>5.5050000000000003E-3</v>
      </c>
      <c r="D56" s="64">
        <v>93292.4</v>
      </c>
      <c r="E56" s="64">
        <v>513.6</v>
      </c>
      <c r="F56" s="65">
        <v>25.15</v>
      </c>
      <c r="G56" s="3" t="s">
        <v>12</v>
      </c>
      <c r="H56" s="3">
        <v>49</v>
      </c>
      <c r="I56" s="63">
        <v>3.4749999999999998E-3</v>
      </c>
      <c r="J56" s="63">
        <v>3.4689999999999999E-3</v>
      </c>
      <c r="K56" s="64">
        <v>95667.8</v>
      </c>
      <c r="L56" s="64">
        <v>331.9</v>
      </c>
      <c r="M56" s="65">
        <v>30.26</v>
      </c>
    </row>
    <row r="57" spans="1:13" x14ac:dyDescent="0.35">
      <c r="A57" s="3">
        <v>50</v>
      </c>
      <c r="B57" s="63">
        <v>6.0899999999999999E-3</v>
      </c>
      <c r="C57" s="63">
        <v>6.071E-3</v>
      </c>
      <c r="D57" s="64">
        <v>92778.9</v>
      </c>
      <c r="E57" s="64">
        <v>563.29999999999995</v>
      </c>
      <c r="F57" s="65">
        <v>24.28</v>
      </c>
      <c r="G57" s="3" t="s">
        <v>12</v>
      </c>
      <c r="H57" s="3">
        <v>50</v>
      </c>
      <c r="I57" s="63">
        <v>3.8809999999999999E-3</v>
      </c>
      <c r="J57" s="63">
        <v>3.8730000000000001E-3</v>
      </c>
      <c r="K57" s="64">
        <v>95335.9</v>
      </c>
      <c r="L57" s="64">
        <v>369.3</v>
      </c>
      <c r="M57" s="65">
        <v>29.37</v>
      </c>
    </row>
    <row r="58" spans="1:13" x14ac:dyDescent="0.35">
      <c r="A58" s="3">
        <v>51</v>
      </c>
      <c r="B58" s="63">
        <v>6.6499999999999997E-3</v>
      </c>
      <c r="C58" s="63">
        <v>6.6280000000000002E-3</v>
      </c>
      <c r="D58" s="64">
        <v>92215.6</v>
      </c>
      <c r="E58" s="64">
        <v>611.20000000000005</v>
      </c>
      <c r="F58" s="65">
        <v>23.43</v>
      </c>
      <c r="G58" s="3" t="s">
        <v>12</v>
      </c>
      <c r="H58" s="3">
        <v>51</v>
      </c>
      <c r="I58" s="63">
        <v>4.0270000000000002E-3</v>
      </c>
      <c r="J58" s="63">
        <v>4.019E-3</v>
      </c>
      <c r="K58" s="64">
        <v>94966.6</v>
      </c>
      <c r="L58" s="64">
        <v>381.7</v>
      </c>
      <c r="M58" s="65">
        <v>28.48</v>
      </c>
    </row>
    <row r="59" spans="1:13" x14ac:dyDescent="0.35">
      <c r="A59" s="3">
        <v>52</v>
      </c>
      <c r="B59" s="63">
        <v>7.6709999999999999E-3</v>
      </c>
      <c r="C59" s="63">
        <v>7.6420000000000004E-3</v>
      </c>
      <c r="D59" s="64">
        <v>91604.4</v>
      </c>
      <c r="E59" s="64">
        <v>700</v>
      </c>
      <c r="F59" s="65">
        <v>22.58</v>
      </c>
      <c r="G59" s="3" t="s">
        <v>12</v>
      </c>
      <c r="H59" s="3">
        <v>52</v>
      </c>
      <c r="I59" s="63">
        <v>4.6410000000000002E-3</v>
      </c>
      <c r="J59" s="63">
        <v>4.6299999999999996E-3</v>
      </c>
      <c r="K59" s="64">
        <v>94584.9</v>
      </c>
      <c r="L59" s="64">
        <v>438</v>
      </c>
      <c r="M59" s="65">
        <v>27.59</v>
      </c>
    </row>
    <row r="60" spans="1:13" x14ac:dyDescent="0.35">
      <c r="A60" s="3">
        <v>53</v>
      </c>
      <c r="B60" s="63">
        <v>8.7349999999999997E-3</v>
      </c>
      <c r="C60" s="63">
        <v>8.6969999999999999E-3</v>
      </c>
      <c r="D60" s="64">
        <v>90904.4</v>
      </c>
      <c r="E60" s="64">
        <v>790.6</v>
      </c>
      <c r="F60" s="65">
        <v>21.75</v>
      </c>
      <c r="G60" s="3" t="s">
        <v>12</v>
      </c>
      <c r="H60" s="3">
        <v>53</v>
      </c>
      <c r="I60" s="63">
        <v>5.2449999999999997E-3</v>
      </c>
      <c r="J60" s="63">
        <v>5.2319999999999997E-3</v>
      </c>
      <c r="K60" s="64">
        <v>94146.9</v>
      </c>
      <c r="L60" s="64">
        <v>492.5</v>
      </c>
      <c r="M60" s="65">
        <v>26.72</v>
      </c>
    </row>
    <row r="61" spans="1:13" x14ac:dyDescent="0.35">
      <c r="A61" s="3">
        <v>54</v>
      </c>
      <c r="B61" s="63">
        <v>9.8390000000000005E-3</v>
      </c>
      <c r="C61" s="63">
        <v>9.7900000000000001E-3</v>
      </c>
      <c r="D61" s="64">
        <v>90113.8</v>
      </c>
      <c r="E61" s="64">
        <v>882.3</v>
      </c>
      <c r="F61" s="65">
        <v>20.94</v>
      </c>
      <c r="G61" s="3" t="s">
        <v>12</v>
      </c>
      <c r="H61" s="3">
        <v>54</v>
      </c>
      <c r="I61" s="63">
        <v>5.7670000000000004E-3</v>
      </c>
      <c r="J61" s="63">
        <v>5.7499999999999999E-3</v>
      </c>
      <c r="K61" s="64">
        <v>93654.399999999994</v>
      </c>
      <c r="L61" s="64">
        <v>538.5</v>
      </c>
      <c r="M61" s="65">
        <v>25.86</v>
      </c>
    </row>
    <row r="62" spans="1:13" x14ac:dyDescent="0.35">
      <c r="A62" s="3">
        <v>55</v>
      </c>
      <c r="B62" s="63">
        <v>1.1065E-2</v>
      </c>
      <c r="C62" s="63">
        <v>1.1004E-2</v>
      </c>
      <c r="D62" s="64">
        <v>89231.5</v>
      </c>
      <c r="E62" s="64">
        <v>981.9</v>
      </c>
      <c r="F62" s="65">
        <v>20.14</v>
      </c>
      <c r="G62" s="3" t="s">
        <v>12</v>
      </c>
      <c r="H62" s="3">
        <v>55</v>
      </c>
      <c r="I62" s="63">
        <v>6.4320000000000002E-3</v>
      </c>
      <c r="J62" s="63">
        <v>6.411E-3</v>
      </c>
      <c r="K62" s="64">
        <v>93115.9</v>
      </c>
      <c r="L62" s="64">
        <v>597</v>
      </c>
      <c r="M62" s="65">
        <v>25</v>
      </c>
    </row>
    <row r="63" spans="1:13" x14ac:dyDescent="0.35">
      <c r="A63" s="3">
        <v>56</v>
      </c>
      <c r="B63" s="63">
        <v>1.2225E-2</v>
      </c>
      <c r="C63" s="63">
        <v>1.2151E-2</v>
      </c>
      <c r="D63" s="64">
        <v>88249.600000000006</v>
      </c>
      <c r="E63" s="64">
        <v>1072.3</v>
      </c>
      <c r="F63" s="65">
        <v>19.36</v>
      </c>
      <c r="G63" s="3" t="s">
        <v>12</v>
      </c>
      <c r="H63" s="3">
        <v>56</v>
      </c>
      <c r="I63" s="63">
        <v>6.8789999999999997E-3</v>
      </c>
      <c r="J63" s="63">
        <v>6.855E-3</v>
      </c>
      <c r="K63" s="64">
        <v>92518.9</v>
      </c>
      <c r="L63" s="64">
        <v>634.29999999999995</v>
      </c>
      <c r="M63" s="65">
        <v>24.16</v>
      </c>
    </row>
    <row r="64" spans="1:13" x14ac:dyDescent="0.35">
      <c r="A64" s="3">
        <v>57</v>
      </c>
      <c r="B64" s="63">
        <v>1.3938000000000001E-2</v>
      </c>
      <c r="C64" s="63">
        <v>1.3842E-2</v>
      </c>
      <c r="D64" s="64">
        <v>87177.3</v>
      </c>
      <c r="E64" s="64">
        <v>1206.7</v>
      </c>
      <c r="F64" s="65">
        <v>18.59</v>
      </c>
      <c r="G64" s="3" t="s">
        <v>12</v>
      </c>
      <c r="H64" s="3">
        <v>57</v>
      </c>
      <c r="I64" s="63">
        <v>7.6220000000000003E-3</v>
      </c>
      <c r="J64" s="63">
        <v>7.5929999999999999E-3</v>
      </c>
      <c r="K64" s="64">
        <v>91884.6</v>
      </c>
      <c r="L64" s="64">
        <v>697.7</v>
      </c>
      <c r="M64" s="65">
        <v>23.32</v>
      </c>
    </row>
    <row r="65" spans="1:13" x14ac:dyDescent="0.35">
      <c r="A65" s="3">
        <v>58</v>
      </c>
      <c r="B65" s="63">
        <v>1.5318999999999999E-2</v>
      </c>
      <c r="C65" s="63">
        <v>1.5202E-2</v>
      </c>
      <c r="D65" s="64">
        <v>85970.6</v>
      </c>
      <c r="E65" s="64">
        <v>1307</v>
      </c>
      <c r="F65" s="65">
        <v>17.84</v>
      </c>
      <c r="G65" s="3" t="s">
        <v>12</v>
      </c>
      <c r="H65" s="3">
        <v>58</v>
      </c>
      <c r="I65" s="63">
        <v>8.2699999999999996E-3</v>
      </c>
      <c r="J65" s="63">
        <v>8.2360000000000003E-3</v>
      </c>
      <c r="K65" s="64">
        <v>91187</v>
      </c>
      <c r="L65" s="64">
        <v>751</v>
      </c>
      <c r="M65" s="65">
        <v>22.5</v>
      </c>
    </row>
    <row r="66" spans="1:13" x14ac:dyDescent="0.35">
      <c r="A66" s="3">
        <v>59</v>
      </c>
      <c r="B66" s="63">
        <v>1.6993999999999999E-2</v>
      </c>
      <c r="C66" s="63">
        <v>1.6851000000000001E-2</v>
      </c>
      <c r="D66" s="64">
        <v>84663.7</v>
      </c>
      <c r="E66" s="64">
        <v>1426.7</v>
      </c>
      <c r="F66" s="65">
        <v>17.11</v>
      </c>
      <c r="G66" s="3" t="s">
        <v>12</v>
      </c>
      <c r="H66" s="3">
        <v>59</v>
      </c>
      <c r="I66" s="63">
        <v>9.0690000000000007E-3</v>
      </c>
      <c r="J66" s="63">
        <v>9.0279999999999996E-3</v>
      </c>
      <c r="K66" s="64">
        <v>90435.9</v>
      </c>
      <c r="L66" s="64">
        <v>816.5</v>
      </c>
      <c r="M66" s="65">
        <v>21.68</v>
      </c>
    </row>
    <row r="67" spans="1:13" x14ac:dyDescent="0.35">
      <c r="A67" s="3">
        <v>60</v>
      </c>
      <c r="B67" s="63">
        <v>1.8737E-2</v>
      </c>
      <c r="C67" s="63">
        <v>1.8564000000000001E-2</v>
      </c>
      <c r="D67" s="64">
        <v>83237</v>
      </c>
      <c r="E67" s="64">
        <v>1545.2</v>
      </c>
      <c r="F67" s="65">
        <v>16.399999999999999</v>
      </c>
      <c r="G67" s="3" t="s">
        <v>12</v>
      </c>
      <c r="H67" s="3">
        <v>60</v>
      </c>
      <c r="I67" s="63">
        <v>1.0213E-2</v>
      </c>
      <c r="J67" s="63">
        <v>1.0161E-2</v>
      </c>
      <c r="K67" s="64">
        <v>89619.5</v>
      </c>
      <c r="L67" s="64">
        <v>910.7</v>
      </c>
      <c r="M67" s="65">
        <v>20.87</v>
      </c>
    </row>
    <row r="68" spans="1:13" x14ac:dyDescent="0.35">
      <c r="A68" s="3">
        <v>61</v>
      </c>
      <c r="B68" s="63">
        <v>1.9928000000000001E-2</v>
      </c>
      <c r="C68" s="63">
        <v>1.9732E-2</v>
      </c>
      <c r="D68" s="64">
        <v>81691.8</v>
      </c>
      <c r="E68" s="64">
        <v>1611.9</v>
      </c>
      <c r="F68" s="65">
        <v>15.7</v>
      </c>
      <c r="G68" s="3" t="s">
        <v>12</v>
      </c>
      <c r="H68" s="3">
        <v>61</v>
      </c>
      <c r="I68" s="63">
        <v>1.0798E-2</v>
      </c>
      <c r="J68" s="63">
        <v>1.074E-2</v>
      </c>
      <c r="K68" s="64">
        <v>88708.800000000003</v>
      </c>
      <c r="L68" s="64">
        <v>952.8</v>
      </c>
      <c r="M68" s="65">
        <v>20.079999999999998</v>
      </c>
    </row>
    <row r="69" spans="1:13" x14ac:dyDescent="0.35">
      <c r="A69" s="3">
        <v>62</v>
      </c>
      <c r="B69" s="63">
        <v>2.2438E-2</v>
      </c>
      <c r="C69" s="63">
        <v>2.2189E-2</v>
      </c>
      <c r="D69" s="64">
        <v>80079.899999999994</v>
      </c>
      <c r="E69" s="64">
        <v>1776.9</v>
      </c>
      <c r="F69" s="65">
        <v>15</v>
      </c>
      <c r="G69" s="3" t="s">
        <v>12</v>
      </c>
      <c r="H69" s="3">
        <v>62</v>
      </c>
      <c r="I69" s="63">
        <v>1.1880999999999999E-2</v>
      </c>
      <c r="J69" s="63">
        <v>1.1811E-2</v>
      </c>
      <c r="K69" s="64">
        <v>87756.1</v>
      </c>
      <c r="L69" s="64">
        <v>1036.5</v>
      </c>
      <c r="M69" s="65">
        <v>19.3</v>
      </c>
    </row>
    <row r="70" spans="1:13" x14ac:dyDescent="0.35">
      <c r="A70" s="3">
        <v>63</v>
      </c>
      <c r="B70" s="63">
        <v>2.4871000000000001E-2</v>
      </c>
      <c r="C70" s="63">
        <v>2.4566000000000001E-2</v>
      </c>
      <c r="D70" s="64">
        <v>78303</v>
      </c>
      <c r="E70" s="64">
        <v>1923.6</v>
      </c>
      <c r="F70" s="65">
        <v>14.33</v>
      </c>
      <c r="G70" s="3" t="s">
        <v>12</v>
      </c>
      <c r="H70" s="3">
        <v>63</v>
      </c>
      <c r="I70" s="63">
        <v>1.307E-2</v>
      </c>
      <c r="J70" s="63">
        <v>1.2985E-2</v>
      </c>
      <c r="K70" s="64">
        <v>86719.6</v>
      </c>
      <c r="L70" s="64">
        <v>1126</v>
      </c>
      <c r="M70" s="65">
        <v>18.52</v>
      </c>
    </row>
    <row r="71" spans="1:13" x14ac:dyDescent="0.35">
      <c r="A71" s="3">
        <v>64</v>
      </c>
      <c r="B71" s="63">
        <v>2.792E-2</v>
      </c>
      <c r="C71" s="63">
        <v>2.7535E-2</v>
      </c>
      <c r="D71" s="64">
        <v>76379.399999999994</v>
      </c>
      <c r="E71" s="64">
        <v>2103.1</v>
      </c>
      <c r="F71" s="65">
        <v>13.68</v>
      </c>
      <c r="G71" s="3" t="s">
        <v>12</v>
      </c>
      <c r="H71" s="3">
        <v>64</v>
      </c>
      <c r="I71" s="63">
        <v>1.4624E-2</v>
      </c>
      <c r="J71" s="63">
        <v>1.4517E-2</v>
      </c>
      <c r="K71" s="64">
        <v>85593.5</v>
      </c>
      <c r="L71" s="64">
        <v>1242.5999999999999</v>
      </c>
      <c r="M71" s="65">
        <v>17.760000000000002</v>
      </c>
    </row>
    <row r="72" spans="1:13" x14ac:dyDescent="0.35">
      <c r="A72" s="3">
        <v>65</v>
      </c>
      <c r="B72" s="63">
        <v>3.0204000000000002E-2</v>
      </c>
      <c r="C72" s="63">
        <v>2.9755E-2</v>
      </c>
      <c r="D72" s="64">
        <v>74276.3</v>
      </c>
      <c r="E72" s="64">
        <v>2210.1</v>
      </c>
      <c r="F72" s="65">
        <v>13.05</v>
      </c>
      <c r="G72" s="3" t="s">
        <v>12</v>
      </c>
      <c r="H72" s="3">
        <v>65</v>
      </c>
      <c r="I72" s="63">
        <v>1.5611E-2</v>
      </c>
      <c r="J72" s="63">
        <v>1.5491E-2</v>
      </c>
      <c r="K72" s="64">
        <v>84350.9</v>
      </c>
      <c r="L72" s="64">
        <v>1306.5999999999999</v>
      </c>
      <c r="M72" s="65">
        <v>17.010000000000002</v>
      </c>
    </row>
    <row r="73" spans="1:13" x14ac:dyDescent="0.35">
      <c r="A73" s="3">
        <v>66</v>
      </c>
      <c r="B73" s="63">
        <v>3.2554E-2</v>
      </c>
      <c r="C73" s="63">
        <v>3.2031999999999998E-2</v>
      </c>
      <c r="D73" s="64">
        <v>72066.2</v>
      </c>
      <c r="E73" s="64">
        <v>2308.5</v>
      </c>
      <c r="F73" s="65">
        <v>12.44</v>
      </c>
      <c r="G73" s="3" t="s">
        <v>12</v>
      </c>
      <c r="H73" s="3">
        <v>66</v>
      </c>
      <c r="I73" s="63">
        <v>1.7052999999999999E-2</v>
      </c>
      <c r="J73" s="63">
        <v>1.6909E-2</v>
      </c>
      <c r="K73" s="64">
        <v>83044.3</v>
      </c>
      <c r="L73" s="64">
        <v>1404.2</v>
      </c>
      <c r="M73" s="65">
        <v>16.27</v>
      </c>
    </row>
    <row r="74" spans="1:13" x14ac:dyDescent="0.35">
      <c r="A74" s="3">
        <v>67</v>
      </c>
      <c r="B74" s="63">
        <v>3.5999000000000003E-2</v>
      </c>
      <c r="C74" s="63">
        <v>3.5362999999999999E-2</v>
      </c>
      <c r="D74" s="64">
        <v>69757.8</v>
      </c>
      <c r="E74" s="64">
        <v>2466.8000000000002</v>
      </c>
      <c r="F74" s="65">
        <v>11.83</v>
      </c>
      <c r="G74" s="3" t="s">
        <v>12</v>
      </c>
      <c r="H74" s="3">
        <v>67</v>
      </c>
      <c r="I74" s="63">
        <v>1.8841E-2</v>
      </c>
      <c r="J74" s="63">
        <v>1.8665000000000001E-2</v>
      </c>
      <c r="K74" s="64">
        <v>81640.100000000006</v>
      </c>
      <c r="L74" s="64">
        <v>1523.8</v>
      </c>
      <c r="M74" s="65">
        <v>15.54</v>
      </c>
    </row>
    <row r="75" spans="1:13" x14ac:dyDescent="0.35">
      <c r="A75" s="3">
        <v>68</v>
      </c>
      <c r="B75" s="63">
        <v>3.9885999999999998E-2</v>
      </c>
      <c r="C75" s="63">
        <v>3.9106000000000002E-2</v>
      </c>
      <c r="D75" s="64">
        <v>67291</v>
      </c>
      <c r="E75" s="64">
        <v>2631.5</v>
      </c>
      <c r="F75" s="65">
        <v>11.25</v>
      </c>
      <c r="G75" s="3" t="s">
        <v>12</v>
      </c>
      <c r="H75" s="3">
        <v>68</v>
      </c>
      <c r="I75" s="63">
        <v>2.0466999999999999E-2</v>
      </c>
      <c r="J75" s="63">
        <v>2.026E-2</v>
      </c>
      <c r="K75" s="64">
        <v>80116.3</v>
      </c>
      <c r="L75" s="64">
        <v>1623.1</v>
      </c>
      <c r="M75" s="65">
        <v>14.83</v>
      </c>
    </row>
    <row r="76" spans="1:13" x14ac:dyDescent="0.35">
      <c r="A76" s="3">
        <v>69</v>
      </c>
      <c r="B76" s="63">
        <v>4.3479999999999998E-2</v>
      </c>
      <c r="C76" s="63">
        <v>4.2555000000000003E-2</v>
      </c>
      <c r="D76" s="64">
        <v>64659.5</v>
      </c>
      <c r="E76" s="64">
        <v>2751.6</v>
      </c>
      <c r="F76" s="65">
        <v>10.69</v>
      </c>
      <c r="G76" s="3" t="s">
        <v>12</v>
      </c>
      <c r="H76" s="3">
        <v>69</v>
      </c>
      <c r="I76" s="63">
        <v>2.2405999999999999E-2</v>
      </c>
      <c r="J76" s="63">
        <v>2.2158000000000001E-2</v>
      </c>
      <c r="K76" s="64">
        <v>78493.2</v>
      </c>
      <c r="L76" s="64">
        <v>1739.3</v>
      </c>
      <c r="M76" s="65">
        <v>14.12</v>
      </c>
    </row>
    <row r="77" spans="1:13" x14ac:dyDescent="0.35">
      <c r="A77" s="3">
        <v>70</v>
      </c>
      <c r="B77" s="63">
        <v>4.8138E-2</v>
      </c>
      <c r="C77" s="63">
        <v>4.7007E-2</v>
      </c>
      <c r="D77" s="64">
        <v>61907.9</v>
      </c>
      <c r="E77" s="64">
        <v>2910.1</v>
      </c>
      <c r="F77" s="65">
        <v>10.14</v>
      </c>
      <c r="G77" s="3" t="s">
        <v>12</v>
      </c>
      <c r="H77" s="3">
        <v>70</v>
      </c>
      <c r="I77" s="63">
        <v>2.5293E-2</v>
      </c>
      <c r="J77" s="63">
        <v>2.4976999999999999E-2</v>
      </c>
      <c r="K77" s="64">
        <v>76753.899999999994</v>
      </c>
      <c r="L77" s="64">
        <v>1917.1</v>
      </c>
      <c r="M77" s="65">
        <v>13.43</v>
      </c>
    </row>
    <row r="78" spans="1:13" x14ac:dyDescent="0.35">
      <c r="A78" s="3">
        <v>71</v>
      </c>
      <c r="B78" s="63">
        <v>5.2576999999999999E-2</v>
      </c>
      <c r="C78" s="63">
        <v>5.1230999999999999E-2</v>
      </c>
      <c r="D78" s="64">
        <v>58997.8</v>
      </c>
      <c r="E78" s="64">
        <v>3022.5</v>
      </c>
      <c r="F78" s="65">
        <v>9.6199999999999992</v>
      </c>
      <c r="G78" s="3" t="s">
        <v>12</v>
      </c>
      <c r="H78" s="3">
        <v>71</v>
      </c>
      <c r="I78" s="63">
        <v>2.7379000000000001E-2</v>
      </c>
      <c r="J78" s="63">
        <v>2.7009999999999999E-2</v>
      </c>
      <c r="K78" s="64">
        <v>74836.800000000003</v>
      </c>
      <c r="L78" s="64">
        <v>2021.3</v>
      </c>
      <c r="M78" s="65">
        <v>12.76</v>
      </c>
    </row>
    <row r="79" spans="1:13" x14ac:dyDescent="0.35">
      <c r="A79" s="3">
        <v>72</v>
      </c>
      <c r="B79" s="63">
        <v>5.8279999999999998E-2</v>
      </c>
      <c r="C79" s="63">
        <v>5.6628999999999999E-2</v>
      </c>
      <c r="D79" s="64">
        <v>55975.3</v>
      </c>
      <c r="E79" s="64">
        <v>3169.8</v>
      </c>
      <c r="F79" s="65">
        <v>9.11</v>
      </c>
      <c r="G79" s="3" t="s">
        <v>12</v>
      </c>
      <c r="H79" s="3">
        <v>72</v>
      </c>
      <c r="I79" s="63">
        <v>3.0862000000000001E-2</v>
      </c>
      <c r="J79" s="63">
        <v>3.0393E-2</v>
      </c>
      <c r="K79" s="64">
        <v>72815.5</v>
      </c>
      <c r="L79" s="64">
        <v>2213.1</v>
      </c>
      <c r="M79" s="65">
        <v>12.11</v>
      </c>
    </row>
    <row r="80" spans="1:13" x14ac:dyDescent="0.35">
      <c r="A80" s="3">
        <v>73</v>
      </c>
      <c r="B80" s="63">
        <v>6.4538999999999999E-2</v>
      </c>
      <c r="C80" s="63">
        <v>6.2521999999999994E-2</v>
      </c>
      <c r="D80" s="64">
        <v>52805.4</v>
      </c>
      <c r="E80" s="64">
        <v>3301.5</v>
      </c>
      <c r="F80" s="65">
        <v>8.6199999999999992</v>
      </c>
      <c r="G80" s="3" t="s">
        <v>12</v>
      </c>
      <c r="H80" s="3">
        <v>73</v>
      </c>
      <c r="I80" s="63">
        <v>3.3964000000000001E-2</v>
      </c>
      <c r="J80" s="63">
        <v>3.3397000000000003E-2</v>
      </c>
      <c r="K80" s="64">
        <v>70602.399999999994</v>
      </c>
      <c r="L80" s="64">
        <v>2357.9</v>
      </c>
      <c r="M80" s="65">
        <v>11.47</v>
      </c>
    </row>
    <row r="81" spans="1:13" x14ac:dyDescent="0.35">
      <c r="A81" s="3">
        <v>74</v>
      </c>
      <c r="B81" s="63">
        <v>7.0527000000000006E-2</v>
      </c>
      <c r="C81" s="63">
        <v>6.8125000000000005E-2</v>
      </c>
      <c r="D81" s="64">
        <v>49504</v>
      </c>
      <c r="E81" s="64">
        <v>3372.5</v>
      </c>
      <c r="F81" s="65">
        <v>8.17</v>
      </c>
      <c r="G81" s="3" t="s">
        <v>12</v>
      </c>
      <c r="H81" s="3">
        <v>74</v>
      </c>
      <c r="I81" s="63">
        <v>3.7706000000000003E-2</v>
      </c>
      <c r="J81" s="63">
        <v>3.7009E-2</v>
      </c>
      <c r="K81" s="64">
        <v>68244.5</v>
      </c>
      <c r="L81" s="64">
        <v>2525.6</v>
      </c>
      <c r="M81" s="65">
        <v>10.85</v>
      </c>
    </row>
    <row r="82" spans="1:13" x14ac:dyDescent="0.35">
      <c r="A82" s="3">
        <v>75</v>
      </c>
      <c r="B82" s="63">
        <v>7.6642000000000002E-2</v>
      </c>
      <c r="C82" s="63">
        <v>7.3813000000000004E-2</v>
      </c>
      <c r="D82" s="64">
        <v>46131.5</v>
      </c>
      <c r="E82" s="64">
        <v>3405.1</v>
      </c>
      <c r="F82" s="65">
        <v>7.73</v>
      </c>
      <c r="G82" s="3" t="s">
        <v>12</v>
      </c>
      <c r="H82" s="3">
        <v>75</v>
      </c>
      <c r="I82" s="63">
        <v>4.2229000000000003E-2</v>
      </c>
      <c r="J82" s="63">
        <v>4.1355999999999997E-2</v>
      </c>
      <c r="K82" s="64">
        <v>65718.899999999994</v>
      </c>
      <c r="L82" s="64">
        <v>2717.9</v>
      </c>
      <c r="M82" s="65">
        <v>10.25</v>
      </c>
    </row>
    <row r="83" spans="1:13" x14ac:dyDescent="0.35">
      <c r="A83" s="3">
        <v>76</v>
      </c>
      <c r="B83" s="63">
        <v>8.3611000000000005E-2</v>
      </c>
      <c r="C83" s="63">
        <v>8.0255999999999994E-2</v>
      </c>
      <c r="D83" s="64">
        <v>42726.400000000001</v>
      </c>
      <c r="E83" s="64">
        <v>3429</v>
      </c>
      <c r="F83" s="65">
        <v>7.3</v>
      </c>
      <c r="G83" s="3" t="s">
        <v>12</v>
      </c>
      <c r="H83" s="3">
        <v>76</v>
      </c>
      <c r="I83" s="63">
        <v>4.6483999999999998E-2</v>
      </c>
      <c r="J83" s="63">
        <v>4.5428000000000003E-2</v>
      </c>
      <c r="K83" s="64">
        <v>63001</v>
      </c>
      <c r="L83" s="64">
        <v>2862</v>
      </c>
      <c r="M83" s="65">
        <v>9.67</v>
      </c>
    </row>
    <row r="84" spans="1:13" x14ac:dyDescent="0.35">
      <c r="A84" s="3">
        <v>77</v>
      </c>
      <c r="B84" s="63">
        <v>9.1189000000000006E-2</v>
      </c>
      <c r="C84" s="63">
        <v>8.7211999999999998E-2</v>
      </c>
      <c r="D84" s="64">
        <v>39297.300000000003</v>
      </c>
      <c r="E84" s="64">
        <v>3427.2</v>
      </c>
      <c r="F84" s="65">
        <v>6.9</v>
      </c>
      <c r="G84" s="3" t="s">
        <v>12</v>
      </c>
      <c r="H84" s="3">
        <v>77</v>
      </c>
      <c r="I84" s="63">
        <v>5.1275000000000001E-2</v>
      </c>
      <c r="J84" s="63">
        <v>4.9993000000000003E-2</v>
      </c>
      <c r="K84" s="64">
        <v>60139</v>
      </c>
      <c r="L84" s="64">
        <v>3006.5</v>
      </c>
      <c r="M84" s="65">
        <v>9.1</v>
      </c>
    </row>
    <row r="85" spans="1:13" x14ac:dyDescent="0.35">
      <c r="A85" s="3">
        <v>78</v>
      </c>
      <c r="B85" s="63">
        <v>0.100439</v>
      </c>
      <c r="C85" s="63">
        <v>9.5635999999999999E-2</v>
      </c>
      <c r="D85" s="64">
        <v>35870.1</v>
      </c>
      <c r="E85" s="64">
        <v>3430.5</v>
      </c>
      <c r="F85" s="65">
        <v>6.51</v>
      </c>
      <c r="G85" s="3" t="s">
        <v>12</v>
      </c>
      <c r="H85" s="3">
        <v>78</v>
      </c>
      <c r="I85" s="63">
        <v>5.7346000000000001E-2</v>
      </c>
      <c r="J85" s="63">
        <v>5.5747999999999999E-2</v>
      </c>
      <c r="K85" s="64">
        <v>57132.5</v>
      </c>
      <c r="L85" s="64">
        <v>3185</v>
      </c>
      <c r="M85" s="65">
        <v>8.56</v>
      </c>
    </row>
    <row r="86" spans="1:13" x14ac:dyDescent="0.35">
      <c r="A86" s="3">
        <v>79</v>
      </c>
      <c r="B86" s="63">
        <v>0.109365</v>
      </c>
      <c r="C86" s="63">
        <v>0.103695</v>
      </c>
      <c r="D86" s="64">
        <v>32439.599999999999</v>
      </c>
      <c r="E86" s="64">
        <v>3363.8</v>
      </c>
      <c r="F86" s="65">
        <v>6.14</v>
      </c>
      <c r="G86" s="3" t="s">
        <v>12</v>
      </c>
      <c r="H86" s="3">
        <v>79</v>
      </c>
      <c r="I86" s="63">
        <v>6.4015000000000002E-2</v>
      </c>
      <c r="J86" s="63">
        <v>6.2029000000000001E-2</v>
      </c>
      <c r="K86" s="64">
        <v>53947.5</v>
      </c>
      <c r="L86" s="64">
        <v>3346.3</v>
      </c>
      <c r="M86" s="65">
        <v>8.0299999999999994</v>
      </c>
    </row>
    <row r="87" spans="1:13" x14ac:dyDescent="0.35">
      <c r="A87" s="3">
        <v>80</v>
      </c>
      <c r="B87" s="63">
        <v>0.119311</v>
      </c>
      <c r="C87" s="63">
        <v>0.112594</v>
      </c>
      <c r="D87" s="64">
        <v>29075.8</v>
      </c>
      <c r="E87" s="64">
        <v>3273.8</v>
      </c>
      <c r="F87" s="65">
        <v>5.8</v>
      </c>
      <c r="G87" s="3" t="s">
        <v>12</v>
      </c>
      <c r="H87" s="3">
        <v>80</v>
      </c>
      <c r="I87" s="63">
        <v>7.2159000000000001E-2</v>
      </c>
      <c r="J87" s="63">
        <v>6.9646E-2</v>
      </c>
      <c r="K87" s="64">
        <v>50601.1</v>
      </c>
      <c r="L87" s="64">
        <v>3524.2</v>
      </c>
      <c r="M87" s="65">
        <v>7.53</v>
      </c>
    </row>
    <row r="88" spans="1:13" x14ac:dyDescent="0.35">
      <c r="A88" s="3">
        <v>81</v>
      </c>
      <c r="B88" s="63">
        <v>0.129826</v>
      </c>
      <c r="C88" s="63">
        <v>0.12191200000000001</v>
      </c>
      <c r="D88" s="64">
        <v>25802</v>
      </c>
      <c r="E88" s="64">
        <v>3145.6</v>
      </c>
      <c r="F88" s="65">
        <v>5.47</v>
      </c>
      <c r="G88" s="3" t="s">
        <v>12</v>
      </c>
      <c r="H88" s="3">
        <v>81</v>
      </c>
      <c r="I88" s="63">
        <v>8.0198000000000005E-2</v>
      </c>
      <c r="J88" s="63">
        <v>7.7105999999999994E-2</v>
      </c>
      <c r="K88" s="64">
        <v>47077</v>
      </c>
      <c r="L88" s="64">
        <v>3629.9</v>
      </c>
      <c r="M88" s="65">
        <v>7.05</v>
      </c>
    </row>
    <row r="89" spans="1:13" x14ac:dyDescent="0.35">
      <c r="A89" s="3">
        <v>82</v>
      </c>
      <c r="B89" s="63">
        <v>0.14288600000000001</v>
      </c>
      <c r="C89" s="63">
        <v>0.13335900000000001</v>
      </c>
      <c r="D89" s="64">
        <v>22656.5</v>
      </c>
      <c r="E89" s="64">
        <v>3021.4</v>
      </c>
      <c r="F89" s="65">
        <v>5.16</v>
      </c>
      <c r="G89" s="3" t="s">
        <v>12</v>
      </c>
      <c r="H89" s="3">
        <v>82</v>
      </c>
      <c r="I89" s="63">
        <v>9.0374999999999997E-2</v>
      </c>
      <c r="J89" s="63">
        <v>8.6467000000000002E-2</v>
      </c>
      <c r="K89" s="64">
        <v>43447</v>
      </c>
      <c r="L89" s="64">
        <v>3756.7</v>
      </c>
      <c r="M89" s="65">
        <v>6.6</v>
      </c>
    </row>
    <row r="90" spans="1:13" x14ac:dyDescent="0.35">
      <c r="A90" s="3">
        <v>83</v>
      </c>
      <c r="B90" s="63">
        <v>0.15343699999999999</v>
      </c>
      <c r="C90" s="63">
        <v>0.14250399999999999</v>
      </c>
      <c r="D90" s="64">
        <v>19635</v>
      </c>
      <c r="E90" s="64">
        <v>2798.1</v>
      </c>
      <c r="F90" s="65">
        <v>4.87</v>
      </c>
      <c r="G90" s="3" t="s">
        <v>12</v>
      </c>
      <c r="H90" s="3">
        <v>83</v>
      </c>
      <c r="I90" s="63">
        <v>0.100698</v>
      </c>
      <c r="J90" s="63">
        <v>9.5870999999999998E-2</v>
      </c>
      <c r="K90" s="64">
        <v>39690.300000000003</v>
      </c>
      <c r="L90" s="64">
        <v>3805.1</v>
      </c>
      <c r="M90" s="65">
        <v>6.18</v>
      </c>
    </row>
    <row r="91" spans="1:13" x14ac:dyDescent="0.35">
      <c r="A91" s="3">
        <v>84</v>
      </c>
      <c r="B91" s="63">
        <v>0.16814599999999999</v>
      </c>
      <c r="C91" s="63">
        <v>0.15510599999999999</v>
      </c>
      <c r="D91" s="64">
        <v>16836.900000000001</v>
      </c>
      <c r="E91" s="64">
        <v>2611.5</v>
      </c>
      <c r="F91" s="65">
        <v>4.5999999999999996</v>
      </c>
      <c r="G91" s="3" t="s">
        <v>12</v>
      </c>
      <c r="H91" s="3">
        <v>84</v>
      </c>
      <c r="I91" s="63">
        <v>0.11236400000000001</v>
      </c>
      <c r="J91" s="63">
        <v>0.106387</v>
      </c>
      <c r="K91" s="64">
        <v>35885.1</v>
      </c>
      <c r="L91" s="64">
        <v>3817.7</v>
      </c>
      <c r="M91" s="65">
        <v>5.78</v>
      </c>
    </row>
    <row r="92" spans="1:13" x14ac:dyDescent="0.35">
      <c r="A92" s="3">
        <v>85</v>
      </c>
      <c r="B92" s="63">
        <v>0.179672</v>
      </c>
      <c r="C92" s="63">
        <v>0.16486100000000001</v>
      </c>
      <c r="D92" s="64">
        <v>14225.4</v>
      </c>
      <c r="E92" s="64">
        <v>2345.1999999999998</v>
      </c>
      <c r="F92" s="65">
        <v>4.3499999999999996</v>
      </c>
      <c r="G92" s="3" t="s">
        <v>12</v>
      </c>
      <c r="H92" s="3">
        <v>85</v>
      </c>
      <c r="I92" s="63">
        <v>0.12384000000000001</v>
      </c>
      <c r="J92" s="63">
        <v>0.116619</v>
      </c>
      <c r="K92" s="64">
        <v>32067.4</v>
      </c>
      <c r="L92" s="64">
        <v>3739.7</v>
      </c>
      <c r="M92" s="65">
        <v>5.41</v>
      </c>
    </row>
    <row r="93" spans="1:13" x14ac:dyDescent="0.35">
      <c r="A93" s="3">
        <v>86</v>
      </c>
      <c r="B93" s="63">
        <v>0.195822</v>
      </c>
      <c r="C93" s="63">
        <v>0.17835899999999999</v>
      </c>
      <c r="D93" s="64">
        <v>11880.2</v>
      </c>
      <c r="E93" s="64">
        <v>2118.9</v>
      </c>
      <c r="F93" s="65">
        <v>4.1100000000000003</v>
      </c>
      <c r="G93" s="3" t="s">
        <v>12</v>
      </c>
      <c r="H93" s="3">
        <v>86</v>
      </c>
      <c r="I93" s="63">
        <v>0.139242</v>
      </c>
      <c r="J93" s="63">
        <v>0.13017899999999999</v>
      </c>
      <c r="K93" s="64">
        <v>28327.7</v>
      </c>
      <c r="L93" s="64">
        <v>3687.7</v>
      </c>
      <c r="M93" s="65">
        <v>5.0599999999999996</v>
      </c>
    </row>
    <row r="94" spans="1:13" x14ac:dyDescent="0.35">
      <c r="A94" s="3">
        <v>87</v>
      </c>
      <c r="B94" s="63">
        <v>0.20999899999999999</v>
      </c>
      <c r="C94" s="63">
        <v>0.19004399999999999</v>
      </c>
      <c r="D94" s="64">
        <v>9761.2999999999993</v>
      </c>
      <c r="E94" s="64">
        <v>1855.1</v>
      </c>
      <c r="F94" s="65">
        <v>3.9</v>
      </c>
      <c r="G94" s="3" t="s">
        <v>12</v>
      </c>
      <c r="H94" s="3">
        <v>87</v>
      </c>
      <c r="I94" s="63">
        <v>0.15216199999999999</v>
      </c>
      <c r="J94" s="63">
        <v>0.141404</v>
      </c>
      <c r="K94" s="64">
        <v>24640.1</v>
      </c>
      <c r="L94" s="64">
        <v>3484.2</v>
      </c>
      <c r="M94" s="65">
        <v>4.74</v>
      </c>
    </row>
    <row r="95" spans="1:13" x14ac:dyDescent="0.35">
      <c r="A95" s="3">
        <v>88</v>
      </c>
      <c r="B95" s="63">
        <v>0.22692399999999999</v>
      </c>
      <c r="C95" s="63">
        <v>0.20380100000000001</v>
      </c>
      <c r="D95" s="64">
        <v>7906.2</v>
      </c>
      <c r="E95" s="64">
        <v>1611.3</v>
      </c>
      <c r="F95" s="65">
        <v>3.7</v>
      </c>
      <c r="G95" s="3" t="s">
        <v>12</v>
      </c>
      <c r="H95" s="3">
        <v>88</v>
      </c>
      <c r="I95" s="63">
        <v>0.16993800000000001</v>
      </c>
      <c r="J95" s="63">
        <v>0.15662899999999999</v>
      </c>
      <c r="K95" s="64">
        <v>21155.9</v>
      </c>
      <c r="L95" s="64">
        <v>3313.6</v>
      </c>
      <c r="M95" s="65">
        <v>4.4400000000000004</v>
      </c>
    </row>
    <row r="96" spans="1:13" x14ac:dyDescent="0.35">
      <c r="A96" s="3">
        <v>89</v>
      </c>
      <c r="B96" s="63">
        <v>0.24290700000000001</v>
      </c>
      <c r="C96" s="63">
        <v>0.21659999999999999</v>
      </c>
      <c r="D96" s="64">
        <v>6294.9</v>
      </c>
      <c r="E96" s="64">
        <v>1363.5</v>
      </c>
      <c r="F96" s="65">
        <v>3.51</v>
      </c>
      <c r="G96" s="3" t="s">
        <v>12</v>
      </c>
      <c r="H96" s="3">
        <v>89</v>
      </c>
      <c r="I96" s="63">
        <v>0.19075800000000001</v>
      </c>
      <c r="J96" s="63">
        <v>0.174148</v>
      </c>
      <c r="K96" s="64">
        <v>17842.2</v>
      </c>
      <c r="L96" s="64">
        <v>3107.2</v>
      </c>
      <c r="M96" s="65">
        <v>4.17</v>
      </c>
    </row>
    <row r="97" spans="1:13" x14ac:dyDescent="0.35">
      <c r="A97" s="3">
        <v>90</v>
      </c>
      <c r="B97" s="63">
        <v>0.244335</v>
      </c>
      <c r="C97" s="63">
        <v>0.21773500000000001</v>
      </c>
      <c r="D97" s="64">
        <v>4931.3999999999996</v>
      </c>
      <c r="E97" s="64">
        <v>1073.7</v>
      </c>
      <c r="F97" s="65">
        <v>3.35</v>
      </c>
      <c r="G97" s="3" t="s">
        <v>12</v>
      </c>
      <c r="H97" s="3">
        <v>90</v>
      </c>
      <c r="I97" s="63">
        <v>0.19630300000000001</v>
      </c>
      <c r="J97" s="63">
        <v>0.178758</v>
      </c>
      <c r="K97" s="64">
        <v>14735.1</v>
      </c>
      <c r="L97" s="64">
        <v>2634</v>
      </c>
      <c r="M97" s="65">
        <v>3.95</v>
      </c>
    </row>
    <row r="98" spans="1:13" x14ac:dyDescent="0.35">
      <c r="A98" s="3">
        <v>91</v>
      </c>
      <c r="B98" s="63">
        <v>0.26348300000000002</v>
      </c>
      <c r="C98" s="63">
        <v>0.23281199999999999</v>
      </c>
      <c r="D98" s="64">
        <v>3857.7</v>
      </c>
      <c r="E98" s="64">
        <v>898.1</v>
      </c>
      <c r="F98" s="65">
        <v>3.14</v>
      </c>
      <c r="G98" s="3" t="s">
        <v>12</v>
      </c>
      <c r="H98" s="3">
        <v>91</v>
      </c>
      <c r="I98" s="63">
        <v>0.21322099999999999</v>
      </c>
      <c r="J98" s="63">
        <v>0.19267999999999999</v>
      </c>
      <c r="K98" s="64">
        <v>12101.1</v>
      </c>
      <c r="L98" s="64">
        <v>2331.6</v>
      </c>
      <c r="M98" s="65">
        <v>3.7</v>
      </c>
    </row>
    <row r="99" spans="1:13" x14ac:dyDescent="0.35">
      <c r="A99" s="3">
        <v>92</v>
      </c>
      <c r="B99" s="63">
        <v>0.291209</v>
      </c>
      <c r="C99" s="63">
        <v>0.25419700000000001</v>
      </c>
      <c r="D99" s="64">
        <v>2959.6</v>
      </c>
      <c r="E99" s="64">
        <v>752.3</v>
      </c>
      <c r="F99" s="65">
        <v>2.94</v>
      </c>
      <c r="G99" s="3" t="s">
        <v>12</v>
      </c>
      <c r="H99" s="3">
        <v>92</v>
      </c>
      <c r="I99" s="63">
        <v>0.23496900000000001</v>
      </c>
      <c r="J99" s="63">
        <v>0.21026600000000001</v>
      </c>
      <c r="K99" s="64">
        <v>9769.4</v>
      </c>
      <c r="L99" s="64">
        <v>2054.1999999999998</v>
      </c>
      <c r="M99" s="65">
        <v>3.46</v>
      </c>
    </row>
    <row r="100" spans="1:13" x14ac:dyDescent="0.35">
      <c r="A100" s="3">
        <v>93</v>
      </c>
      <c r="B100" s="63">
        <v>0.30871999999999999</v>
      </c>
      <c r="C100" s="63">
        <v>0.26743800000000001</v>
      </c>
      <c r="D100" s="64">
        <v>2207.3000000000002</v>
      </c>
      <c r="E100" s="64">
        <v>590.29999999999995</v>
      </c>
      <c r="F100" s="65">
        <v>2.78</v>
      </c>
      <c r="G100" s="3" t="s">
        <v>12</v>
      </c>
      <c r="H100" s="3">
        <v>93</v>
      </c>
      <c r="I100" s="63">
        <v>0.25397999999999998</v>
      </c>
      <c r="J100" s="63">
        <v>0.22536100000000001</v>
      </c>
      <c r="K100" s="64">
        <v>7715.3</v>
      </c>
      <c r="L100" s="64">
        <v>1738.7</v>
      </c>
      <c r="M100" s="65">
        <v>3.25</v>
      </c>
    </row>
    <row r="101" spans="1:13" x14ac:dyDescent="0.35">
      <c r="A101" s="3">
        <v>94</v>
      </c>
      <c r="B101" s="63">
        <v>0.34382000000000001</v>
      </c>
      <c r="C101" s="63">
        <v>0.29338399999999998</v>
      </c>
      <c r="D101" s="64">
        <v>1617</v>
      </c>
      <c r="E101" s="64">
        <v>474.4</v>
      </c>
      <c r="F101" s="65">
        <v>2.61</v>
      </c>
      <c r="G101" s="3" t="s">
        <v>12</v>
      </c>
      <c r="H101" s="3">
        <v>94</v>
      </c>
      <c r="I101" s="63">
        <v>0.28034399999999998</v>
      </c>
      <c r="J101" s="63">
        <v>0.24587899999999999</v>
      </c>
      <c r="K101" s="64">
        <v>5976.5</v>
      </c>
      <c r="L101" s="64">
        <v>1469.5</v>
      </c>
      <c r="M101" s="65">
        <v>3.05</v>
      </c>
    </row>
    <row r="102" spans="1:13" x14ac:dyDescent="0.35">
      <c r="A102" s="3">
        <v>95</v>
      </c>
      <c r="B102" s="63">
        <v>0.365512</v>
      </c>
      <c r="C102" s="63">
        <v>0.30903399999999998</v>
      </c>
      <c r="D102" s="64">
        <v>1142.5999999999999</v>
      </c>
      <c r="E102" s="64">
        <v>353.1</v>
      </c>
      <c r="F102" s="65">
        <v>2.48</v>
      </c>
      <c r="G102" s="3" t="s">
        <v>12</v>
      </c>
      <c r="H102" s="3">
        <v>95</v>
      </c>
      <c r="I102" s="63">
        <v>0.296595</v>
      </c>
      <c r="J102" s="63">
        <v>0.25829099999999999</v>
      </c>
      <c r="K102" s="64">
        <v>4507</v>
      </c>
      <c r="L102" s="64">
        <v>1164.0999999999999</v>
      </c>
      <c r="M102" s="65">
        <v>2.88</v>
      </c>
    </row>
    <row r="103" spans="1:13" x14ac:dyDescent="0.35">
      <c r="A103" s="3">
        <v>96</v>
      </c>
      <c r="B103" s="63">
        <v>0.39077499999999998</v>
      </c>
      <c r="C103" s="63">
        <v>0.32690200000000003</v>
      </c>
      <c r="D103" s="64">
        <v>789.5</v>
      </c>
      <c r="E103" s="64">
        <v>258.10000000000002</v>
      </c>
      <c r="F103" s="65">
        <v>2.37</v>
      </c>
      <c r="G103" s="3" t="s">
        <v>12</v>
      </c>
      <c r="H103" s="3">
        <v>96</v>
      </c>
      <c r="I103" s="63">
        <v>0.32327</v>
      </c>
      <c r="J103" s="63">
        <v>0.27828799999999998</v>
      </c>
      <c r="K103" s="64">
        <v>3342.9</v>
      </c>
      <c r="L103" s="64">
        <v>930.3</v>
      </c>
      <c r="M103" s="65">
        <v>2.71</v>
      </c>
    </row>
    <row r="104" spans="1:13" x14ac:dyDescent="0.35">
      <c r="A104" s="3">
        <v>97</v>
      </c>
      <c r="B104" s="63">
        <v>0.395401</v>
      </c>
      <c r="C104" s="63">
        <v>0.33013399999999998</v>
      </c>
      <c r="D104" s="64">
        <v>531.4</v>
      </c>
      <c r="E104" s="64">
        <v>175.4</v>
      </c>
      <c r="F104" s="65">
        <v>2.27</v>
      </c>
      <c r="G104" s="3" t="s">
        <v>12</v>
      </c>
      <c r="H104" s="3">
        <v>97</v>
      </c>
      <c r="I104" s="63">
        <v>0.35390899999999997</v>
      </c>
      <c r="J104" s="63">
        <v>0.30069899999999999</v>
      </c>
      <c r="K104" s="64">
        <v>2412.6</v>
      </c>
      <c r="L104" s="64">
        <v>725.5</v>
      </c>
      <c r="M104" s="65">
        <v>2.56</v>
      </c>
    </row>
    <row r="105" spans="1:13" x14ac:dyDescent="0.35">
      <c r="A105" s="3">
        <v>98</v>
      </c>
      <c r="B105" s="63">
        <v>0.41906100000000002</v>
      </c>
      <c r="C105" s="63">
        <v>0.346466</v>
      </c>
      <c r="D105" s="64">
        <v>356</v>
      </c>
      <c r="E105" s="64">
        <v>123.3</v>
      </c>
      <c r="F105" s="65">
        <v>2.15</v>
      </c>
      <c r="G105" s="3" t="s">
        <v>12</v>
      </c>
      <c r="H105" s="3">
        <v>98</v>
      </c>
      <c r="I105" s="63">
        <v>0.36388900000000002</v>
      </c>
      <c r="J105" s="63">
        <v>0.30787300000000001</v>
      </c>
      <c r="K105" s="64">
        <v>1687.1</v>
      </c>
      <c r="L105" s="64">
        <v>519.4</v>
      </c>
      <c r="M105" s="65">
        <v>2.44</v>
      </c>
    </row>
    <row r="106" spans="1:13" x14ac:dyDescent="0.35">
      <c r="A106" s="3">
        <v>99</v>
      </c>
      <c r="B106" s="63">
        <v>0.43379000000000001</v>
      </c>
      <c r="C106" s="63">
        <v>0.35647299999999998</v>
      </c>
      <c r="D106" s="64">
        <v>232.6</v>
      </c>
      <c r="E106" s="64">
        <v>82.9</v>
      </c>
      <c r="F106" s="65">
        <v>2.02</v>
      </c>
      <c r="G106" s="3" t="s">
        <v>12</v>
      </c>
      <c r="H106" s="3">
        <v>99</v>
      </c>
      <c r="I106" s="63">
        <v>0.369201</v>
      </c>
      <c r="J106" s="63">
        <v>0.31166700000000003</v>
      </c>
      <c r="K106" s="64">
        <v>1167.7</v>
      </c>
      <c r="L106" s="64">
        <v>363.9</v>
      </c>
      <c r="M106" s="65">
        <v>2.31</v>
      </c>
    </row>
    <row r="107" spans="1:13" x14ac:dyDescent="0.35">
      <c r="A107" s="3">
        <v>100</v>
      </c>
      <c r="B107" s="3">
        <v>0.50300599999999995</v>
      </c>
      <c r="C107" s="3">
        <v>0.401922</v>
      </c>
      <c r="D107" s="3">
        <v>149.69999999999999</v>
      </c>
      <c r="E107" s="3">
        <v>60.2</v>
      </c>
      <c r="F107" s="3">
        <v>1.86</v>
      </c>
      <c r="G107" s="3" t="s">
        <v>12</v>
      </c>
      <c r="H107" s="3">
        <v>100</v>
      </c>
      <c r="I107" s="3">
        <v>0.42839500000000003</v>
      </c>
      <c r="J107" s="3">
        <v>0.35282200000000002</v>
      </c>
      <c r="K107" s="3">
        <v>803.8</v>
      </c>
      <c r="L107" s="3">
        <v>283.60000000000002</v>
      </c>
      <c r="M107" s="3">
        <v>2.12</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1</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1.2814000000000001E-2</v>
      </c>
      <c r="C7" s="63">
        <v>1.2732E-2</v>
      </c>
      <c r="D7" s="64">
        <v>100000</v>
      </c>
      <c r="E7" s="64">
        <v>1273.2</v>
      </c>
      <c r="F7" s="65">
        <v>70.86</v>
      </c>
      <c r="G7" s="3" t="s">
        <v>12</v>
      </c>
      <c r="H7" s="3">
        <v>0</v>
      </c>
      <c r="I7" s="63">
        <v>9.92E-3</v>
      </c>
      <c r="J7" s="63">
        <v>9.8709999999999996E-3</v>
      </c>
      <c r="K7" s="64">
        <v>100000</v>
      </c>
      <c r="L7" s="64">
        <v>987.1</v>
      </c>
      <c r="M7" s="65">
        <v>76.84</v>
      </c>
    </row>
    <row r="8" spans="1:13" x14ac:dyDescent="0.35">
      <c r="A8" s="3">
        <v>1</v>
      </c>
      <c r="B8" s="63">
        <v>8.6700000000000004E-4</v>
      </c>
      <c r="C8" s="63">
        <v>8.6700000000000004E-4</v>
      </c>
      <c r="D8" s="64">
        <v>98726.8</v>
      </c>
      <c r="E8" s="64">
        <v>85.6</v>
      </c>
      <c r="F8" s="65">
        <v>70.77</v>
      </c>
      <c r="G8" s="3" t="s">
        <v>12</v>
      </c>
      <c r="H8" s="3">
        <v>1</v>
      </c>
      <c r="I8" s="63">
        <v>7.2000000000000005E-4</v>
      </c>
      <c r="J8" s="63">
        <v>7.2000000000000005E-4</v>
      </c>
      <c r="K8" s="64">
        <v>99012.9</v>
      </c>
      <c r="L8" s="64">
        <v>71.3</v>
      </c>
      <c r="M8" s="65">
        <v>76.599999999999994</v>
      </c>
    </row>
    <row r="9" spans="1:13" x14ac:dyDescent="0.35">
      <c r="A9" s="3">
        <v>2</v>
      </c>
      <c r="B9" s="63">
        <v>5.22E-4</v>
      </c>
      <c r="C9" s="63">
        <v>5.22E-4</v>
      </c>
      <c r="D9" s="64">
        <v>98641.2</v>
      </c>
      <c r="E9" s="64">
        <v>51.4</v>
      </c>
      <c r="F9" s="65">
        <v>69.83</v>
      </c>
      <c r="G9" s="3" t="s">
        <v>12</v>
      </c>
      <c r="H9" s="3">
        <v>2</v>
      </c>
      <c r="I9" s="63">
        <v>4.44E-4</v>
      </c>
      <c r="J9" s="63">
        <v>4.44E-4</v>
      </c>
      <c r="K9" s="64">
        <v>98941.6</v>
      </c>
      <c r="L9" s="64">
        <v>43.9</v>
      </c>
      <c r="M9" s="65">
        <v>75.66</v>
      </c>
    </row>
    <row r="10" spans="1:13" x14ac:dyDescent="0.35">
      <c r="A10" s="3">
        <v>3</v>
      </c>
      <c r="B10" s="63">
        <v>3.8999999999999999E-4</v>
      </c>
      <c r="C10" s="63">
        <v>3.8999999999999999E-4</v>
      </c>
      <c r="D10" s="64">
        <v>98589.7</v>
      </c>
      <c r="E10" s="64">
        <v>38.4</v>
      </c>
      <c r="F10" s="65">
        <v>68.87</v>
      </c>
      <c r="G10" s="3" t="s">
        <v>12</v>
      </c>
      <c r="H10" s="3">
        <v>3</v>
      </c>
      <c r="I10" s="63">
        <v>3.1E-4</v>
      </c>
      <c r="J10" s="63">
        <v>3.1E-4</v>
      </c>
      <c r="K10" s="64">
        <v>98897.7</v>
      </c>
      <c r="L10" s="64">
        <v>30.6</v>
      </c>
      <c r="M10" s="65">
        <v>74.69</v>
      </c>
    </row>
    <row r="11" spans="1:13" x14ac:dyDescent="0.35">
      <c r="A11" s="3">
        <v>4</v>
      </c>
      <c r="B11" s="63">
        <v>3.79E-4</v>
      </c>
      <c r="C11" s="63">
        <v>3.79E-4</v>
      </c>
      <c r="D11" s="64">
        <v>98551.3</v>
      </c>
      <c r="E11" s="64">
        <v>37.299999999999997</v>
      </c>
      <c r="F11" s="65">
        <v>67.900000000000006</v>
      </c>
      <c r="G11" s="3" t="s">
        <v>12</v>
      </c>
      <c r="H11" s="3">
        <v>4</v>
      </c>
      <c r="I11" s="63">
        <v>2.4699999999999999E-4</v>
      </c>
      <c r="J11" s="63">
        <v>2.4699999999999999E-4</v>
      </c>
      <c r="K11" s="64">
        <v>98867.1</v>
      </c>
      <c r="L11" s="64">
        <v>24.4</v>
      </c>
      <c r="M11" s="65">
        <v>73.72</v>
      </c>
    </row>
    <row r="12" spans="1:13" x14ac:dyDescent="0.35">
      <c r="A12" s="3">
        <v>5</v>
      </c>
      <c r="B12" s="63">
        <v>3.1399999999999999E-4</v>
      </c>
      <c r="C12" s="63">
        <v>3.1399999999999999E-4</v>
      </c>
      <c r="D12" s="64">
        <v>98514</v>
      </c>
      <c r="E12" s="64">
        <v>31</v>
      </c>
      <c r="F12" s="65">
        <v>66.92</v>
      </c>
      <c r="G12" s="3" t="s">
        <v>12</v>
      </c>
      <c r="H12" s="3">
        <v>5</v>
      </c>
      <c r="I12" s="63">
        <v>2.3599999999999999E-4</v>
      </c>
      <c r="J12" s="63">
        <v>2.3599999999999999E-4</v>
      </c>
      <c r="K12" s="64">
        <v>98842.7</v>
      </c>
      <c r="L12" s="64">
        <v>23.3</v>
      </c>
      <c r="M12" s="65">
        <v>72.73</v>
      </c>
    </row>
    <row r="13" spans="1:13" x14ac:dyDescent="0.35">
      <c r="A13" s="3">
        <v>6</v>
      </c>
      <c r="B13" s="63">
        <v>2.9700000000000001E-4</v>
      </c>
      <c r="C13" s="63">
        <v>2.9700000000000001E-4</v>
      </c>
      <c r="D13" s="64">
        <v>98483</v>
      </c>
      <c r="E13" s="64">
        <v>29.3</v>
      </c>
      <c r="F13" s="65">
        <v>65.94</v>
      </c>
      <c r="G13" s="3" t="s">
        <v>12</v>
      </c>
      <c r="H13" s="3">
        <v>6</v>
      </c>
      <c r="I13" s="63">
        <v>2.23E-4</v>
      </c>
      <c r="J13" s="63">
        <v>2.23E-4</v>
      </c>
      <c r="K13" s="64">
        <v>98819.4</v>
      </c>
      <c r="L13" s="64">
        <v>22.1</v>
      </c>
      <c r="M13" s="65">
        <v>71.75</v>
      </c>
    </row>
    <row r="14" spans="1:13" x14ac:dyDescent="0.35">
      <c r="A14" s="3">
        <v>7</v>
      </c>
      <c r="B14" s="63">
        <v>2.7999999999999998E-4</v>
      </c>
      <c r="C14" s="63">
        <v>2.7999999999999998E-4</v>
      </c>
      <c r="D14" s="64">
        <v>98453.8</v>
      </c>
      <c r="E14" s="64">
        <v>27.6</v>
      </c>
      <c r="F14" s="65">
        <v>64.959999999999994</v>
      </c>
      <c r="G14" s="3" t="s">
        <v>12</v>
      </c>
      <c r="H14" s="3">
        <v>7</v>
      </c>
      <c r="I14" s="63">
        <v>1.8000000000000001E-4</v>
      </c>
      <c r="J14" s="63">
        <v>1.8000000000000001E-4</v>
      </c>
      <c r="K14" s="64">
        <v>98797.3</v>
      </c>
      <c r="L14" s="64">
        <v>17.7</v>
      </c>
      <c r="M14" s="65">
        <v>70.77</v>
      </c>
    </row>
    <row r="15" spans="1:13" x14ac:dyDescent="0.35">
      <c r="A15" s="3">
        <v>8</v>
      </c>
      <c r="B15" s="63">
        <v>2.6699999999999998E-4</v>
      </c>
      <c r="C15" s="63">
        <v>2.6699999999999998E-4</v>
      </c>
      <c r="D15" s="64">
        <v>98426.2</v>
      </c>
      <c r="E15" s="64">
        <v>26.3</v>
      </c>
      <c r="F15" s="65">
        <v>63.98</v>
      </c>
      <c r="G15" s="3" t="s">
        <v>12</v>
      </c>
      <c r="H15" s="3">
        <v>8</v>
      </c>
      <c r="I15" s="63">
        <v>1.9599999999999999E-4</v>
      </c>
      <c r="J15" s="63">
        <v>1.9599999999999999E-4</v>
      </c>
      <c r="K15" s="64">
        <v>98779.5</v>
      </c>
      <c r="L15" s="64">
        <v>19.399999999999999</v>
      </c>
      <c r="M15" s="65">
        <v>69.78</v>
      </c>
    </row>
    <row r="16" spans="1:13" x14ac:dyDescent="0.35">
      <c r="A16" s="3">
        <v>9</v>
      </c>
      <c r="B16" s="63">
        <v>2.42E-4</v>
      </c>
      <c r="C16" s="63">
        <v>2.42E-4</v>
      </c>
      <c r="D16" s="64">
        <v>98399.9</v>
      </c>
      <c r="E16" s="64">
        <v>23.8</v>
      </c>
      <c r="F16" s="65">
        <v>63</v>
      </c>
      <c r="G16" s="3" t="s">
        <v>12</v>
      </c>
      <c r="H16" s="3">
        <v>9</v>
      </c>
      <c r="I16" s="63">
        <v>1.54E-4</v>
      </c>
      <c r="J16" s="63">
        <v>1.54E-4</v>
      </c>
      <c r="K16" s="64">
        <v>98760.2</v>
      </c>
      <c r="L16" s="64">
        <v>15.2</v>
      </c>
      <c r="M16" s="65">
        <v>68.790000000000006</v>
      </c>
    </row>
    <row r="17" spans="1:13" x14ac:dyDescent="0.35">
      <c r="A17" s="3">
        <v>10</v>
      </c>
      <c r="B17" s="63">
        <v>2.33E-4</v>
      </c>
      <c r="C17" s="63">
        <v>2.33E-4</v>
      </c>
      <c r="D17" s="64">
        <v>98376.1</v>
      </c>
      <c r="E17" s="64">
        <v>22.9</v>
      </c>
      <c r="F17" s="65">
        <v>62.01</v>
      </c>
      <c r="G17" s="3" t="s">
        <v>12</v>
      </c>
      <c r="H17" s="3">
        <v>10</v>
      </c>
      <c r="I17" s="63">
        <v>2.0599999999999999E-4</v>
      </c>
      <c r="J17" s="63">
        <v>2.0599999999999999E-4</v>
      </c>
      <c r="K17" s="64">
        <v>98744.9</v>
      </c>
      <c r="L17" s="64">
        <v>20.3</v>
      </c>
      <c r="M17" s="65">
        <v>67.8</v>
      </c>
    </row>
    <row r="18" spans="1:13" x14ac:dyDescent="0.35">
      <c r="A18" s="3">
        <v>11</v>
      </c>
      <c r="B18" s="63">
        <v>2.6499999999999999E-4</v>
      </c>
      <c r="C18" s="63">
        <v>2.6499999999999999E-4</v>
      </c>
      <c r="D18" s="64">
        <v>98353.2</v>
      </c>
      <c r="E18" s="64">
        <v>26.1</v>
      </c>
      <c r="F18" s="65">
        <v>61.03</v>
      </c>
      <c r="G18" s="3" t="s">
        <v>12</v>
      </c>
      <c r="H18" s="3">
        <v>11</v>
      </c>
      <c r="I18" s="63">
        <v>1.8100000000000001E-4</v>
      </c>
      <c r="J18" s="63">
        <v>1.8100000000000001E-4</v>
      </c>
      <c r="K18" s="64">
        <v>98724.6</v>
      </c>
      <c r="L18" s="64">
        <v>17.8</v>
      </c>
      <c r="M18" s="65">
        <v>66.819999999999993</v>
      </c>
    </row>
    <row r="19" spans="1:13" x14ac:dyDescent="0.35">
      <c r="A19" s="3">
        <v>12</v>
      </c>
      <c r="B19" s="63">
        <v>2.5599999999999999E-4</v>
      </c>
      <c r="C19" s="63">
        <v>2.5599999999999999E-4</v>
      </c>
      <c r="D19" s="64">
        <v>98327.1</v>
      </c>
      <c r="E19" s="64">
        <v>25.2</v>
      </c>
      <c r="F19" s="65">
        <v>60.04</v>
      </c>
      <c r="G19" s="3" t="s">
        <v>12</v>
      </c>
      <c r="H19" s="3">
        <v>12</v>
      </c>
      <c r="I19" s="63">
        <v>1.76E-4</v>
      </c>
      <c r="J19" s="63">
        <v>1.76E-4</v>
      </c>
      <c r="K19" s="64">
        <v>98706.8</v>
      </c>
      <c r="L19" s="64">
        <v>17.399999999999999</v>
      </c>
      <c r="M19" s="65">
        <v>65.83</v>
      </c>
    </row>
    <row r="20" spans="1:13" x14ac:dyDescent="0.35">
      <c r="A20" s="3">
        <v>13</v>
      </c>
      <c r="B20" s="63">
        <v>2.92E-4</v>
      </c>
      <c r="C20" s="63">
        <v>2.92E-4</v>
      </c>
      <c r="D20" s="64">
        <v>98301.9</v>
      </c>
      <c r="E20" s="64">
        <v>28.7</v>
      </c>
      <c r="F20" s="65">
        <v>59.06</v>
      </c>
      <c r="G20" s="3" t="s">
        <v>12</v>
      </c>
      <c r="H20" s="3">
        <v>13</v>
      </c>
      <c r="I20" s="63">
        <v>1.8900000000000001E-4</v>
      </c>
      <c r="J20" s="63">
        <v>1.8900000000000001E-4</v>
      </c>
      <c r="K20" s="64">
        <v>98689.4</v>
      </c>
      <c r="L20" s="64">
        <v>18.600000000000001</v>
      </c>
      <c r="M20" s="65">
        <v>64.84</v>
      </c>
    </row>
    <row r="21" spans="1:13" x14ac:dyDescent="0.35">
      <c r="A21" s="3">
        <v>14</v>
      </c>
      <c r="B21" s="63">
        <v>3.6600000000000001E-4</v>
      </c>
      <c r="C21" s="63">
        <v>3.6600000000000001E-4</v>
      </c>
      <c r="D21" s="64">
        <v>98273.2</v>
      </c>
      <c r="E21" s="64">
        <v>36</v>
      </c>
      <c r="F21" s="65">
        <v>58.07</v>
      </c>
      <c r="G21" s="3" t="s">
        <v>12</v>
      </c>
      <c r="H21" s="3">
        <v>14</v>
      </c>
      <c r="I21" s="63">
        <v>2.23E-4</v>
      </c>
      <c r="J21" s="63">
        <v>2.23E-4</v>
      </c>
      <c r="K21" s="64">
        <v>98670.8</v>
      </c>
      <c r="L21" s="64">
        <v>22</v>
      </c>
      <c r="M21" s="65">
        <v>63.85</v>
      </c>
    </row>
    <row r="22" spans="1:13" x14ac:dyDescent="0.35">
      <c r="A22" s="3">
        <v>15</v>
      </c>
      <c r="B22" s="63">
        <v>4.1100000000000002E-4</v>
      </c>
      <c r="C22" s="63">
        <v>4.1100000000000002E-4</v>
      </c>
      <c r="D22" s="64">
        <v>98237.3</v>
      </c>
      <c r="E22" s="64">
        <v>40.4</v>
      </c>
      <c r="F22" s="65">
        <v>57.1</v>
      </c>
      <c r="G22" s="3" t="s">
        <v>12</v>
      </c>
      <c r="H22" s="3">
        <v>15</v>
      </c>
      <c r="I22" s="63">
        <v>2.4699999999999999E-4</v>
      </c>
      <c r="J22" s="63">
        <v>2.4699999999999999E-4</v>
      </c>
      <c r="K22" s="64">
        <v>98648.7</v>
      </c>
      <c r="L22" s="64">
        <v>24.3</v>
      </c>
      <c r="M22" s="65">
        <v>62.87</v>
      </c>
    </row>
    <row r="23" spans="1:13" x14ac:dyDescent="0.35">
      <c r="A23" s="3">
        <v>16</v>
      </c>
      <c r="B23" s="63">
        <v>5.2999999999999998E-4</v>
      </c>
      <c r="C23" s="63">
        <v>5.2999999999999998E-4</v>
      </c>
      <c r="D23" s="64">
        <v>98196.9</v>
      </c>
      <c r="E23" s="64">
        <v>52.1</v>
      </c>
      <c r="F23" s="65">
        <v>56.12</v>
      </c>
      <c r="G23" s="3" t="s">
        <v>12</v>
      </c>
      <c r="H23" s="3">
        <v>16</v>
      </c>
      <c r="I23" s="63">
        <v>3.1199999999999999E-4</v>
      </c>
      <c r="J23" s="63">
        <v>3.1199999999999999E-4</v>
      </c>
      <c r="K23" s="64">
        <v>98624.4</v>
      </c>
      <c r="L23" s="64">
        <v>30.8</v>
      </c>
      <c r="M23" s="65">
        <v>61.88</v>
      </c>
    </row>
    <row r="24" spans="1:13" x14ac:dyDescent="0.35">
      <c r="A24" s="3">
        <v>17</v>
      </c>
      <c r="B24" s="63">
        <v>1.0349999999999999E-3</v>
      </c>
      <c r="C24" s="63">
        <v>1.034E-3</v>
      </c>
      <c r="D24" s="64">
        <v>98144.8</v>
      </c>
      <c r="E24" s="64">
        <v>101.5</v>
      </c>
      <c r="F24" s="65">
        <v>55.15</v>
      </c>
      <c r="G24" s="3" t="s">
        <v>12</v>
      </c>
      <c r="H24" s="3">
        <v>17</v>
      </c>
      <c r="I24" s="63">
        <v>3.1599999999999998E-4</v>
      </c>
      <c r="J24" s="63">
        <v>3.1599999999999998E-4</v>
      </c>
      <c r="K24" s="64">
        <v>98593.600000000006</v>
      </c>
      <c r="L24" s="64">
        <v>31.1</v>
      </c>
      <c r="M24" s="65">
        <v>60.9</v>
      </c>
    </row>
    <row r="25" spans="1:13" x14ac:dyDescent="0.35">
      <c r="A25" s="3">
        <v>18</v>
      </c>
      <c r="B25" s="63">
        <v>1.09E-3</v>
      </c>
      <c r="C25" s="63">
        <v>1.09E-3</v>
      </c>
      <c r="D25" s="64">
        <v>98043.3</v>
      </c>
      <c r="E25" s="64">
        <v>106.8</v>
      </c>
      <c r="F25" s="65">
        <v>54.2</v>
      </c>
      <c r="G25" s="3" t="s">
        <v>12</v>
      </c>
      <c r="H25" s="3">
        <v>18</v>
      </c>
      <c r="I25" s="63">
        <v>3.8000000000000002E-4</v>
      </c>
      <c r="J25" s="63">
        <v>3.8000000000000002E-4</v>
      </c>
      <c r="K25" s="64">
        <v>98562.5</v>
      </c>
      <c r="L25" s="64">
        <v>37.5</v>
      </c>
      <c r="M25" s="65">
        <v>59.92</v>
      </c>
    </row>
    <row r="26" spans="1:13" x14ac:dyDescent="0.35">
      <c r="A26" s="3">
        <v>19</v>
      </c>
      <c r="B26" s="63">
        <v>1.0399999999999999E-3</v>
      </c>
      <c r="C26" s="63">
        <v>1.039E-3</v>
      </c>
      <c r="D26" s="64">
        <v>97936.4</v>
      </c>
      <c r="E26" s="64">
        <v>101.8</v>
      </c>
      <c r="F26" s="65">
        <v>53.26</v>
      </c>
      <c r="G26" s="3" t="s">
        <v>12</v>
      </c>
      <c r="H26" s="3">
        <v>19</v>
      </c>
      <c r="I26" s="63">
        <v>3.3100000000000002E-4</v>
      </c>
      <c r="J26" s="63">
        <v>3.3100000000000002E-4</v>
      </c>
      <c r="K26" s="64">
        <v>98525</v>
      </c>
      <c r="L26" s="64">
        <v>32.6</v>
      </c>
      <c r="M26" s="65">
        <v>58.94</v>
      </c>
    </row>
    <row r="27" spans="1:13" x14ac:dyDescent="0.35">
      <c r="A27" s="3">
        <v>20</v>
      </c>
      <c r="B27" s="63">
        <v>9.8299999999999993E-4</v>
      </c>
      <c r="C27" s="63">
        <v>9.8299999999999993E-4</v>
      </c>
      <c r="D27" s="64">
        <v>97834.6</v>
      </c>
      <c r="E27" s="64">
        <v>96.2</v>
      </c>
      <c r="F27" s="65">
        <v>52.32</v>
      </c>
      <c r="G27" s="3" t="s">
        <v>12</v>
      </c>
      <c r="H27" s="3">
        <v>20</v>
      </c>
      <c r="I27" s="63">
        <v>3.7399999999999998E-4</v>
      </c>
      <c r="J27" s="63">
        <v>3.7399999999999998E-4</v>
      </c>
      <c r="K27" s="64">
        <v>98492.4</v>
      </c>
      <c r="L27" s="64">
        <v>36.799999999999997</v>
      </c>
      <c r="M27" s="65">
        <v>57.96</v>
      </c>
    </row>
    <row r="28" spans="1:13" x14ac:dyDescent="0.35">
      <c r="A28" s="3">
        <v>21</v>
      </c>
      <c r="B28" s="63">
        <v>8.7200000000000005E-4</v>
      </c>
      <c r="C28" s="63">
        <v>8.7100000000000003E-4</v>
      </c>
      <c r="D28" s="64">
        <v>97738.5</v>
      </c>
      <c r="E28" s="64">
        <v>85.2</v>
      </c>
      <c r="F28" s="65">
        <v>51.37</v>
      </c>
      <c r="G28" s="3" t="s">
        <v>12</v>
      </c>
      <c r="H28" s="3">
        <v>21</v>
      </c>
      <c r="I28" s="63">
        <v>3.28E-4</v>
      </c>
      <c r="J28" s="63">
        <v>3.28E-4</v>
      </c>
      <c r="K28" s="64">
        <v>98455.6</v>
      </c>
      <c r="L28" s="64">
        <v>32.299999999999997</v>
      </c>
      <c r="M28" s="65">
        <v>56.98</v>
      </c>
    </row>
    <row r="29" spans="1:13" x14ac:dyDescent="0.35">
      <c r="A29" s="3">
        <v>22</v>
      </c>
      <c r="B29" s="63">
        <v>8.6200000000000003E-4</v>
      </c>
      <c r="C29" s="63">
        <v>8.6200000000000003E-4</v>
      </c>
      <c r="D29" s="64">
        <v>97653.3</v>
      </c>
      <c r="E29" s="64">
        <v>84.1</v>
      </c>
      <c r="F29" s="65">
        <v>50.41</v>
      </c>
      <c r="G29" s="3" t="s">
        <v>12</v>
      </c>
      <c r="H29" s="3">
        <v>22</v>
      </c>
      <c r="I29" s="63">
        <v>3.5399999999999999E-4</v>
      </c>
      <c r="J29" s="63">
        <v>3.5399999999999999E-4</v>
      </c>
      <c r="K29" s="64">
        <v>98423.3</v>
      </c>
      <c r="L29" s="64">
        <v>34.799999999999997</v>
      </c>
      <c r="M29" s="65">
        <v>56</v>
      </c>
    </row>
    <row r="30" spans="1:13" x14ac:dyDescent="0.35">
      <c r="A30" s="3">
        <v>23</v>
      </c>
      <c r="B30" s="63">
        <v>8.4099999999999995E-4</v>
      </c>
      <c r="C30" s="63">
        <v>8.4000000000000003E-4</v>
      </c>
      <c r="D30" s="64">
        <v>97569.2</v>
      </c>
      <c r="E30" s="64">
        <v>82</v>
      </c>
      <c r="F30" s="65">
        <v>49.46</v>
      </c>
      <c r="G30" s="3" t="s">
        <v>12</v>
      </c>
      <c r="H30" s="3">
        <v>23</v>
      </c>
      <c r="I30" s="63">
        <v>3.8400000000000001E-4</v>
      </c>
      <c r="J30" s="63">
        <v>3.8400000000000001E-4</v>
      </c>
      <c r="K30" s="64">
        <v>98388.5</v>
      </c>
      <c r="L30" s="64">
        <v>37.799999999999997</v>
      </c>
      <c r="M30" s="65">
        <v>55.02</v>
      </c>
    </row>
    <row r="31" spans="1:13" x14ac:dyDescent="0.35">
      <c r="A31" s="3">
        <v>24</v>
      </c>
      <c r="B31" s="63">
        <v>8.4099999999999995E-4</v>
      </c>
      <c r="C31" s="63">
        <v>8.4000000000000003E-4</v>
      </c>
      <c r="D31" s="64">
        <v>97487.2</v>
      </c>
      <c r="E31" s="64">
        <v>81.900000000000006</v>
      </c>
      <c r="F31" s="65">
        <v>48.5</v>
      </c>
      <c r="G31" s="3" t="s">
        <v>12</v>
      </c>
      <c r="H31" s="3">
        <v>24</v>
      </c>
      <c r="I31" s="63">
        <v>3.7599999999999998E-4</v>
      </c>
      <c r="J31" s="63">
        <v>3.7599999999999998E-4</v>
      </c>
      <c r="K31" s="64">
        <v>98350.7</v>
      </c>
      <c r="L31" s="64">
        <v>37</v>
      </c>
      <c r="M31" s="65">
        <v>54.04</v>
      </c>
    </row>
    <row r="32" spans="1:13" x14ac:dyDescent="0.35">
      <c r="A32" s="3">
        <v>25</v>
      </c>
      <c r="B32" s="63">
        <v>8.2200000000000003E-4</v>
      </c>
      <c r="C32" s="63">
        <v>8.2200000000000003E-4</v>
      </c>
      <c r="D32" s="64">
        <v>97405.2</v>
      </c>
      <c r="E32" s="64">
        <v>80</v>
      </c>
      <c r="F32" s="65">
        <v>47.54</v>
      </c>
      <c r="G32" s="3" t="s">
        <v>12</v>
      </c>
      <c r="H32" s="3">
        <v>25</v>
      </c>
      <c r="I32" s="63">
        <v>3.8699999999999997E-4</v>
      </c>
      <c r="J32" s="63">
        <v>3.8699999999999997E-4</v>
      </c>
      <c r="K32" s="64">
        <v>98313.7</v>
      </c>
      <c r="L32" s="64">
        <v>38.1</v>
      </c>
      <c r="M32" s="65">
        <v>53.06</v>
      </c>
    </row>
    <row r="33" spans="1:13" x14ac:dyDescent="0.35">
      <c r="A33" s="3">
        <v>26</v>
      </c>
      <c r="B33" s="63">
        <v>8.8099999999999995E-4</v>
      </c>
      <c r="C33" s="63">
        <v>8.8099999999999995E-4</v>
      </c>
      <c r="D33" s="64">
        <v>97325.2</v>
      </c>
      <c r="E33" s="64">
        <v>85.7</v>
      </c>
      <c r="F33" s="65">
        <v>46.58</v>
      </c>
      <c r="G33" s="3" t="s">
        <v>12</v>
      </c>
      <c r="H33" s="3">
        <v>26</v>
      </c>
      <c r="I33" s="63">
        <v>4.2499999999999998E-4</v>
      </c>
      <c r="J33" s="63">
        <v>4.2499999999999998E-4</v>
      </c>
      <c r="K33" s="64">
        <v>98275.6</v>
      </c>
      <c r="L33" s="64">
        <v>41.7</v>
      </c>
      <c r="M33" s="65">
        <v>52.08</v>
      </c>
    </row>
    <row r="34" spans="1:13" x14ac:dyDescent="0.35">
      <c r="A34" s="3">
        <v>27</v>
      </c>
      <c r="B34" s="63">
        <v>8.5499999999999997E-4</v>
      </c>
      <c r="C34" s="63">
        <v>8.5499999999999997E-4</v>
      </c>
      <c r="D34" s="64">
        <v>97239.5</v>
      </c>
      <c r="E34" s="64">
        <v>83.1</v>
      </c>
      <c r="F34" s="65">
        <v>45.62</v>
      </c>
      <c r="G34" s="3" t="s">
        <v>12</v>
      </c>
      <c r="H34" s="3">
        <v>27</v>
      </c>
      <c r="I34" s="63">
        <v>4.7600000000000002E-4</v>
      </c>
      <c r="J34" s="63">
        <v>4.7600000000000002E-4</v>
      </c>
      <c r="K34" s="64">
        <v>98233.9</v>
      </c>
      <c r="L34" s="64">
        <v>46.8</v>
      </c>
      <c r="M34" s="65">
        <v>51.11</v>
      </c>
    </row>
    <row r="35" spans="1:13" x14ac:dyDescent="0.35">
      <c r="A35" s="3">
        <v>28</v>
      </c>
      <c r="B35" s="63">
        <v>8.5499999999999997E-4</v>
      </c>
      <c r="C35" s="63">
        <v>8.5499999999999997E-4</v>
      </c>
      <c r="D35" s="64">
        <v>97156.4</v>
      </c>
      <c r="E35" s="64">
        <v>83</v>
      </c>
      <c r="F35" s="65">
        <v>44.66</v>
      </c>
      <c r="G35" s="3" t="s">
        <v>12</v>
      </c>
      <c r="H35" s="3">
        <v>28</v>
      </c>
      <c r="I35" s="63">
        <v>4.3300000000000001E-4</v>
      </c>
      <c r="J35" s="63">
        <v>4.3300000000000001E-4</v>
      </c>
      <c r="K35" s="64">
        <v>98187.199999999997</v>
      </c>
      <c r="L35" s="64">
        <v>42.5</v>
      </c>
      <c r="M35" s="65">
        <v>50.13</v>
      </c>
    </row>
    <row r="36" spans="1:13" x14ac:dyDescent="0.35">
      <c r="A36" s="3">
        <v>29</v>
      </c>
      <c r="B36" s="63">
        <v>8.9400000000000005E-4</v>
      </c>
      <c r="C36" s="63">
        <v>8.9400000000000005E-4</v>
      </c>
      <c r="D36" s="64">
        <v>97073.3</v>
      </c>
      <c r="E36" s="64">
        <v>86.8</v>
      </c>
      <c r="F36" s="65">
        <v>43.69</v>
      </c>
      <c r="G36" s="3" t="s">
        <v>12</v>
      </c>
      <c r="H36" s="3">
        <v>29</v>
      </c>
      <c r="I36" s="63">
        <v>4.7600000000000002E-4</v>
      </c>
      <c r="J36" s="63">
        <v>4.7600000000000002E-4</v>
      </c>
      <c r="K36" s="64">
        <v>98144.6</v>
      </c>
      <c r="L36" s="64">
        <v>46.7</v>
      </c>
      <c r="M36" s="65">
        <v>49.15</v>
      </c>
    </row>
    <row r="37" spans="1:13" x14ac:dyDescent="0.35">
      <c r="A37" s="3">
        <v>30</v>
      </c>
      <c r="B37" s="63">
        <v>9.2000000000000003E-4</v>
      </c>
      <c r="C37" s="63">
        <v>9.2000000000000003E-4</v>
      </c>
      <c r="D37" s="64">
        <v>96986.6</v>
      </c>
      <c r="E37" s="64">
        <v>89.2</v>
      </c>
      <c r="F37" s="65">
        <v>42.73</v>
      </c>
      <c r="G37" s="3" t="s">
        <v>12</v>
      </c>
      <c r="H37" s="3">
        <v>30</v>
      </c>
      <c r="I37" s="63">
        <v>5.2899999999999996E-4</v>
      </c>
      <c r="J37" s="63">
        <v>5.2899999999999996E-4</v>
      </c>
      <c r="K37" s="64">
        <v>98097.9</v>
      </c>
      <c r="L37" s="64">
        <v>51.9</v>
      </c>
      <c r="M37" s="65">
        <v>48.17</v>
      </c>
    </row>
    <row r="38" spans="1:13" x14ac:dyDescent="0.35">
      <c r="A38" s="3">
        <v>31</v>
      </c>
      <c r="B38" s="63">
        <v>9.3400000000000004E-4</v>
      </c>
      <c r="C38" s="63">
        <v>9.3300000000000002E-4</v>
      </c>
      <c r="D38" s="64">
        <v>96897.4</v>
      </c>
      <c r="E38" s="64">
        <v>90.4</v>
      </c>
      <c r="F38" s="65">
        <v>41.77</v>
      </c>
      <c r="G38" s="3" t="s">
        <v>12</v>
      </c>
      <c r="H38" s="3">
        <v>31</v>
      </c>
      <c r="I38" s="63">
        <v>5.6099999999999998E-4</v>
      </c>
      <c r="J38" s="63">
        <v>5.6099999999999998E-4</v>
      </c>
      <c r="K38" s="64">
        <v>98046</v>
      </c>
      <c r="L38" s="64">
        <v>55</v>
      </c>
      <c r="M38" s="65">
        <v>47.2</v>
      </c>
    </row>
    <row r="39" spans="1:13" x14ac:dyDescent="0.35">
      <c r="A39" s="3">
        <v>32</v>
      </c>
      <c r="B39" s="63">
        <v>9.8400000000000007E-4</v>
      </c>
      <c r="C39" s="63">
        <v>9.8400000000000007E-4</v>
      </c>
      <c r="D39" s="64">
        <v>96807</v>
      </c>
      <c r="E39" s="64">
        <v>95.2</v>
      </c>
      <c r="F39" s="65">
        <v>40.81</v>
      </c>
      <c r="G39" s="3" t="s">
        <v>12</v>
      </c>
      <c r="H39" s="3">
        <v>32</v>
      </c>
      <c r="I39" s="63">
        <v>5.9599999999999996E-4</v>
      </c>
      <c r="J39" s="63">
        <v>5.9599999999999996E-4</v>
      </c>
      <c r="K39" s="64">
        <v>97991</v>
      </c>
      <c r="L39" s="64">
        <v>58.4</v>
      </c>
      <c r="M39" s="65">
        <v>46.23</v>
      </c>
    </row>
    <row r="40" spans="1:13" x14ac:dyDescent="0.35">
      <c r="A40" s="3">
        <v>33</v>
      </c>
      <c r="B40" s="63">
        <v>9.7900000000000005E-4</v>
      </c>
      <c r="C40" s="63">
        <v>9.7900000000000005E-4</v>
      </c>
      <c r="D40" s="64">
        <v>96711.7</v>
      </c>
      <c r="E40" s="64">
        <v>94.6</v>
      </c>
      <c r="F40" s="65">
        <v>39.85</v>
      </c>
      <c r="G40" s="3" t="s">
        <v>12</v>
      </c>
      <c r="H40" s="3">
        <v>33</v>
      </c>
      <c r="I40" s="63">
        <v>6.5899999999999997E-4</v>
      </c>
      <c r="J40" s="63">
        <v>6.5899999999999997E-4</v>
      </c>
      <c r="K40" s="64">
        <v>97932.6</v>
      </c>
      <c r="L40" s="64">
        <v>64.5</v>
      </c>
      <c r="M40" s="65">
        <v>45.25</v>
      </c>
    </row>
    <row r="41" spans="1:13" x14ac:dyDescent="0.35">
      <c r="A41" s="3">
        <v>34</v>
      </c>
      <c r="B41" s="63">
        <v>1.06E-3</v>
      </c>
      <c r="C41" s="63">
        <v>1.06E-3</v>
      </c>
      <c r="D41" s="64">
        <v>96617.1</v>
      </c>
      <c r="E41" s="64">
        <v>102.4</v>
      </c>
      <c r="F41" s="65">
        <v>38.89</v>
      </c>
      <c r="G41" s="3" t="s">
        <v>12</v>
      </c>
      <c r="H41" s="3">
        <v>34</v>
      </c>
      <c r="I41" s="63">
        <v>7.0299999999999996E-4</v>
      </c>
      <c r="J41" s="63">
        <v>7.0200000000000004E-4</v>
      </c>
      <c r="K41" s="64">
        <v>97868</v>
      </c>
      <c r="L41" s="64">
        <v>68.8</v>
      </c>
      <c r="M41" s="65">
        <v>44.28</v>
      </c>
    </row>
    <row r="42" spans="1:13" x14ac:dyDescent="0.35">
      <c r="A42" s="3">
        <v>35</v>
      </c>
      <c r="B42" s="63">
        <v>1.181E-3</v>
      </c>
      <c r="C42" s="63">
        <v>1.1800000000000001E-3</v>
      </c>
      <c r="D42" s="64">
        <v>96514.7</v>
      </c>
      <c r="E42" s="64">
        <v>113.9</v>
      </c>
      <c r="F42" s="65">
        <v>37.93</v>
      </c>
      <c r="G42" s="3" t="s">
        <v>12</v>
      </c>
      <c r="H42" s="3">
        <v>35</v>
      </c>
      <c r="I42" s="63">
        <v>7.9600000000000005E-4</v>
      </c>
      <c r="J42" s="63">
        <v>7.9600000000000005E-4</v>
      </c>
      <c r="K42" s="64">
        <v>97799.3</v>
      </c>
      <c r="L42" s="64">
        <v>77.8</v>
      </c>
      <c r="M42" s="65">
        <v>43.31</v>
      </c>
    </row>
    <row r="43" spans="1:13" x14ac:dyDescent="0.35">
      <c r="A43" s="3">
        <v>36</v>
      </c>
      <c r="B43" s="63">
        <v>1.2359999999999999E-3</v>
      </c>
      <c r="C43" s="63">
        <v>1.235E-3</v>
      </c>
      <c r="D43" s="64">
        <v>96400.8</v>
      </c>
      <c r="E43" s="64">
        <v>119.1</v>
      </c>
      <c r="F43" s="65">
        <v>36.97</v>
      </c>
      <c r="G43" s="3" t="s">
        <v>12</v>
      </c>
      <c r="H43" s="3">
        <v>36</v>
      </c>
      <c r="I43" s="63">
        <v>8.9099999999999997E-4</v>
      </c>
      <c r="J43" s="63">
        <v>8.9099999999999997E-4</v>
      </c>
      <c r="K43" s="64">
        <v>97721.5</v>
      </c>
      <c r="L43" s="64">
        <v>87</v>
      </c>
      <c r="M43" s="65">
        <v>42.35</v>
      </c>
    </row>
    <row r="44" spans="1:13" x14ac:dyDescent="0.35">
      <c r="A44" s="3">
        <v>37</v>
      </c>
      <c r="B44" s="63">
        <v>1.407E-3</v>
      </c>
      <c r="C44" s="63">
        <v>1.4059999999999999E-3</v>
      </c>
      <c r="D44" s="64">
        <v>96281.8</v>
      </c>
      <c r="E44" s="64">
        <v>135.30000000000001</v>
      </c>
      <c r="F44" s="65">
        <v>36.020000000000003</v>
      </c>
      <c r="G44" s="3" t="s">
        <v>12</v>
      </c>
      <c r="H44" s="3">
        <v>37</v>
      </c>
      <c r="I44" s="63">
        <v>9.4700000000000003E-4</v>
      </c>
      <c r="J44" s="63">
        <v>9.4700000000000003E-4</v>
      </c>
      <c r="K44" s="64">
        <v>97634.5</v>
      </c>
      <c r="L44" s="64">
        <v>92.4</v>
      </c>
      <c r="M44" s="65">
        <v>41.39</v>
      </c>
    </row>
    <row r="45" spans="1:13" x14ac:dyDescent="0.35">
      <c r="A45" s="3">
        <v>38</v>
      </c>
      <c r="B45" s="63">
        <v>1.536E-3</v>
      </c>
      <c r="C45" s="63">
        <v>1.5349999999999999E-3</v>
      </c>
      <c r="D45" s="64">
        <v>96146.4</v>
      </c>
      <c r="E45" s="64">
        <v>147.6</v>
      </c>
      <c r="F45" s="65">
        <v>35.07</v>
      </c>
      <c r="G45" s="3" t="s">
        <v>12</v>
      </c>
      <c r="H45" s="3">
        <v>38</v>
      </c>
      <c r="I45" s="63">
        <v>1.067E-3</v>
      </c>
      <c r="J45" s="63">
        <v>1.0660000000000001E-3</v>
      </c>
      <c r="K45" s="64">
        <v>97542</v>
      </c>
      <c r="L45" s="64">
        <v>104</v>
      </c>
      <c r="M45" s="65">
        <v>40.42</v>
      </c>
    </row>
    <row r="46" spans="1:13" x14ac:dyDescent="0.35">
      <c r="A46" s="3">
        <v>39</v>
      </c>
      <c r="B46" s="63">
        <v>1.6869999999999999E-3</v>
      </c>
      <c r="C46" s="63">
        <v>1.6850000000000001E-3</v>
      </c>
      <c r="D46" s="64">
        <v>95998.8</v>
      </c>
      <c r="E46" s="64">
        <v>161.80000000000001</v>
      </c>
      <c r="F46" s="65">
        <v>34.119999999999997</v>
      </c>
      <c r="G46" s="3" t="s">
        <v>12</v>
      </c>
      <c r="H46" s="3">
        <v>39</v>
      </c>
      <c r="I46" s="63">
        <v>1.147E-3</v>
      </c>
      <c r="J46" s="63">
        <v>1.1460000000000001E-3</v>
      </c>
      <c r="K46" s="64">
        <v>97438</v>
      </c>
      <c r="L46" s="64">
        <v>111.7</v>
      </c>
      <c r="M46" s="65">
        <v>39.47</v>
      </c>
    </row>
    <row r="47" spans="1:13" x14ac:dyDescent="0.35">
      <c r="A47" s="3">
        <v>40</v>
      </c>
      <c r="B47" s="63">
        <v>2.0300000000000001E-3</v>
      </c>
      <c r="C47" s="63">
        <v>2.0279999999999999E-3</v>
      </c>
      <c r="D47" s="64">
        <v>95837.1</v>
      </c>
      <c r="E47" s="64">
        <v>194.4</v>
      </c>
      <c r="F47" s="65">
        <v>33.18</v>
      </c>
      <c r="G47" s="3" t="s">
        <v>12</v>
      </c>
      <c r="H47" s="3">
        <v>40</v>
      </c>
      <c r="I47" s="63">
        <v>1.3290000000000001E-3</v>
      </c>
      <c r="J47" s="63">
        <v>1.328E-3</v>
      </c>
      <c r="K47" s="64">
        <v>97326.3</v>
      </c>
      <c r="L47" s="64">
        <v>129.30000000000001</v>
      </c>
      <c r="M47" s="65">
        <v>38.51</v>
      </c>
    </row>
    <row r="48" spans="1:13" x14ac:dyDescent="0.35">
      <c r="A48" s="3">
        <v>41</v>
      </c>
      <c r="B48" s="63">
        <v>2.261E-3</v>
      </c>
      <c r="C48" s="63">
        <v>2.258E-3</v>
      </c>
      <c r="D48" s="64">
        <v>95642.7</v>
      </c>
      <c r="E48" s="64">
        <v>216</v>
      </c>
      <c r="F48" s="65">
        <v>32.24</v>
      </c>
      <c r="G48" s="3" t="s">
        <v>12</v>
      </c>
      <c r="H48" s="3">
        <v>41</v>
      </c>
      <c r="I48" s="63">
        <v>1.472E-3</v>
      </c>
      <c r="J48" s="63">
        <v>1.4710000000000001E-3</v>
      </c>
      <c r="K48" s="64">
        <v>97197</v>
      </c>
      <c r="L48" s="64">
        <v>143</v>
      </c>
      <c r="M48" s="65">
        <v>37.56</v>
      </c>
    </row>
    <row r="49" spans="1:13" x14ac:dyDescent="0.35">
      <c r="A49" s="3">
        <v>42</v>
      </c>
      <c r="B49" s="63">
        <v>2.33E-3</v>
      </c>
      <c r="C49" s="63">
        <v>2.3280000000000002E-3</v>
      </c>
      <c r="D49" s="64">
        <v>95426.7</v>
      </c>
      <c r="E49" s="64">
        <v>222.1</v>
      </c>
      <c r="F49" s="65">
        <v>31.32</v>
      </c>
      <c r="G49" s="3" t="s">
        <v>12</v>
      </c>
      <c r="H49" s="3">
        <v>42</v>
      </c>
      <c r="I49" s="63">
        <v>1.593E-3</v>
      </c>
      <c r="J49" s="63">
        <v>1.5920000000000001E-3</v>
      </c>
      <c r="K49" s="64">
        <v>97054.1</v>
      </c>
      <c r="L49" s="64">
        <v>154.5</v>
      </c>
      <c r="M49" s="65">
        <v>36.619999999999997</v>
      </c>
    </row>
    <row r="50" spans="1:13" x14ac:dyDescent="0.35">
      <c r="A50" s="3">
        <v>43</v>
      </c>
      <c r="B50" s="63">
        <v>2.6410000000000001E-3</v>
      </c>
      <c r="C50" s="63">
        <v>2.6380000000000002E-3</v>
      </c>
      <c r="D50" s="64">
        <v>95204.6</v>
      </c>
      <c r="E50" s="64">
        <v>251.1</v>
      </c>
      <c r="F50" s="65">
        <v>30.39</v>
      </c>
      <c r="G50" s="3" t="s">
        <v>12</v>
      </c>
      <c r="H50" s="3">
        <v>43</v>
      </c>
      <c r="I50" s="63">
        <v>1.7960000000000001E-3</v>
      </c>
      <c r="J50" s="63">
        <v>1.794E-3</v>
      </c>
      <c r="K50" s="64">
        <v>96899.6</v>
      </c>
      <c r="L50" s="64">
        <v>173.9</v>
      </c>
      <c r="M50" s="65">
        <v>35.67</v>
      </c>
    </row>
    <row r="51" spans="1:13" x14ac:dyDescent="0.35">
      <c r="A51" s="3">
        <v>44</v>
      </c>
      <c r="B51" s="63">
        <v>3.0669999999999998E-3</v>
      </c>
      <c r="C51" s="63">
        <v>3.0620000000000001E-3</v>
      </c>
      <c r="D51" s="64">
        <v>94953.4</v>
      </c>
      <c r="E51" s="64">
        <v>290.7</v>
      </c>
      <c r="F51" s="65">
        <v>29.47</v>
      </c>
      <c r="G51" s="3" t="s">
        <v>12</v>
      </c>
      <c r="H51" s="3">
        <v>44</v>
      </c>
      <c r="I51" s="63">
        <v>2.019E-3</v>
      </c>
      <c r="J51" s="63">
        <v>2.0170000000000001E-3</v>
      </c>
      <c r="K51" s="64">
        <v>96725.7</v>
      </c>
      <c r="L51" s="64">
        <v>195.1</v>
      </c>
      <c r="M51" s="65">
        <v>34.74</v>
      </c>
    </row>
    <row r="52" spans="1:13" x14ac:dyDescent="0.35">
      <c r="A52" s="3">
        <v>45</v>
      </c>
      <c r="B52" s="63">
        <v>3.4810000000000002E-3</v>
      </c>
      <c r="C52" s="63">
        <v>3.4749999999999998E-3</v>
      </c>
      <c r="D52" s="64">
        <v>94662.7</v>
      </c>
      <c r="E52" s="64">
        <v>329</v>
      </c>
      <c r="F52" s="65">
        <v>28.56</v>
      </c>
      <c r="G52" s="3" t="s">
        <v>12</v>
      </c>
      <c r="H52" s="3">
        <v>45</v>
      </c>
      <c r="I52" s="63">
        <v>2.238E-3</v>
      </c>
      <c r="J52" s="63">
        <v>2.2360000000000001E-3</v>
      </c>
      <c r="K52" s="64">
        <v>96530.6</v>
      </c>
      <c r="L52" s="64">
        <v>215.8</v>
      </c>
      <c r="M52" s="65">
        <v>33.81</v>
      </c>
    </row>
    <row r="53" spans="1:13" x14ac:dyDescent="0.35">
      <c r="A53" s="3">
        <v>46</v>
      </c>
      <c r="B53" s="63">
        <v>3.8920000000000001E-3</v>
      </c>
      <c r="C53" s="63">
        <v>3.8839999999999999E-3</v>
      </c>
      <c r="D53" s="64">
        <v>94333.7</v>
      </c>
      <c r="E53" s="64">
        <v>366.4</v>
      </c>
      <c r="F53" s="65">
        <v>27.65</v>
      </c>
      <c r="G53" s="3" t="s">
        <v>12</v>
      </c>
      <c r="H53" s="3">
        <v>46</v>
      </c>
      <c r="I53" s="63">
        <v>2.5400000000000002E-3</v>
      </c>
      <c r="J53" s="63">
        <v>2.5360000000000001E-3</v>
      </c>
      <c r="K53" s="64">
        <v>96314.8</v>
      </c>
      <c r="L53" s="64">
        <v>244.3</v>
      </c>
      <c r="M53" s="65">
        <v>32.880000000000003</v>
      </c>
    </row>
    <row r="54" spans="1:13" x14ac:dyDescent="0.35">
      <c r="A54" s="3">
        <v>47</v>
      </c>
      <c r="B54" s="63">
        <v>4.4209999999999996E-3</v>
      </c>
      <c r="C54" s="63">
        <v>4.411E-3</v>
      </c>
      <c r="D54" s="64">
        <v>93967.3</v>
      </c>
      <c r="E54" s="64">
        <v>414.5</v>
      </c>
      <c r="F54" s="65">
        <v>26.76</v>
      </c>
      <c r="G54" s="3" t="s">
        <v>12</v>
      </c>
      <c r="H54" s="3">
        <v>47</v>
      </c>
      <c r="I54" s="63">
        <v>2.8019999999999998E-3</v>
      </c>
      <c r="J54" s="63">
        <v>2.7980000000000001E-3</v>
      </c>
      <c r="K54" s="64">
        <v>96070.5</v>
      </c>
      <c r="L54" s="64">
        <v>268.8</v>
      </c>
      <c r="M54" s="65">
        <v>31.96</v>
      </c>
    </row>
    <row r="55" spans="1:13" x14ac:dyDescent="0.35">
      <c r="A55" s="3">
        <v>48</v>
      </c>
      <c r="B55" s="63">
        <v>4.7609999999999996E-3</v>
      </c>
      <c r="C55" s="63">
        <v>4.7499999999999999E-3</v>
      </c>
      <c r="D55" s="64">
        <v>93552.8</v>
      </c>
      <c r="E55" s="64">
        <v>444.4</v>
      </c>
      <c r="F55" s="65">
        <v>25.88</v>
      </c>
      <c r="G55" s="3" t="s">
        <v>12</v>
      </c>
      <c r="H55" s="3">
        <v>48</v>
      </c>
      <c r="I55" s="63">
        <v>3.1089999999999998E-3</v>
      </c>
      <c r="J55" s="63">
        <v>3.104E-3</v>
      </c>
      <c r="K55" s="64">
        <v>95801.7</v>
      </c>
      <c r="L55" s="64">
        <v>297.39999999999998</v>
      </c>
      <c r="M55" s="65">
        <v>31.05</v>
      </c>
    </row>
    <row r="56" spans="1:13" x14ac:dyDescent="0.35">
      <c r="A56" s="3">
        <v>49</v>
      </c>
      <c r="B56" s="63">
        <v>5.6620000000000004E-3</v>
      </c>
      <c r="C56" s="63">
        <v>5.646E-3</v>
      </c>
      <c r="D56" s="64">
        <v>93108.5</v>
      </c>
      <c r="E56" s="64">
        <v>525.70000000000005</v>
      </c>
      <c r="F56" s="65">
        <v>25</v>
      </c>
      <c r="G56" s="3" t="s">
        <v>12</v>
      </c>
      <c r="H56" s="3">
        <v>49</v>
      </c>
      <c r="I56" s="63">
        <v>3.6129999999999999E-3</v>
      </c>
      <c r="J56" s="63">
        <v>3.6059999999999998E-3</v>
      </c>
      <c r="K56" s="64">
        <v>95504.3</v>
      </c>
      <c r="L56" s="64">
        <v>344.4</v>
      </c>
      <c r="M56" s="65">
        <v>30.15</v>
      </c>
    </row>
    <row r="57" spans="1:13" x14ac:dyDescent="0.35">
      <c r="A57" s="3">
        <v>50</v>
      </c>
      <c r="B57" s="63">
        <v>6.3740000000000003E-3</v>
      </c>
      <c r="C57" s="63">
        <v>6.3540000000000003E-3</v>
      </c>
      <c r="D57" s="64">
        <v>92582.7</v>
      </c>
      <c r="E57" s="64">
        <v>588.20000000000005</v>
      </c>
      <c r="F57" s="65">
        <v>24.14</v>
      </c>
      <c r="G57" s="3" t="s">
        <v>12</v>
      </c>
      <c r="H57" s="3">
        <v>50</v>
      </c>
      <c r="I57" s="63">
        <v>3.9709999999999997E-3</v>
      </c>
      <c r="J57" s="63">
        <v>3.9630000000000004E-3</v>
      </c>
      <c r="K57" s="64">
        <v>95159.9</v>
      </c>
      <c r="L57" s="64">
        <v>377.1</v>
      </c>
      <c r="M57" s="65">
        <v>29.25</v>
      </c>
    </row>
    <row r="58" spans="1:13" x14ac:dyDescent="0.35">
      <c r="A58" s="3">
        <v>51</v>
      </c>
      <c r="B58" s="63">
        <v>7.0089999999999996E-3</v>
      </c>
      <c r="C58" s="63">
        <v>6.9839999999999998E-3</v>
      </c>
      <c r="D58" s="64">
        <v>91994.5</v>
      </c>
      <c r="E58" s="64">
        <v>642.5</v>
      </c>
      <c r="F58" s="65">
        <v>23.29</v>
      </c>
      <c r="G58" s="3" t="s">
        <v>12</v>
      </c>
      <c r="H58" s="3">
        <v>51</v>
      </c>
      <c r="I58" s="63">
        <v>4.1949999999999999E-3</v>
      </c>
      <c r="J58" s="63">
        <v>4.1869999999999997E-3</v>
      </c>
      <c r="K58" s="64">
        <v>94782.8</v>
      </c>
      <c r="L58" s="64">
        <v>396.8</v>
      </c>
      <c r="M58" s="65">
        <v>28.37</v>
      </c>
    </row>
    <row r="59" spans="1:13" x14ac:dyDescent="0.35">
      <c r="A59" s="3">
        <v>52</v>
      </c>
      <c r="B59" s="63">
        <v>7.9769999999999997E-3</v>
      </c>
      <c r="C59" s="63">
        <v>7.9450000000000007E-3</v>
      </c>
      <c r="D59" s="64">
        <v>91352</v>
      </c>
      <c r="E59" s="64">
        <v>725.8</v>
      </c>
      <c r="F59" s="65">
        <v>22.45</v>
      </c>
      <c r="G59" s="3" t="s">
        <v>12</v>
      </c>
      <c r="H59" s="3">
        <v>52</v>
      </c>
      <c r="I59" s="63">
        <v>4.653E-3</v>
      </c>
      <c r="J59" s="63">
        <v>4.6420000000000003E-3</v>
      </c>
      <c r="K59" s="64">
        <v>94386</v>
      </c>
      <c r="L59" s="64">
        <v>438.1</v>
      </c>
      <c r="M59" s="65">
        <v>27.49</v>
      </c>
    </row>
    <row r="60" spans="1:13" x14ac:dyDescent="0.35">
      <c r="A60" s="3">
        <v>53</v>
      </c>
      <c r="B60" s="63">
        <v>9.0340000000000004E-3</v>
      </c>
      <c r="C60" s="63">
        <v>8.9929999999999993E-3</v>
      </c>
      <c r="D60" s="64">
        <v>90626.1</v>
      </c>
      <c r="E60" s="64">
        <v>815</v>
      </c>
      <c r="F60" s="65">
        <v>21.62</v>
      </c>
      <c r="G60" s="3" t="s">
        <v>12</v>
      </c>
      <c r="H60" s="3">
        <v>53</v>
      </c>
      <c r="I60" s="63">
        <v>5.4019999999999997E-3</v>
      </c>
      <c r="J60" s="63">
        <v>5.3870000000000003E-3</v>
      </c>
      <c r="K60" s="64">
        <v>93947.8</v>
      </c>
      <c r="L60" s="64">
        <v>506.1</v>
      </c>
      <c r="M60" s="65">
        <v>26.61</v>
      </c>
    </row>
    <row r="61" spans="1:13" x14ac:dyDescent="0.35">
      <c r="A61" s="3">
        <v>54</v>
      </c>
      <c r="B61" s="63">
        <v>1.0196999999999999E-2</v>
      </c>
      <c r="C61" s="63">
        <v>1.0145E-2</v>
      </c>
      <c r="D61" s="64">
        <v>89811.1</v>
      </c>
      <c r="E61" s="64">
        <v>911.1</v>
      </c>
      <c r="F61" s="65">
        <v>20.82</v>
      </c>
      <c r="G61" s="3" t="s">
        <v>12</v>
      </c>
      <c r="H61" s="3">
        <v>54</v>
      </c>
      <c r="I61" s="63">
        <v>5.9150000000000001E-3</v>
      </c>
      <c r="J61" s="63">
        <v>5.8979999999999996E-3</v>
      </c>
      <c r="K61" s="64">
        <v>93441.7</v>
      </c>
      <c r="L61" s="64">
        <v>551.1</v>
      </c>
      <c r="M61" s="65">
        <v>25.75</v>
      </c>
    </row>
    <row r="62" spans="1:13" x14ac:dyDescent="0.35">
      <c r="A62" s="3">
        <v>55</v>
      </c>
      <c r="B62" s="63">
        <v>1.1509E-2</v>
      </c>
      <c r="C62" s="63">
        <v>1.1443E-2</v>
      </c>
      <c r="D62" s="64">
        <v>88900</v>
      </c>
      <c r="E62" s="64">
        <v>1017.3</v>
      </c>
      <c r="F62" s="65">
        <v>20.02</v>
      </c>
      <c r="G62" s="3" t="s">
        <v>12</v>
      </c>
      <c r="H62" s="3">
        <v>55</v>
      </c>
      <c r="I62" s="63">
        <v>6.4130000000000003E-3</v>
      </c>
      <c r="J62" s="63">
        <v>6.3930000000000002E-3</v>
      </c>
      <c r="K62" s="64">
        <v>92890.6</v>
      </c>
      <c r="L62" s="64">
        <v>593.79999999999995</v>
      </c>
      <c r="M62" s="65">
        <v>24.9</v>
      </c>
    </row>
    <row r="63" spans="1:13" x14ac:dyDescent="0.35">
      <c r="A63" s="3">
        <v>56</v>
      </c>
      <c r="B63" s="63">
        <v>1.2574E-2</v>
      </c>
      <c r="C63" s="63">
        <v>1.2494999999999999E-2</v>
      </c>
      <c r="D63" s="64">
        <v>87882.7</v>
      </c>
      <c r="E63" s="64">
        <v>1098.0999999999999</v>
      </c>
      <c r="F63" s="65">
        <v>19.25</v>
      </c>
      <c r="G63" s="3" t="s">
        <v>12</v>
      </c>
      <c r="H63" s="3">
        <v>56</v>
      </c>
      <c r="I63" s="63">
        <v>6.9890000000000004E-3</v>
      </c>
      <c r="J63" s="63">
        <v>6.9649999999999998E-3</v>
      </c>
      <c r="K63" s="64">
        <v>92296.8</v>
      </c>
      <c r="L63" s="64">
        <v>642.79999999999995</v>
      </c>
      <c r="M63" s="65">
        <v>24.06</v>
      </c>
    </row>
    <row r="64" spans="1:13" x14ac:dyDescent="0.35">
      <c r="A64" s="3">
        <v>57</v>
      </c>
      <c r="B64" s="63">
        <v>1.4064E-2</v>
      </c>
      <c r="C64" s="63">
        <v>1.3965999999999999E-2</v>
      </c>
      <c r="D64" s="64">
        <v>86784.6</v>
      </c>
      <c r="E64" s="64">
        <v>1212</v>
      </c>
      <c r="F64" s="65">
        <v>18.489999999999998</v>
      </c>
      <c r="G64" s="3" t="s">
        <v>12</v>
      </c>
      <c r="H64" s="3">
        <v>57</v>
      </c>
      <c r="I64" s="63">
        <v>7.868E-3</v>
      </c>
      <c r="J64" s="63">
        <v>7.8379999999999995E-3</v>
      </c>
      <c r="K64" s="64">
        <v>91653.9</v>
      </c>
      <c r="L64" s="64">
        <v>718.3</v>
      </c>
      <c r="M64" s="65">
        <v>23.22</v>
      </c>
    </row>
    <row r="65" spans="1:13" x14ac:dyDescent="0.35">
      <c r="A65" s="3">
        <v>58</v>
      </c>
      <c r="B65" s="63">
        <v>1.5626000000000001E-2</v>
      </c>
      <c r="C65" s="63">
        <v>1.5505E-2</v>
      </c>
      <c r="D65" s="64">
        <v>85572.6</v>
      </c>
      <c r="E65" s="64">
        <v>1326.8</v>
      </c>
      <c r="F65" s="65">
        <v>17.739999999999998</v>
      </c>
      <c r="G65" s="3" t="s">
        <v>12</v>
      </c>
      <c r="H65" s="3">
        <v>58</v>
      </c>
      <c r="I65" s="63">
        <v>8.3160000000000005E-3</v>
      </c>
      <c r="J65" s="63">
        <v>8.2810000000000002E-3</v>
      </c>
      <c r="K65" s="64">
        <v>90935.6</v>
      </c>
      <c r="L65" s="64">
        <v>753.1</v>
      </c>
      <c r="M65" s="65">
        <v>22.4</v>
      </c>
    </row>
    <row r="66" spans="1:13" x14ac:dyDescent="0.35">
      <c r="A66" s="3">
        <v>59</v>
      </c>
      <c r="B66" s="63">
        <v>1.7444000000000001E-2</v>
      </c>
      <c r="C66" s="63">
        <v>1.7292999999999999E-2</v>
      </c>
      <c r="D66" s="64">
        <v>84245.8</v>
      </c>
      <c r="E66" s="64">
        <v>1456.9</v>
      </c>
      <c r="F66" s="65">
        <v>17.010000000000002</v>
      </c>
      <c r="G66" s="3" t="s">
        <v>12</v>
      </c>
      <c r="H66" s="3">
        <v>59</v>
      </c>
      <c r="I66" s="63">
        <v>9.2390000000000007E-3</v>
      </c>
      <c r="J66" s="63">
        <v>9.1959999999999993E-3</v>
      </c>
      <c r="K66" s="64">
        <v>90182.5</v>
      </c>
      <c r="L66" s="64">
        <v>829.3</v>
      </c>
      <c r="M66" s="65">
        <v>21.59</v>
      </c>
    </row>
    <row r="67" spans="1:13" x14ac:dyDescent="0.35">
      <c r="A67" s="3">
        <v>60</v>
      </c>
      <c r="B67" s="63">
        <v>1.8925000000000001E-2</v>
      </c>
      <c r="C67" s="63">
        <v>1.8748000000000001E-2</v>
      </c>
      <c r="D67" s="64">
        <v>82788.899999999994</v>
      </c>
      <c r="E67" s="64">
        <v>1552.1</v>
      </c>
      <c r="F67" s="65">
        <v>16.3</v>
      </c>
      <c r="G67" s="3" t="s">
        <v>12</v>
      </c>
      <c r="H67" s="3">
        <v>60</v>
      </c>
      <c r="I67" s="63">
        <v>1.0152E-2</v>
      </c>
      <c r="J67" s="63">
        <v>1.0101000000000001E-2</v>
      </c>
      <c r="K67" s="64">
        <v>89353.2</v>
      </c>
      <c r="L67" s="64">
        <v>902.5</v>
      </c>
      <c r="M67" s="65">
        <v>20.78</v>
      </c>
    </row>
    <row r="68" spans="1:13" x14ac:dyDescent="0.35">
      <c r="A68" s="3">
        <v>61</v>
      </c>
      <c r="B68" s="63">
        <v>2.0368000000000001E-2</v>
      </c>
      <c r="C68" s="63">
        <v>2.0163E-2</v>
      </c>
      <c r="D68" s="64">
        <v>81236.800000000003</v>
      </c>
      <c r="E68" s="64">
        <v>1637.9</v>
      </c>
      <c r="F68" s="65">
        <v>15.61</v>
      </c>
      <c r="G68" s="3" t="s">
        <v>12</v>
      </c>
      <c r="H68" s="3">
        <v>61</v>
      </c>
      <c r="I68" s="63">
        <v>1.0958000000000001E-2</v>
      </c>
      <c r="J68" s="63">
        <v>1.0898E-2</v>
      </c>
      <c r="K68" s="64">
        <v>88450.6</v>
      </c>
      <c r="L68" s="64">
        <v>964</v>
      </c>
      <c r="M68" s="65">
        <v>19.989999999999998</v>
      </c>
    </row>
    <row r="69" spans="1:13" x14ac:dyDescent="0.35">
      <c r="A69" s="3">
        <v>62</v>
      </c>
      <c r="B69" s="63">
        <v>2.2728999999999999E-2</v>
      </c>
      <c r="C69" s="63">
        <v>2.2474000000000001E-2</v>
      </c>
      <c r="D69" s="64">
        <v>79598.899999999994</v>
      </c>
      <c r="E69" s="64">
        <v>1788.9</v>
      </c>
      <c r="F69" s="65">
        <v>14.92</v>
      </c>
      <c r="G69" s="3" t="s">
        <v>12</v>
      </c>
      <c r="H69" s="3">
        <v>62</v>
      </c>
      <c r="I69" s="63">
        <v>1.206E-2</v>
      </c>
      <c r="J69" s="63">
        <v>1.1988E-2</v>
      </c>
      <c r="K69" s="64">
        <v>87486.7</v>
      </c>
      <c r="L69" s="64">
        <v>1048.8</v>
      </c>
      <c r="M69" s="65">
        <v>19.2</v>
      </c>
    </row>
    <row r="70" spans="1:13" x14ac:dyDescent="0.35">
      <c r="A70" s="3">
        <v>63</v>
      </c>
      <c r="B70" s="63">
        <v>2.5430999999999999E-2</v>
      </c>
      <c r="C70" s="63">
        <v>2.5111999999999999E-2</v>
      </c>
      <c r="D70" s="64">
        <v>77810</v>
      </c>
      <c r="E70" s="64">
        <v>1953.9</v>
      </c>
      <c r="F70" s="65">
        <v>14.25</v>
      </c>
      <c r="G70" s="3" t="s">
        <v>12</v>
      </c>
      <c r="H70" s="3">
        <v>63</v>
      </c>
      <c r="I70" s="63">
        <v>1.3370999999999999E-2</v>
      </c>
      <c r="J70" s="63">
        <v>1.3282E-2</v>
      </c>
      <c r="K70" s="64">
        <v>86437.9</v>
      </c>
      <c r="L70" s="64">
        <v>1148.0999999999999</v>
      </c>
      <c r="M70" s="65">
        <v>18.43</v>
      </c>
    </row>
    <row r="71" spans="1:13" x14ac:dyDescent="0.35">
      <c r="A71" s="3">
        <v>64</v>
      </c>
      <c r="B71" s="63">
        <v>2.8126000000000002E-2</v>
      </c>
      <c r="C71" s="63">
        <v>2.7736E-2</v>
      </c>
      <c r="D71" s="64">
        <v>75856</v>
      </c>
      <c r="E71" s="64">
        <v>2104</v>
      </c>
      <c r="F71" s="65">
        <v>13.6</v>
      </c>
      <c r="G71" s="3" t="s">
        <v>12</v>
      </c>
      <c r="H71" s="3">
        <v>64</v>
      </c>
      <c r="I71" s="63">
        <v>1.4633999999999999E-2</v>
      </c>
      <c r="J71" s="63">
        <v>1.4527999999999999E-2</v>
      </c>
      <c r="K71" s="64">
        <v>85289.8</v>
      </c>
      <c r="L71" s="64">
        <v>1239.0999999999999</v>
      </c>
      <c r="M71" s="65">
        <v>17.670000000000002</v>
      </c>
    </row>
    <row r="72" spans="1:13" x14ac:dyDescent="0.35">
      <c r="A72" s="3">
        <v>65</v>
      </c>
      <c r="B72" s="63">
        <v>3.0502999999999999E-2</v>
      </c>
      <c r="C72" s="63">
        <v>3.0044999999999999E-2</v>
      </c>
      <c r="D72" s="64">
        <v>73752.100000000006</v>
      </c>
      <c r="E72" s="64">
        <v>2215.9</v>
      </c>
      <c r="F72" s="65">
        <v>12.98</v>
      </c>
      <c r="G72" s="3" t="s">
        <v>12</v>
      </c>
      <c r="H72" s="3">
        <v>65</v>
      </c>
      <c r="I72" s="63">
        <v>1.5635E-2</v>
      </c>
      <c r="J72" s="63">
        <v>1.5513000000000001E-2</v>
      </c>
      <c r="K72" s="64">
        <v>84050.8</v>
      </c>
      <c r="L72" s="64">
        <v>1303.9000000000001</v>
      </c>
      <c r="M72" s="65">
        <v>16.93</v>
      </c>
    </row>
    <row r="73" spans="1:13" x14ac:dyDescent="0.35">
      <c r="A73" s="3">
        <v>66</v>
      </c>
      <c r="B73" s="63">
        <v>3.2966000000000002E-2</v>
      </c>
      <c r="C73" s="63">
        <v>3.2431000000000001E-2</v>
      </c>
      <c r="D73" s="64">
        <v>71536.2</v>
      </c>
      <c r="E73" s="64">
        <v>2320</v>
      </c>
      <c r="F73" s="65">
        <v>12.36</v>
      </c>
      <c r="G73" s="3" t="s">
        <v>12</v>
      </c>
      <c r="H73" s="3">
        <v>66</v>
      </c>
      <c r="I73" s="63">
        <v>1.7183E-2</v>
      </c>
      <c r="J73" s="63">
        <v>1.7035999999999999E-2</v>
      </c>
      <c r="K73" s="64">
        <v>82746.899999999994</v>
      </c>
      <c r="L73" s="64">
        <v>1409.7</v>
      </c>
      <c r="M73" s="65">
        <v>16.190000000000001</v>
      </c>
    </row>
    <row r="74" spans="1:13" x14ac:dyDescent="0.35">
      <c r="A74" s="3">
        <v>67</v>
      </c>
      <c r="B74" s="63">
        <v>3.6352000000000002E-2</v>
      </c>
      <c r="C74" s="63">
        <v>3.5702999999999999E-2</v>
      </c>
      <c r="D74" s="64">
        <v>69216.2</v>
      </c>
      <c r="E74" s="64">
        <v>2471.1999999999998</v>
      </c>
      <c r="F74" s="65">
        <v>11.76</v>
      </c>
      <c r="G74" s="3" t="s">
        <v>12</v>
      </c>
      <c r="H74" s="3">
        <v>67</v>
      </c>
      <c r="I74" s="63">
        <v>1.8997E-2</v>
      </c>
      <c r="J74" s="63">
        <v>1.8818000000000001E-2</v>
      </c>
      <c r="K74" s="64">
        <v>81337.2</v>
      </c>
      <c r="L74" s="64">
        <v>1530.6</v>
      </c>
      <c r="M74" s="65">
        <v>15.46</v>
      </c>
    </row>
    <row r="75" spans="1:13" x14ac:dyDescent="0.35">
      <c r="A75" s="3">
        <v>68</v>
      </c>
      <c r="B75" s="63">
        <v>4.0146000000000001E-2</v>
      </c>
      <c r="C75" s="63">
        <v>3.9356000000000002E-2</v>
      </c>
      <c r="D75" s="64">
        <v>66745</v>
      </c>
      <c r="E75" s="64">
        <v>2626.8</v>
      </c>
      <c r="F75" s="65">
        <v>11.18</v>
      </c>
      <c r="G75" s="3" t="s">
        <v>12</v>
      </c>
      <c r="H75" s="3">
        <v>68</v>
      </c>
      <c r="I75" s="63">
        <v>2.0558E-2</v>
      </c>
      <c r="J75" s="63">
        <v>2.0348999999999999E-2</v>
      </c>
      <c r="K75" s="64">
        <v>79806.5</v>
      </c>
      <c r="L75" s="64">
        <v>1624</v>
      </c>
      <c r="M75" s="65">
        <v>14.74</v>
      </c>
    </row>
    <row r="76" spans="1:13" x14ac:dyDescent="0.35">
      <c r="A76" s="3">
        <v>69</v>
      </c>
      <c r="B76" s="63">
        <v>4.4195999999999999E-2</v>
      </c>
      <c r="C76" s="63">
        <v>4.3240000000000001E-2</v>
      </c>
      <c r="D76" s="64">
        <v>64118.1</v>
      </c>
      <c r="E76" s="64">
        <v>2772.5</v>
      </c>
      <c r="F76" s="65">
        <v>10.61</v>
      </c>
      <c r="G76" s="3" t="s">
        <v>12</v>
      </c>
      <c r="H76" s="3">
        <v>69</v>
      </c>
      <c r="I76" s="63">
        <v>2.2662000000000002E-2</v>
      </c>
      <c r="J76" s="63">
        <v>2.2408000000000001E-2</v>
      </c>
      <c r="K76" s="64">
        <v>78182.600000000006</v>
      </c>
      <c r="L76" s="64">
        <v>1751.9</v>
      </c>
      <c r="M76" s="65">
        <v>14.04</v>
      </c>
    </row>
    <row r="77" spans="1:13" x14ac:dyDescent="0.35">
      <c r="A77" s="3">
        <v>70</v>
      </c>
      <c r="B77" s="63">
        <v>4.8507000000000002E-2</v>
      </c>
      <c r="C77" s="63">
        <v>4.7357999999999997E-2</v>
      </c>
      <c r="D77" s="64">
        <v>61345.7</v>
      </c>
      <c r="E77" s="64">
        <v>2905.2</v>
      </c>
      <c r="F77" s="65">
        <v>10.07</v>
      </c>
      <c r="G77" s="3" t="s">
        <v>12</v>
      </c>
      <c r="H77" s="3">
        <v>70</v>
      </c>
      <c r="I77" s="63">
        <v>2.5382999999999999E-2</v>
      </c>
      <c r="J77" s="63">
        <v>2.5065E-2</v>
      </c>
      <c r="K77" s="64">
        <v>76430.600000000006</v>
      </c>
      <c r="L77" s="64">
        <v>1915.7</v>
      </c>
      <c r="M77" s="65">
        <v>13.35</v>
      </c>
    </row>
    <row r="78" spans="1:13" x14ac:dyDescent="0.35">
      <c r="A78" s="3">
        <v>71</v>
      </c>
      <c r="B78" s="63">
        <v>5.3166999999999999E-2</v>
      </c>
      <c r="C78" s="63">
        <v>5.1790000000000003E-2</v>
      </c>
      <c r="D78" s="64">
        <v>58440.4</v>
      </c>
      <c r="E78" s="64">
        <v>3026.6</v>
      </c>
      <c r="F78" s="65">
        <v>9.5500000000000007</v>
      </c>
      <c r="G78" s="3" t="s">
        <v>12</v>
      </c>
      <c r="H78" s="3">
        <v>71</v>
      </c>
      <c r="I78" s="63">
        <v>2.7709000000000001E-2</v>
      </c>
      <c r="J78" s="63">
        <v>2.733E-2</v>
      </c>
      <c r="K78" s="64">
        <v>74514.899999999994</v>
      </c>
      <c r="L78" s="64">
        <v>2036.5</v>
      </c>
      <c r="M78" s="65">
        <v>12.68</v>
      </c>
    </row>
    <row r="79" spans="1:13" x14ac:dyDescent="0.35">
      <c r="A79" s="3">
        <v>72</v>
      </c>
      <c r="B79" s="63">
        <v>5.9574000000000002E-2</v>
      </c>
      <c r="C79" s="63">
        <v>5.7851E-2</v>
      </c>
      <c r="D79" s="64">
        <v>55413.8</v>
      </c>
      <c r="E79" s="64">
        <v>3205.7</v>
      </c>
      <c r="F79" s="65">
        <v>9.0399999999999991</v>
      </c>
      <c r="G79" s="3" t="s">
        <v>12</v>
      </c>
      <c r="H79" s="3">
        <v>72</v>
      </c>
      <c r="I79" s="63">
        <v>3.1036999999999999E-2</v>
      </c>
      <c r="J79" s="63">
        <v>3.0563E-2</v>
      </c>
      <c r="K79" s="64">
        <v>72478.399999999994</v>
      </c>
      <c r="L79" s="64">
        <v>2215.1999999999998</v>
      </c>
      <c r="M79" s="65">
        <v>12.02</v>
      </c>
    </row>
    <row r="80" spans="1:13" x14ac:dyDescent="0.35">
      <c r="A80" s="3">
        <v>73</v>
      </c>
      <c r="B80" s="63">
        <v>6.5280000000000005E-2</v>
      </c>
      <c r="C80" s="63">
        <v>6.3216999999999995E-2</v>
      </c>
      <c r="D80" s="64">
        <v>52208.1</v>
      </c>
      <c r="E80" s="64">
        <v>3300.4</v>
      </c>
      <c r="F80" s="65">
        <v>8.57</v>
      </c>
      <c r="G80" s="3" t="s">
        <v>12</v>
      </c>
      <c r="H80" s="3">
        <v>73</v>
      </c>
      <c r="I80" s="63">
        <v>3.4416000000000002E-2</v>
      </c>
      <c r="J80" s="63">
        <v>3.3833000000000002E-2</v>
      </c>
      <c r="K80" s="64">
        <v>70263.3</v>
      </c>
      <c r="L80" s="64">
        <v>2377.1999999999998</v>
      </c>
      <c r="M80" s="65">
        <v>11.39</v>
      </c>
    </row>
    <row r="81" spans="1:13" x14ac:dyDescent="0.35">
      <c r="A81" s="3">
        <v>74</v>
      </c>
      <c r="B81" s="63">
        <v>7.1248000000000006E-2</v>
      </c>
      <c r="C81" s="63">
        <v>6.8796999999999997E-2</v>
      </c>
      <c r="D81" s="64">
        <v>48907.6</v>
      </c>
      <c r="E81" s="64">
        <v>3364.7</v>
      </c>
      <c r="F81" s="65">
        <v>8.11</v>
      </c>
      <c r="G81" s="3" t="s">
        <v>12</v>
      </c>
      <c r="H81" s="3">
        <v>74</v>
      </c>
      <c r="I81" s="63">
        <v>3.8372000000000003E-2</v>
      </c>
      <c r="J81" s="63">
        <v>3.7650000000000003E-2</v>
      </c>
      <c r="K81" s="64">
        <v>67886</v>
      </c>
      <c r="L81" s="64">
        <v>2555.9</v>
      </c>
      <c r="M81" s="65">
        <v>10.77</v>
      </c>
    </row>
    <row r="82" spans="1:13" x14ac:dyDescent="0.35">
      <c r="A82" s="3">
        <v>75</v>
      </c>
      <c r="B82" s="63">
        <v>7.7835000000000001E-2</v>
      </c>
      <c r="C82" s="63">
        <v>7.492E-2</v>
      </c>
      <c r="D82" s="64">
        <v>45542.9</v>
      </c>
      <c r="E82" s="64">
        <v>3412.1</v>
      </c>
      <c r="F82" s="65">
        <v>7.67</v>
      </c>
      <c r="G82" s="3" t="s">
        <v>12</v>
      </c>
      <c r="H82" s="3">
        <v>75</v>
      </c>
      <c r="I82" s="63">
        <v>4.2749000000000002E-2</v>
      </c>
      <c r="J82" s="63">
        <v>4.1855000000000003E-2</v>
      </c>
      <c r="K82" s="64">
        <v>65330.1</v>
      </c>
      <c r="L82" s="64">
        <v>2734.4</v>
      </c>
      <c r="M82" s="65">
        <v>10.17</v>
      </c>
    </row>
    <row r="83" spans="1:13" x14ac:dyDescent="0.35">
      <c r="A83" s="3">
        <v>76</v>
      </c>
      <c r="B83" s="63">
        <v>8.4780999999999995E-2</v>
      </c>
      <c r="C83" s="63">
        <v>8.1333000000000003E-2</v>
      </c>
      <c r="D83" s="64">
        <v>42130.9</v>
      </c>
      <c r="E83" s="64">
        <v>3426.6</v>
      </c>
      <c r="F83" s="65">
        <v>7.25</v>
      </c>
      <c r="G83" s="3" t="s">
        <v>12</v>
      </c>
      <c r="H83" s="3">
        <v>76</v>
      </c>
      <c r="I83" s="63">
        <v>4.7227999999999999E-2</v>
      </c>
      <c r="J83" s="63">
        <v>4.6137999999999998E-2</v>
      </c>
      <c r="K83" s="64">
        <v>62595.8</v>
      </c>
      <c r="L83" s="64">
        <v>2888.1</v>
      </c>
      <c r="M83" s="65">
        <v>9.59</v>
      </c>
    </row>
    <row r="84" spans="1:13" x14ac:dyDescent="0.35">
      <c r="A84" s="3">
        <v>77</v>
      </c>
      <c r="B84" s="63">
        <v>9.2661999999999994E-2</v>
      </c>
      <c r="C84" s="63">
        <v>8.8558999999999999E-2</v>
      </c>
      <c r="D84" s="64">
        <v>38704.199999999997</v>
      </c>
      <c r="E84" s="64">
        <v>3427.6</v>
      </c>
      <c r="F84" s="65">
        <v>6.85</v>
      </c>
      <c r="G84" s="3" t="s">
        <v>12</v>
      </c>
      <c r="H84" s="3">
        <v>77</v>
      </c>
      <c r="I84" s="63">
        <v>5.2692999999999997E-2</v>
      </c>
      <c r="J84" s="63">
        <v>5.1339999999999997E-2</v>
      </c>
      <c r="K84" s="64">
        <v>59707.7</v>
      </c>
      <c r="L84" s="64">
        <v>3065.4</v>
      </c>
      <c r="M84" s="65">
        <v>9.0299999999999994</v>
      </c>
    </row>
    <row r="85" spans="1:13" x14ac:dyDescent="0.35">
      <c r="A85" s="3">
        <v>78</v>
      </c>
      <c r="B85" s="63">
        <v>0.101858</v>
      </c>
      <c r="C85" s="63">
        <v>9.6920999999999993E-2</v>
      </c>
      <c r="D85" s="64">
        <v>35276.6</v>
      </c>
      <c r="E85" s="64">
        <v>3419.1</v>
      </c>
      <c r="F85" s="65">
        <v>6.47</v>
      </c>
      <c r="G85" s="3" t="s">
        <v>12</v>
      </c>
      <c r="H85" s="3">
        <v>78</v>
      </c>
      <c r="I85" s="63">
        <v>5.8538E-2</v>
      </c>
      <c r="J85" s="63">
        <v>5.6874000000000001E-2</v>
      </c>
      <c r="K85" s="64">
        <v>56642.3</v>
      </c>
      <c r="L85" s="64">
        <v>3221.5</v>
      </c>
      <c r="M85" s="65">
        <v>8.49</v>
      </c>
    </row>
    <row r="86" spans="1:13" x14ac:dyDescent="0.35">
      <c r="A86" s="3">
        <v>79</v>
      </c>
      <c r="B86" s="63">
        <v>0.11144800000000001</v>
      </c>
      <c r="C86" s="63">
        <v>0.10556599999999999</v>
      </c>
      <c r="D86" s="64">
        <v>31857.599999999999</v>
      </c>
      <c r="E86" s="64">
        <v>3363.1</v>
      </c>
      <c r="F86" s="65">
        <v>6.11</v>
      </c>
      <c r="G86" s="3" t="s">
        <v>12</v>
      </c>
      <c r="H86" s="3">
        <v>79</v>
      </c>
      <c r="I86" s="63">
        <v>6.4954999999999999E-2</v>
      </c>
      <c r="J86" s="63">
        <v>6.2911999999999996E-2</v>
      </c>
      <c r="K86" s="64">
        <v>53420.800000000003</v>
      </c>
      <c r="L86" s="64">
        <v>3360.8</v>
      </c>
      <c r="M86" s="65">
        <v>7.97</v>
      </c>
    </row>
    <row r="87" spans="1:13" x14ac:dyDescent="0.35">
      <c r="A87" s="3">
        <v>80</v>
      </c>
      <c r="B87" s="63">
        <v>0.12132800000000001</v>
      </c>
      <c r="C87" s="63">
        <v>0.114389</v>
      </c>
      <c r="D87" s="64">
        <v>28494.5</v>
      </c>
      <c r="E87" s="64">
        <v>3259.5</v>
      </c>
      <c r="F87" s="65">
        <v>5.77</v>
      </c>
      <c r="G87" s="3" t="s">
        <v>12</v>
      </c>
      <c r="H87" s="3">
        <v>80</v>
      </c>
      <c r="I87" s="63">
        <v>7.3603000000000002E-2</v>
      </c>
      <c r="J87" s="63">
        <v>7.0989999999999998E-2</v>
      </c>
      <c r="K87" s="64">
        <v>50060</v>
      </c>
      <c r="L87" s="64">
        <v>3553.8</v>
      </c>
      <c r="M87" s="65">
        <v>7.48</v>
      </c>
    </row>
    <row r="88" spans="1:13" x14ac:dyDescent="0.35">
      <c r="A88" s="3">
        <v>81</v>
      </c>
      <c r="B88" s="63">
        <v>0.13084299999999999</v>
      </c>
      <c r="C88" s="63">
        <v>0.122808</v>
      </c>
      <c r="D88" s="64">
        <v>25235.1</v>
      </c>
      <c r="E88" s="64">
        <v>3099.1</v>
      </c>
      <c r="F88" s="65">
        <v>5.45</v>
      </c>
      <c r="G88" s="3" t="s">
        <v>12</v>
      </c>
      <c r="H88" s="3">
        <v>81</v>
      </c>
      <c r="I88" s="63">
        <v>8.0952999999999997E-2</v>
      </c>
      <c r="J88" s="63">
        <v>7.7803999999999998E-2</v>
      </c>
      <c r="K88" s="64">
        <v>46506.2</v>
      </c>
      <c r="L88" s="64">
        <v>3618.4</v>
      </c>
      <c r="M88" s="65">
        <v>7.01</v>
      </c>
    </row>
    <row r="89" spans="1:13" x14ac:dyDescent="0.35">
      <c r="A89" s="3">
        <v>82</v>
      </c>
      <c r="B89" s="63">
        <v>0.14383899999999999</v>
      </c>
      <c r="C89" s="63">
        <v>0.134189</v>
      </c>
      <c r="D89" s="64">
        <v>22136</v>
      </c>
      <c r="E89" s="64">
        <v>2970.4</v>
      </c>
      <c r="F89" s="65">
        <v>5.14</v>
      </c>
      <c r="G89" s="3" t="s">
        <v>12</v>
      </c>
      <c r="H89" s="3">
        <v>82</v>
      </c>
      <c r="I89" s="63">
        <v>9.1731999999999994E-2</v>
      </c>
      <c r="J89" s="63">
        <v>8.7709999999999996E-2</v>
      </c>
      <c r="K89" s="64">
        <v>42887.9</v>
      </c>
      <c r="L89" s="64">
        <v>3761.7</v>
      </c>
      <c r="M89" s="65">
        <v>6.56</v>
      </c>
    </row>
    <row r="90" spans="1:13" x14ac:dyDescent="0.35">
      <c r="A90" s="3">
        <v>83</v>
      </c>
      <c r="B90" s="63">
        <v>0.15624099999999999</v>
      </c>
      <c r="C90" s="63">
        <v>0.14491999999999999</v>
      </c>
      <c r="D90" s="64">
        <v>19165.599999999999</v>
      </c>
      <c r="E90" s="64">
        <v>2777.5</v>
      </c>
      <c r="F90" s="65">
        <v>4.8600000000000003</v>
      </c>
      <c r="G90" s="3" t="s">
        <v>12</v>
      </c>
      <c r="H90" s="3">
        <v>83</v>
      </c>
      <c r="I90" s="63">
        <v>0.102229</v>
      </c>
      <c r="J90" s="63">
        <v>9.7257999999999997E-2</v>
      </c>
      <c r="K90" s="64">
        <v>39126.199999999997</v>
      </c>
      <c r="L90" s="64">
        <v>3805.3</v>
      </c>
      <c r="M90" s="65">
        <v>6.14</v>
      </c>
    </row>
    <row r="91" spans="1:13" x14ac:dyDescent="0.35">
      <c r="A91" s="3">
        <v>84</v>
      </c>
      <c r="B91" s="63">
        <v>0.167739</v>
      </c>
      <c r="C91" s="63">
        <v>0.15476000000000001</v>
      </c>
      <c r="D91" s="64">
        <v>16388.099999999999</v>
      </c>
      <c r="E91" s="64">
        <v>2536.1999999999998</v>
      </c>
      <c r="F91" s="65">
        <v>4.5999999999999996</v>
      </c>
      <c r="G91" s="3" t="s">
        <v>12</v>
      </c>
      <c r="H91" s="3">
        <v>84</v>
      </c>
      <c r="I91" s="63">
        <v>0.11408799999999999</v>
      </c>
      <c r="J91" s="63">
        <v>0.107931</v>
      </c>
      <c r="K91" s="64">
        <v>35320.9</v>
      </c>
      <c r="L91" s="64">
        <v>3812.2</v>
      </c>
      <c r="M91" s="65">
        <v>5.75</v>
      </c>
    </row>
    <row r="92" spans="1:13" x14ac:dyDescent="0.35">
      <c r="A92" s="3">
        <v>85</v>
      </c>
      <c r="B92" s="63">
        <v>0.17932999999999999</v>
      </c>
      <c r="C92" s="63">
        <v>0.164574</v>
      </c>
      <c r="D92" s="64">
        <v>13851.9</v>
      </c>
      <c r="E92" s="64">
        <v>2279.6999999999998</v>
      </c>
      <c r="F92" s="65">
        <v>4.3499999999999996</v>
      </c>
      <c r="G92" s="3" t="s">
        <v>12</v>
      </c>
      <c r="H92" s="3">
        <v>85</v>
      </c>
      <c r="I92" s="63">
        <v>0.12633800000000001</v>
      </c>
      <c r="J92" s="63">
        <v>0.11883100000000001</v>
      </c>
      <c r="K92" s="64">
        <v>31508.6</v>
      </c>
      <c r="L92" s="64">
        <v>3744.2</v>
      </c>
      <c r="M92" s="65">
        <v>5.38</v>
      </c>
    </row>
    <row r="93" spans="1:13" x14ac:dyDescent="0.35">
      <c r="A93" s="3">
        <v>86</v>
      </c>
      <c r="B93" s="63">
        <v>0.19858000000000001</v>
      </c>
      <c r="C93" s="63">
        <v>0.180644</v>
      </c>
      <c r="D93" s="64">
        <v>11572.2</v>
      </c>
      <c r="E93" s="64">
        <v>2090.5</v>
      </c>
      <c r="F93" s="65">
        <v>4.1100000000000003</v>
      </c>
      <c r="G93" s="3" t="s">
        <v>12</v>
      </c>
      <c r="H93" s="3">
        <v>86</v>
      </c>
      <c r="I93" s="63">
        <v>0.14255699999999999</v>
      </c>
      <c r="J93" s="63">
        <v>0.133072</v>
      </c>
      <c r="K93" s="64">
        <v>27764.400000000001</v>
      </c>
      <c r="L93" s="64">
        <v>3694.7</v>
      </c>
      <c r="M93" s="65">
        <v>5.04</v>
      </c>
    </row>
    <row r="94" spans="1:13" x14ac:dyDescent="0.35">
      <c r="A94" s="3">
        <v>87</v>
      </c>
      <c r="B94" s="63">
        <v>0.21432200000000001</v>
      </c>
      <c r="C94" s="63">
        <v>0.193578</v>
      </c>
      <c r="D94" s="64">
        <v>9481.7999999999993</v>
      </c>
      <c r="E94" s="64">
        <v>1835.5</v>
      </c>
      <c r="F94" s="65">
        <v>3.91</v>
      </c>
      <c r="G94" s="3" t="s">
        <v>12</v>
      </c>
      <c r="H94" s="3">
        <v>87</v>
      </c>
      <c r="I94" s="63">
        <v>0.154034</v>
      </c>
      <c r="J94" s="63">
        <v>0.14301900000000001</v>
      </c>
      <c r="K94" s="64">
        <v>24069.8</v>
      </c>
      <c r="L94" s="64">
        <v>3442.4</v>
      </c>
      <c r="M94" s="65">
        <v>4.74</v>
      </c>
    </row>
    <row r="95" spans="1:13" x14ac:dyDescent="0.35">
      <c r="A95" s="3">
        <v>88</v>
      </c>
      <c r="B95" s="63">
        <v>0.23406099999999999</v>
      </c>
      <c r="C95" s="63">
        <v>0.209539</v>
      </c>
      <c r="D95" s="64">
        <v>7646.3</v>
      </c>
      <c r="E95" s="64">
        <v>1602.2</v>
      </c>
      <c r="F95" s="65">
        <v>3.73</v>
      </c>
      <c r="G95" s="3" t="s">
        <v>12</v>
      </c>
      <c r="H95" s="3">
        <v>88</v>
      </c>
      <c r="I95" s="63">
        <v>0.17169300000000001</v>
      </c>
      <c r="J95" s="63">
        <v>0.15811900000000001</v>
      </c>
      <c r="K95" s="64">
        <v>20627.3</v>
      </c>
      <c r="L95" s="64">
        <v>3261.6</v>
      </c>
      <c r="M95" s="65">
        <v>4.45</v>
      </c>
    </row>
    <row r="96" spans="1:13" x14ac:dyDescent="0.35">
      <c r="A96" s="3">
        <v>89</v>
      </c>
      <c r="B96" s="63">
        <v>0.235738</v>
      </c>
      <c r="C96" s="63">
        <v>0.21088200000000001</v>
      </c>
      <c r="D96" s="64">
        <v>6044.1</v>
      </c>
      <c r="E96" s="64">
        <v>1274.5999999999999</v>
      </c>
      <c r="F96" s="65">
        <v>3.58</v>
      </c>
      <c r="G96" s="3" t="s">
        <v>12</v>
      </c>
      <c r="H96" s="3">
        <v>89</v>
      </c>
      <c r="I96" s="63">
        <v>0.19111400000000001</v>
      </c>
      <c r="J96" s="63">
        <v>0.17444499999999999</v>
      </c>
      <c r="K96" s="64">
        <v>17365.8</v>
      </c>
      <c r="L96" s="64">
        <v>3029.4</v>
      </c>
      <c r="M96" s="65">
        <v>4.1900000000000004</v>
      </c>
    </row>
    <row r="97" spans="1:13" x14ac:dyDescent="0.35">
      <c r="A97" s="3">
        <v>90</v>
      </c>
      <c r="B97" s="63">
        <v>0.24029</v>
      </c>
      <c r="C97" s="63">
        <v>0.21451700000000001</v>
      </c>
      <c r="D97" s="64">
        <v>4769.5</v>
      </c>
      <c r="E97" s="64">
        <v>1023.1</v>
      </c>
      <c r="F97" s="65">
        <v>3.41</v>
      </c>
      <c r="G97" s="3" t="s">
        <v>12</v>
      </c>
      <c r="H97" s="3">
        <v>90</v>
      </c>
      <c r="I97" s="63">
        <v>0.19345000000000001</v>
      </c>
      <c r="J97" s="63">
        <v>0.17638899999999999</v>
      </c>
      <c r="K97" s="64">
        <v>14336.4</v>
      </c>
      <c r="L97" s="64">
        <v>2528.8000000000002</v>
      </c>
      <c r="M97" s="65">
        <v>3.97</v>
      </c>
    </row>
    <row r="98" spans="1:13" x14ac:dyDescent="0.35">
      <c r="A98" s="3">
        <v>91</v>
      </c>
      <c r="B98" s="63">
        <v>0.25942900000000002</v>
      </c>
      <c r="C98" s="63">
        <v>0.22964100000000001</v>
      </c>
      <c r="D98" s="64">
        <v>3746.4</v>
      </c>
      <c r="E98" s="64">
        <v>860.3</v>
      </c>
      <c r="F98" s="65">
        <v>3.2</v>
      </c>
      <c r="G98" s="3" t="s">
        <v>12</v>
      </c>
      <c r="H98" s="3">
        <v>91</v>
      </c>
      <c r="I98" s="63">
        <v>0.21378</v>
      </c>
      <c r="J98" s="63">
        <v>0.193136</v>
      </c>
      <c r="K98" s="64">
        <v>11807.6</v>
      </c>
      <c r="L98" s="64">
        <v>2280.5</v>
      </c>
      <c r="M98" s="65">
        <v>3.71</v>
      </c>
    </row>
    <row r="99" spans="1:13" x14ac:dyDescent="0.35">
      <c r="A99" s="3">
        <v>92</v>
      </c>
      <c r="B99" s="63">
        <v>0.28432400000000002</v>
      </c>
      <c r="C99" s="63">
        <v>0.24893499999999999</v>
      </c>
      <c r="D99" s="64">
        <v>2886.1</v>
      </c>
      <c r="E99" s="64">
        <v>718.4</v>
      </c>
      <c r="F99" s="65">
        <v>3.01</v>
      </c>
      <c r="G99" s="3" t="s">
        <v>12</v>
      </c>
      <c r="H99" s="3">
        <v>92</v>
      </c>
      <c r="I99" s="63">
        <v>0.23547399999999999</v>
      </c>
      <c r="J99" s="63">
        <v>0.210671</v>
      </c>
      <c r="K99" s="64">
        <v>9527.1</v>
      </c>
      <c r="L99" s="64">
        <v>2007.1</v>
      </c>
      <c r="M99" s="65">
        <v>3.48</v>
      </c>
    </row>
    <row r="100" spans="1:13" x14ac:dyDescent="0.35">
      <c r="A100" s="3">
        <v>93</v>
      </c>
      <c r="B100" s="63">
        <v>0.299931</v>
      </c>
      <c r="C100" s="63">
        <v>0.26081799999999999</v>
      </c>
      <c r="D100" s="64">
        <v>2167.6</v>
      </c>
      <c r="E100" s="64">
        <v>565.4</v>
      </c>
      <c r="F100" s="65">
        <v>2.84</v>
      </c>
      <c r="G100" s="3" t="s">
        <v>12</v>
      </c>
      <c r="H100" s="3">
        <v>93</v>
      </c>
      <c r="I100" s="63">
        <v>0.25156000000000001</v>
      </c>
      <c r="J100" s="63">
        <v>0.22345400000000001</v>
      </c>
      <c r="K100" s="64">
        <v>7520</v>
      </c>
      <c r="L100" s="64">
        <v>1680.4</v>
      </c>
      <c r="M100" s="65">
        <v>3.28</v>
      </c>
    </row>
    <row r="101" spans="1:13" x14ac:dyDescent="0.35">
      <c r="A101" s="3">
        <v>94</v>
      </c>
      <c r="B101" s="63">
        <v>0.34076899999999999</v>
      </c>
      <c r="C101" s="63">
        <v>0.29115999999999997</v>
      </c>
      <c r="D101" s="64">
        <v>1602.3</v>
      </c>
      <c r="E101" s="64">
        <v>466.5</v>
      </c>
      <c r="F101" s="65">
        <v>2.66</v>
      </c>
      <c r="G101" s="3" t="s">
        <v>12</v>
      </c>
      <c r="H101" s="3">
        <v>94</v>
      </c>
      <c r="I101" s="63">
        <v>0.27417799999999998</v>
      </c>
      <c r="J101" s="63">
        <v>0.241123</v>
      </c>
      <c r="K101" s="64">
        <v>5839.7</v>
      </c>
      <c r="L101" s="64">
        <v>1408.1</v>
      </c>
      <c r="M101" s="65">
        <v>3.07</v>
      </c>
    </row>
    <row r="102" spans="1:13" x14ac:dyDescent="0.35">
      <c r="A102" s="3">
        <v>95</v>
      </c>
      <c r="B102" s="63">
        <v>0.35327399999999998</v>
      </c>
      <c r="C102" s="63">
        <v>0.30024099999999998</v>
      </c>
      <c r="D102" s="64">
        <v>1135.8</v>
      </c>
      <c r="E102" s="64">
        <v>341</v>
      </c>
      <c r="F102" s="65">
        <v>2.5499999999999998</v>
      </c>
      <c r="G102" s="3" t="s">
        <v>12</v>
      </c>
      <c r="H102" s="3">
        <v>95</v>
      </c>
      <c r="I102" s="63">
        <v>0.29749799999999998</v>
      </c>
      <c r="J102" s="63">
        <v>0.25897500000000001</v>
      </c>
      <c r="K102" s="64">
        <v>4431.6000000000004</v>
      </c>
      <c r="L102" s="64">
        <v>1147.7</v>
      </c>
      <c r="M102" s="65">
        <v>2.89</v>
      </c>
    </row>
    <row r="103" spans="1:13" x14ac:dyDescent="0.35">
      <c r="A103" s="3">
        <v>96</v>
      </c>
      <c r="B103" s="63">
        <v>0.37916100000000003</v>
      </c>
      <c r="C103" s="63">
        <v>0.31873499999999999</v>
      </c>
      <c r="D103" s="64">
        <v>794.8</v>
      </c>
      <c r="E103" s="64">
        <v>253.3</v>
      </c>
      <c r="F103" s="65">
        <v>2.42</v>
      </c>
      <c r="G103" s="3" t="s">
        <v>12</v>
      </c>
      <c r="H103" s="3">
        <v>96</v>
      </c>
      <c r="I103" s="63">
        <v>0.31968400000000002</v>
      </c>
      <c r="J103" s="63">
        <v>0.27562700000000001</v>
      </c>
      <c r="K103" s="64">
        <v>3283.9</v>
      </c>
      <c r="L103" s="64">
        <v>905.1</v>
      </c>
      <c r="M103" s="65">
        <v>2.73</v>
      </c>
    </row>
    <row r="104" spans="1:13" x14ac:dyDescent="0.35">
      <c r="A104" s="3">
        <v>97</v>
      </c>
      <c r="B104" s="63">
        <v>0.374834</v>
      </c>
      <c r="C104" s="63">
        <v>0.31567200000000001</v>
      </c>
      <c r="D104" s="64">
        <v>541.4</v>
      </c>
      <c r="E104" s="64">
        <v>170.9</v>
      </c>
      <c r="F104" s="65">
        <v>2.3199999999999998</v>
      </c>
      <c r="G104" s="3" t="s">
        <v>12</v>
      </c>
      <c r="H104" s="3">
        <v>97</v>
      </c>
      <c r="I104" s="63">
        <v>0.34104899999999999</v>
      </c>
      <c r="J104" s="63">
        <v>0.29136499999999999</v>
      </c>
      <c r="K104" s="64">
        <v>2378.8000000000002</v>
      </c>
      <c r="L104" s="64">
        <v>693.1</v>
      </c>
      <c r="M104" s="65">
        <v>2.57</v>
      </c>
    </row>
    <row r="105" spans="1:13" x14ac:dyDescent="0.35">
      <c r="A105" s="3">
        <v>98</v>
      </c>
      <c r="B105" s="63">
        <v>0.41267599999999999</v>
      </c>
      <c r="C105" s="63">
        <v>0.34209000000000001</v>
      </c>
      <c r="D105" s="64">
        <v>370.5</v>
      </c>
      <c r="E105" s="64">
        <v>126.8</v>
      </c>
      <c r="F105" s="65">
        <v>2.17</v>
      </c>
      <c r="G105" s="3" t="s">
        <v>12</v>
      </c>
      <c r="H105" s="3">
        <v>98</v>
      </c>
      <c r="I105" s="63">
        <v>0.36526500000000001</v>
      </c>
      <c r="J105" s="63">
        <v>0.30885699999999999</v>
      </c>
      <c r="K105" s="64">
        <v>1685.7</v>
      </c>
      <c r="L105" s="64">
        <v>520.6</v>
      </c>
      <c r="M105" s="65">
        <v>2.4300000000000002</v>
      </c>
    </row>
    <row r="106" spans="1:13" x14ac:dyDescent="0.35">
      <c r="A106" s="3">
        <v>99</v>
      </c>
      <c r="B106" s="63">
        <v>0.44299300000000003</v>
      </c>
      <c r="C106" s="63">
        <v>0.36266399999999999</v>
      </c>
      <c r="D106" s="64">
        <v>243.8</v>
      </c>
      <c r="E106" s="64">
        <v>88.4</v>
      </c>
      <c r="F106" s="65">
        <v>2.0299999999999998</v>
      </c>
      <c r="G106" s="3" t="s">
        <v>12</v>
      </c>
      <c r="H106" s="3">
        <v>99</v>
      </c>
      <c r="I106" s="63">
        <v>0.36217300000000002</v>
      </c>
      <c r="J106" s="63">
        <v>0.30664400000000003</v>
      </c>
      <c r="K106" s="64">
        <v>1165.0999999999999</v>
      </c>
      <c r="L106" s="64">
        <v>357.3</v>
      </c>
      <c r="M106" s="65">
        <v>2.29</v>
      </c>
    </row>
    <row r="107" spans="1:13" x14ac:dyDescent="0.35">
      <c r="A107" s="3">
        <v>100</v>
      </c>
      <c r="B107" s="3">
        <v>0.49455300000000002</v>
      </c>
      <c r="C107" s="3">
        <v>0.396507</v>
      </c>
      <c r="D107" s="3">
        <v>155.4</v>
      </c>
      <c r="E107" s="3">
        <v>61.6</v>
      </c>
      <c r="F107" s="3">
        <v>1.91</v>
      </c>
      <c r="G107" s="3" t="s">
        <v>12</v>
      </c>
      <c r="H107" s="3">
        <v>100</v>
      </c>
      <c r="I107" s="3">
        <v>0.44013099999999999</v>
      </c>
      <c r="J107" s="3">
        <v>0.36074299999999998</v>
      </c>
      <c r="K107" s="3">
        <v>807.8</v>
      </c>
      <c r="L107" s="3">
        <v>291.39999999999998</v>
      </c>
      <c r="M107" s="3">
        <v>2.08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1640625" defaultRowHeight="15.5" x14ac:dyDescent="0.35"/>
  <cols>
    <col min="1" max="1" width="11" style="3" bestFit="1" customWidth="1"/>
    <col min="2" max="4" width="11.81640625" style="3" bestFit="1" customWidth="1"/>
    <col min="5" max="6" width="11" style="3" bestFit="1" customWidth="1"/>
    <col min="7" max="7" width="10.81640625" style="3"/>
    <col min="8" max="8" width="11" style="3" bestFit="1" customWidth="1"/>
    <col min="9" max="11" width="11.81640625" style="3" bestFit="1" customWidth="1"/>
    <col min="12" max="13" width="11" style="3" bestFit="1" customWidth="1"/>
    <col min="14" max="16384" width="10.81640625" style="3"/>
  </cols>
  <sheetData>
    <row r="1" spans="1:13" s="66" customFormat="1" ht="31" customHeight="1" x14ac:dyDescent="0.25">
      <c r="A1" s="28" t="s">
        <v>52</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2" t="s">
        <v>6</v>
      </c>
      <c r="B6" s="62" t="s">
        <v>7</v>
      </c>
      <c r="C6" s="62" t="s">
        <v>8</v>
      </c>
      <c r="D6" s="62" t="s">
        <v>9</v>
      </c>
      <c r="E6" s="62" t="s">
        <v>10</v>
      </c>
      <c r="F6" s="62" t="s">
        <v>11</v>
      </c>
      <c r="G6" s="3" t="s">
        <v>12</v>
      </c>
      <c r="H6" s="62" t="s">
        <v>6</v>
      </c>
      <c r="I6" s="62" t="s">
        <v>7</v>
      </c>
      <c r="J6" s="62" t="s">
        <v>8</v>
      </c>
      <c r="K6" s="62" t="s">
        <v>9</v>
      </c>
      <c r="L6" s="62" t="s">
        <v>10</v>
      </c>
      <c r="M6" s="62" t="s">
        <v>11</v>
      </c>
    </row>
    <row r="7" spans="1:13" x14ac:dyDescent="0.35">
      <c r="A7" s="3">
        <v>0</v>
      </c>
      <c r="B7" s="63">
        <v>4.3109999999999997E-3</v>
      </c>
      <c r="C7" s="63">
        <v>4.3020000000000003E-3</v>
      </c>
      <c r="D7" s="64">
        <v>100000</v>
      </c>
      <c r="E7" s="64">
        <v>430.2</v>
      </c>
      <c r="F7" s="65">
        <v>78.58</v>
      </c>
      <c r="G7" s="3" t="s">
        <v>12</v>
      </c>
      <c r="H7" s="3">
        <v>0</v>
      </c>
      <c r="I7" s="63">
        <v>3.506E-3</v>
      </c>
      <c r="J7" s="63">
        <v>3.5000000000000001E-3</v>
      </c>
      <c r="K7" s="64">
        <v>100000</v>
      </c>
      <c r="L7" s="64">
        <v>350</v>
      </c>
      <c r="M7" s="65">
        <v>82.58</v>
      </c>
    </row>
    <row r="8" spans="1:13" x14ac:dyDescent="0.35">
      <c r="A8" s="3">
        <v>1</v>
      </c>
      <c r="B8" s="63">
        <v>2.2800000000000001E-4</v>
      </c>
      <c r="C8" s="63">
        <v>2.2800000000000001E-4</v>
      </c>
      <c r="D8" s="64">
        <v>99569.8</v>
      </c>
      <c r="E8" s="64">
        <v>22.7</v>
      </c>
      <c r="F8" s="65">
        <v>77.92</v>
      </c>
      <c r="G8" s="3" t="s">
        <v>12</v>
      </c>
      <c r="H8" s="3">
        <v>1</v>
      </c>
      <c r="I8" s="63">
        <v>2.04E-4</v>
      </c>
      <c r="J8" s="63">
        <v>2.04E-4</v>
      </c>
      <c r="K8" s="64">
        <v>99650</v>
      </c>
      <c r="L8" s="64">
        <v>20.399999999999999</v>
      </c>
      <c r="M8" s="65">
        <v>81.87</v>
      </c>
    </row>
    <row r="9" spans="1:13" x14ac:dyDescent="0.35">
      <c r="A9" s="3">
        <v>2</v>
      </c>
      <c r="B9" s="63">
        <v>1.46E-4</v>
      </c>
      <c r="C9" s="63">
        <v>1.46E-4</v>
      </c>
      <c r="D9" s="64">
        <v>99547.1</v>
      </c>
      <c r="E9" s="64">
        <v>14.5</v>
      </c>
      <c r="F9" s="65">
        <v>76.930000000000007</v>
      </c>
      <c r="G9" s="3" t="s">
        <v>12</v>
      </c>
      <c r="H9" s="3">
        <v>2</v>
      </c>
      <c r="I9" s="63">
        <v>1.2400000000000001E-4</v>
      </c>
      <c r="J9" s="63">
        <v>1.2400000000000001E-4</v>
      </c>
      <c r="K9" s="64">
        <v>99629.6</v>
      </c>
      <c r="L9" s="64">
        <v>12.3</v>
      </c>
      <c r="M9" s="65">
        <v>80.89</v>
      </c>
    </row>
    <row r="10" spans="1:13" x14ac:dyDescent="0.35">
      <c r="A10" s="3">
        <v>3</v>
      </c>
      <c r="B10" s="63">
        <v>1.15E-4</v>
      </c>
      <c r="C10" s="63">
        <v>1.15E-4</v>
      </c>
      <c r="D10" s="64">
        <v>99532.6</v>
      </c>
      <c r="E10" s="64">
        <v>11.5</v>
      </c>
      <c r="F10" s="65">
        <v>75.95</v>
      </c>
      <c r="G10" s="3" t="s">
        <v>12</v>
      </c>
      <c r="H10" s="3">
        <v>3</v>
      </c>
      <c r="I10" s="63">
        <v>8.2999999999999998E-5</v>
      </c>
      <c r="J10" s="63">
        <v>8.2999999999999998E-5</v>
      </c>
      <c r="K10" s="64">
        <v>99617.3</v>
      </c>
      <c r="L10" s="64">
        <v>8.3000000000000007</v>
      </c>
      <c r="M10" s="65">
        <v>79.900000000000006</v>
      </c>
    </row>
    <row r="11" spans="1:13" x14ac:dyDescent="0.35">
      <c r="A11" s="3">
        <v>4</v>
      </c>
      <c r="B11" s="63">
        <v>8.2000000000000001E-5</v>
      </c>
      <c r="C11" s="63">
        <v>8.2000000000000001E-5</v>
      </c>
      <c r="D11" s="64">
        <v>99521.1</v>
      </c>
      <c r="E11" s="64">
        <v>8.1</v>
      </c>
      <c r="F11" s="65">
        <v>74.95</v>
      </c>
      <c r="G11" s="3" t="s">
        <v>12</v>
      </c>
      <c r="H11" s="3">
        <v>4</v>
      </c>
      <c r="I11" s="63">
        <v>6.7999999999999999E-5</v>
      </c>
      <c r="J11" s="63">
        <v>6.7999999999999999E-5</v>
      </c>
      <c r="K11" s="64">
        <v>99609</v>
      </c>
      <c r="L11" s="64">
        <v>6.8</v>
      </c>
      <c r="M11" s="65">
        <v>78.900000000000006</v>
      </c>
    </row>
    <row r="12" spans="1:13" x14ac:dyDescent="0.35">
      <c r="A12" s="3">
        <v>5</v>
      </c>
      <c r="B12" s="63">
        <v>6.9999999999999994E-5</v>
      </c>
      <c r="C12" s="63">
        <v>6.9999999999999994E-5</v>
      </c>
      <c r="D12" s="64">
        <v>99513</v>
      </c>
      <c r="E12" s="64">
        <v>7</v>
      </c>
      <c r="F12" s="65">
        <v>73.959999999999994</v>
      </c>
      <c r="G12" s="3" t="s">
        <v>12</v>
      </c>
      <c r="H12" s="3">
        <v>5</v>
      </c>
      <c r="I12" s="63">
        <v>6.3999999999999997E-5</v>
      </c>
      <c r="J12" s="63">
        <v>6.3999999999999997E-5</v>
      </c>
      <c r="K12" s="64">
        <v>99602.2</v>
      </c>
      <c r="L12" s="64">
        <v>6.4</v>
      </c>
      <c r="M12" s="65">
        <v>77.91</v>
      </c>
    </row>
    <row r="13" spans="1:13" x14ac:dyDescent="0.35">
      <c r="A13" s="3">
        <v>6</v>
      </c>
      <c r="B13" s="63">
        <v>6.7999999999999999E-5</v>
      </c>
      <c r="C13" s="63">
        <v>6.7999999999999999E-5</v>
      </c>
      <c r="D13" s="64">
        <v>99506</v>
      </c>
      <c r="E13" s="64">
        <v>6.8</v>
      </c>
      <c r="F13" s="65">
        <v>72.97</v>
      </c>
      <c r="G13" s="3" t="s">
        <v>12</v>
      </c>
      <c r="H13" s="3">
        <v>6</v>
      </c>
      <c r="I13" s="63">
        <v>5.8E-5</v>
      </c>
      <c r="J13" s="63">
        <v>5.8E-5</v>
      </c>
      <c r="K13" s="64">
        <v>99595.8</v>
      </c>
      <c r="L13" s="64">
        <v>5.8</v>
      </c>
      <c r="M13" s="65">
        <v>76.91</v>
      </c>
    </row>
    <row r="14" spans="1:13" x14ac:dyDescent="0.35">
      <c r="A14" s="3">
        <v>7</v>
      </c>
      <c r="B14" s="63">
        <v>8.1000000000000004E-5</v>
      </c>
      <c r="C14" s="63">
        <v>8.1000000000000004E-5</v>
      </c>
      <c r="D14" s="64">
        <v>99499.199999999997</v>
      </c>
      <c r="E14" s="64">
        <v>8</v>
      </c>
      <c r="F14" s="65">
        <v>71.97</v>
      </c>
      <c r="G14" s="3" t="s">
        <v>12</v>
      </c>
      <c r="H14" s="3">
        <v>7</v>
      </c>
      <c r="I14" s="63">
        <v>5.5999999999999999E-5</v>
      </c>
      <c r="J14" s="63">
        <v>5.5999999999999999E-5</v>
      </c>
      <c r="K14" s="64">
        <v>99590</v>
      </c>
      <c r="L14" s="64">
        <v>5.6</v>
      </c>
      <c r="M14" s="65">
        <v>75.92</v>
      </c>
    </row>
    <row r="15" spans="1:13" x14ac:dyDescent="0.35">
      <c r="A15" s="3">
        <v>8</v>
      </c>
      <c r="B15" s="63">
        <v>7.4999999999999993E-5</v>
      </c>
      <c r="C15" s="63">
        <v>7.4999999999999993E-5</v>
      </c>
      <c r="D15" s="64">
        <v>99491.199999999997</v>
      </c>
      <c r="E15" s="64">
        <v>7.4</v>
      </c>
      <c r="F15" s="65">
        <v>70.98</v>
      </c>
      <c r="G15" s="3" t="s">
        <v>12</v>
      </c>
      <c r="H15" s="3">
        <v>8</v>
      </c>
      <c r="I15" s="63">
        <v>5.8E-5</v>
      </c>
      <c r="J15" s="63">
        <v>5.8E-5</v>
      </c>
      <c r="K15" s="64">
        <v>99584.5</v>
      </c>
      <c r="L15" s="64">
        <v>5.8</v>
      </c>
      <c r="M15" s="65">
        <v>74.92</v>
      </c>
    </row>
    <row r="16" spans="1:13" x14ac:dyDescent="0.35">
      <c r="A16" s="3">
        <v>9</v>
      </c>
      <c r="B16" s="63">
        <v>7.2999999999999999E-5</v>
      </c>
      <c r="C16" s="63">
        <v>7.2999999999999999E-5</v>
      </c>
      <c r="D16" s="64">
        <v>99483.8</v>
      </c>
      <c r="E16" s="64">
        <v>7.3</v>
      </c>
      <c r="F16" s="65">
        <v>69.98</v>
      </c>
      <c r="G16" s="3" t="s">
        <v>12</v>
      </c>
      <c r="H16" s="3">
        <v>9</v>
      </c>
      <c r="I16" s="63">
        <v>5.5000000000000002E-5</v>
      </c>
      <c r="J16" s="63">
        <v>5.5000000000000002E-5</v>
      </c>
      <c r="K16" s="64">
        <v>99578.7</v>
      </c>
      <c r="L16" s="64">
        <v>5.5</v>
      </c>
      <c r="M16" s="65">
        <v>73.930000000000007</v>
      </c>
    </row>
    <row r="17" spans="1:13" x14ac:dyDescent="0.35">
      <c r="A17" s="3">
        <v>10</v>
      </c>
      <c r="B17" s="63">
        <v>6.0000000000000002E-5</v>
      </c>
      <c r="C17" s="63">
        <v>6.0000000000000002E-5</v>
      </c>
      <c r="D17" s="64">
        <v>99476.5</v>
      </c>
      <c r="E17" s="64">
        <v>6</v>
      </c>
      <c r="F17" s="65">
        <v>68.989999999999995</v>
      </c>
      <c r="G17" s="3" t="s">
        <v>12</v>
      </c>
      <c r="H17" s="3">
        <v>10</v>
      </c>
      <c r="I17" s="63">
        <v>5.1999999999999997E-5</v>
      </c>
      <c r="J17" s="63">
        <v>5.1999999999999997E-5</v>
      </c>
      <c r="K17" s="64">
        <v>99573.2</v>
      </c>
      <c r="L17" s="64">
        <v>5.0999999999999996</v>
      </c>
      <c r="M17" s="65">
        <v>72.930000000000007</v>
      </c>
    </row>
    <row r="18" spans="1:13" x14ac:dyDescent="0.35">
      <c r="A18" s="3">
        <v>11</v>
      </c>
      <c r="B18" s="63">
        <v>7.3999999999999996E-5</v>
      </c>
      <c r="C18" s="63">
        <v>7.3999999999999996E-5</v>
      </c>
      <c r="D18" s="64">
        <v>99470.5</v>
      </c>
      <c r="E18" s="64">
        <v>7.4</v>
      </c>
      <c r="F18" s="65">
        <v>67.989999999999995</v>
      </c>
      <c r="G18" s="3" t="s">
        <v>12</v>
      </c>
      <c r="H18" s="3">
        <v>11</v>
      </c>
      <c r="I18" s="63">
        <v>6.4999999999999994E-5</v>
      </c>
      <c r="J18" s="63">
        <v>6.4999999999999994E-5</v>
      </c>
      <c r="K18" s="64">
        <v>99568</v>
      </c>
      <c r="L18" s="64">
        <v>6.5</v>
      </c>
      <c r="M18" s="65">
        <v>71.930000000000007</v>
      </c>
    </row>
    <row r="19" spans="1:13" x14ac:dyDescent="0.35">
      <c r="A19" s="3">
        <v>12</v>
      </c>
      <c r="B19" s="63">
        <v>1.05E-4</v>
      </c>
      <c r="C19" s="63">
        <v>1.05E-4</v>
      </c>
      <c r="D19" s="64">
        <v>99463.1</v>
      </c>
      <c r="E19" s="64">
        <v>10.5</v>
      </c>
      <c r="F19" s="65">
        <v>67</v>
      </c>
      <c r="G19" s="3" t="s">
        <v>12</v>
      </c>
      <c r="H19" s="3">
        <v>12</v>
      </c>
      <c r="I19" s="63">
        <v>6.4999999999999994E-5</v>
      </c>
      <c r="J19" s="63">
        <v>6.4999999999999994E-5</v>
      </c>
      <c r="K19" s="64">
        <v>99561.600000000006</v>
      </c>
      <c r="L19" s="64">
        <v>6.5</v>
      </c>
      <c r="M19" s="65">
        <v>70.94</v>
      </c>
    </row>
    <row r="20" spans="1:13" x14ac:dyDescent="0.35">
      <c r="A20" s="3">
        <v>13</v>
      </c>
      <c r="B20" s="63">
        <v>1.08E-4</v>
      </c>
      <c r="C20" s="63">
        <v>1.08E-4</v>
      </c>
      <c r="D20" s="64">
        <v>99452.7</v>
      </c>
      <c r="E20" s="64">
        <v>10.7</v>
      </c>
      <c r="F20" s="65">
        <v>66</v>
      </c>
      <c r="G20" s="3" t="s">
        <v>12</v>
      </c>
      <c r="H20" s="3">
        <v>13</v>
      </c>
      <c r="I20" s="63">
        <v>9.7999999999999997E-5</v>
      </c>
      <c r="J20" s="63">
        <v>9.7999999999999997E-5</v>
      </c>
      <c r="K20" s="64">
        <v>99555.1</v>
      </c>
      <c r="L20" s="64">
        <v>9.6999999999999993</v>
      </c>
      <c r="M20" s="65">
        <v>69.94</v>
      </c>
    </row>
    <row r="21" spans="1:13" x14ac:dyDescent="0.35">
      <c r="A21" s="3">
        <v>14</v>
      </c>
      <c r="B21" s="63">
        <v>1.17E-4</v>
      </c>
      <c r="C21" s="63">
        <v>1.17E-4</v>
      </c>
      <c r="D21" s="64">
        <v>99441.9</v>
      </c>
      <c r="E21" s="64">
        <v>11.6</v>
      </c>
      <c r="F21" s="65">
        <v>65.010000000000005</v>
      </c>
      <c r="G21" s="3" t="s">
        <v>12</v>
      </c>
      <c r="H21" s="3">
        <v>14</v>
      </c>
      <c r="I21" s="63">
        <v>9.0000000000000006E-5</v>
      </c>
      <c r="J21" s="63">
        <v>9.0000000000000006E-5</v>
      </c>
      <c r="K21" s="64">
        <v>99545.4</v>
      </c>
      <c r="L21" s="64">
        <v>9</v>
      </c>
      <c r="M21" s="65">
        <v>68.95</v>
      </c>
    </row>
    <row r="22" spans="1:13" x14ac:dyDescent="0.35">
      <c r="A22" s="3">
        <v>15</v>
      </c>
      <c r="B22" s="63">
        <v>1.6799999999999999E-4</v>
      </c>
      <c r="C22" s="63">
        <v>1.6799999999999999E-4</v>
      </c>
      <c r="D22" s="64">
        <v>99430.3</v>
      </c>
      <c r="E22" s="64">
        <v>16.7</v>
      </c>
      <c r="F22" s="65">
        <v>64.02</v>
      </c>
      <c r="G22" s="3" t="s">
        <v>12</v>
      </c>
      <c r="H22" s="3">
        <v>15</v>
      </c>
      <c r="I22" s="63">
        <v>1.2300000000000001E-4</v>
      </c>
      <c r="J22" s="63">
        <v>1.2300000000000001E-4</v>
      </c>
      <c r="K22" s="64">
        <v>99536.4</v>
      </c>
      <c r="L22" s="64">
        <v>12.2</v>
      </c>
      <c r="M22" s="65">
        <v>67.959999999999994</v>
      </c>
    </row>
    <row r="23" spans="1:13" x14ac:dyDescent="0.35">
      <c r="A23" s="3">
        <v>16</v>
      </c>
      <c r="B23" s="63">
        <v>2.14E-4</v>
      </c>
      <c r="C23" s="63">
        <v>2.14E-4</v>
      </c>
      <c r="D23" s="64">
        <v>99413.7</v>
      </c>
      <c r="E23" s="64">
        <v>21.3</v>
      </c>
      <c r="F23" s="65">
        <v>63.03</v>
      </c>
      <c r="G23" s="3" t="s">
        <v>12</v>
      </c>
      <c r="H23" s="3">
        <v>16</v>
      </c>
      <c r="I23" s="63">
        <v>1.1400000000000001E-4</v>
      </c>
      <c r="J23" s="63">
        <v>1.1400000000000001E-4</v>
      </c>
      <c r="K23" s="64">
        <v>99524.2</v>
      </c>
      <c r="L23" s="64">
        <v>11.4</v>
      </c>
      <c r="M23" s="65">
        <v>66.97</v>
      </c>
    </row>
    <row r="24" spans="1:13" x14ac:dyDescent="0.35">
      <c r="A24" s="3">
        <v>17</v>
      </c>
      <c r="B24" s="63">
        <v>2.9799999999999998E-4</v>
      </c>
      <c r="C24" s="63">
        <v>2.9799999999999998E-4</v>
      </c>
      <c r="D24" s="64">
        <v>99392.4</v>
      </c>
      <c r="E24" s="64">
        <v>29.6</v>
      </c>
      <c r="F24" s="65">
        <v>62.04</v>
      </c>
      <c r="G24" s="3" t="s">
        <v>12</v>
      </c>
      <c r="H24" s="3">
        <v>17</v>
      </c>
      <c r="I24" s="63">
        <v>1.7000000000000001E-4</v>
      </c>
      <c r="J24" s="63">
        <v>1.7000000000000001E-4</v>
      </c>
      <c r="K24" s="64">
        <v>99512.8</v>
      </c>
      <c r="L24" s="64">
        <v>16.899999999999999</v>
      </c>
      <c r="M24" s="65">
        <v>65.97</v>
      </c>
    </row>
    <row r="25" spans="1:13" x14ac:dyDescent="0.35">
      <c r="A25" s="3">
        <v>18</v>
      </c>
      <c r="B25" s="63">
        <v>4.0700000000000003E-4</v>
      </c>
      <c r="C25" s="63">
        <v>4.0700000000000003E-4</v>
      </c>
      <c r="D25" s="64">
        <v>99362.8</v>
      </c>
      <c r="E25" s="64">
        <v>40.4</v>
      </c>
      <c r="F25" s="65">
        <v>61.06</v>
      </c>
      <c r="G25" s="3" t="s">
        <v>12</v>
      </c>
      <c r="H25" s="3">
        <v>18</v>
      </c>
      <c r="I25" s="63">
        <v>1.6699999999999999E-4</v>
      </c>
      <c r="J25" s="63">
        <v>1.6699999999999999E-4</v>
      </c>
      <c r="K25" s="64">
        <v>99495.9</v>
      </c>
      <c r="L25" s="64">
        <v>16.600000000000001</v>
      </c>
      <c r="M25" s="65">
        <v>64.98</v>
      </c>
    </row>
    <row r="26" spans="1:13" x14ac:dyDescent="0.35">
      <c r="A26" s="3">
        <v>19</v>
      </c>
      <c r="B26" s="63">
        <v>4.7399999999999997E-4</v>
      </c>
      <c r="C26" s="63">
        <v>4.7399999999999997E-4</v>
      </c>
      <c r="D26" s="64">
        <v>99322.4</v>
      </c>
      <c r="E26" s="64">
        <v>47</v>
      </c>
      <c r="F26" s="65">
        <v>60.08</v>
      </c>
      <c r="G26" s="3" t="s">
        <v>12</v>
      </c>
      <c r="H26" s="3">
        <v>19</v>
      </c>
      <c r="I26" s="63">
        <v>1.9900000000000001E-4</v>
      </c>
      <c r="J26" s="63">
        <v>1.9900000000000001E-4</v>
      </c>
      <c r="K26" s="64">
        <v>99479.3</v>
      </c>
      <c r="L26" s="64">
        <v>19.8</v>
      </c>
      <c r="M26" s="65">
        <v>63.99</v>
      </c>
    </row>
    <row r="27" spans="1:13" x14ac:dyDescent="0.35">
      <c r="A27" s="3">
        <v>20</v>
      </c>
      <c r="B27" s="63">
        <v>4.9700000000000005E-4</v>
      </c>
      <c r="C27" s="63">
        <v>4.9700000000000005E-4</v>
      </c>
      <c r="D27" s="64">
        <v>99275.4</v>
      </c>
      <c r="E27" s="64">
        <v>49.3</v>
      </c>
      <c r="F27" s="65">
        <v>59.11</v>
      </c>
      <c r="G27" s="3" t="s">
        <v>12</v>
      </c>
      <c r="H27" s="3">
        <v>20</v>
      </c>
      <c r="I27" s="63">
        <v>2.1800000000000001E-4</v>
      </c>
      <c r="J27" s="63">
        <v>2.1800000000000001E-4</v>
      </c>
      <c r="K27" s="64">
        <v>99459.5</v>
      </c>
      <c r="L27" s="64">
        <v>21.7</v>
      </c>
      <c r="M27" s="65">
        <v>63.01</v>
      </c>
    </row>
    <row r="28" spans="1:13" x14ac:dyDescent="0.35">
      <c r="A28" s="3">
        <v>21</v>
      </c>
      <c r="B28" s="63">
        <v>5.1400000000000003E-4</v>
      </c>
      <c r="C28" s="63">
        <v>5.13E-4</v>
      </c>
      <c r="D28" s="64">
        <v>99226.1</v>
      </c>
      <c r="E28" s="64">
        <v>50.9</v>
      </c>
      <c r="F28" s="65">
        <v>58.14</v>
      </c>
      <c r="G28" s="3" t="s">
        <v>12</v>
      </c>
      <c r="H28" s="3">
        <v>21</v>
      </c>
      <c r="I28" s="63">
        <v>2.14E-4</v>
      </c>
      <c r="J28" s="63">
        <v>2.14E-4</v>
      </c>
      <c r="K28" s="64">
        <v>99437.8</v>
      </c>
      <c r="L28" s="64">
        <v>21.3</v>
      </c>
      <c r="M28" s="65">
        <v>62.02</v>
      </c>
    </row>
    <row r="29" spans="1:13" x14ac:dyDescent="0.35">
      <c r="A29" s="3">
        <v>22</v>
      </c>
      <c r="B29" s="63">
        <v>4.8799999999999999E-4</v>
      </c>
      <c r="C29" s="63">
        <v>4.8799999999999999E-4</v>
      </c>
      <c r="D29" s="64">
        <v>99175.1</v>
      </c>
      <c r="E29" s="64">
        <v>48.4</v>
      </c>
      <c r="F29" s="65">
        <v>57.17</v>
      </c>
      <c r="G29" s="3" t="s">
        <v>12</v>
      </c>
      <c r="H29" s="3">
        <v>22</v>
      </c>
      <c r="I29" s="63">
        <v>2.1499999999999999E-4</v>
      </c>
      <c r="J29" s="63">
        <v>2.1499999999999999E-4</v>
      </c>
      <c r="K29" s="64">
        <v>99416.6</v>
      </c>
      <c r="L29" s="64">
        <v>21.4</v>
      </c>
      <c r="M29" s="65">
        <v>61.03</v>
      </c>
    </row>
    <row r="30" spans="1:13" x14ac:dyDescent="0.35">
      <c r="A30" s="3">
        <v>23</v>
      </c>
      <c r="B30" s="63">
        <v>5.6700000000000001E-4</v>
      </c>
      <c r="C30" s="63">
        <v>5.6700000000000001E-4</v>
      </c>
      <c r="D30" s="64">
        <v>99126.7</v>
      </c>
      <c r="E30" s="64">
        <v>56.2</v>
      </c>
      <c r="F30" s="65">
        <v>56.2</v>
      </c>
      <c r="G30" s="3" t="s">
        <v>12</v>
      </c>
      <c r="H30" s="3">
        <v>23</v>
      </c>
      <c r="I30" s="63">
        <v>2.32E-4</v>
      </c>
      <c r="J30" s="63">
        <v>2.32E-4</v>
      </c>
      <c r="K30" s="64">
        <v>99395.199999999997</v>
      </c>
      <c r="L30" s="64">
        <v>23.1</v>
      </c>
      <c r="M30" s="65">
        <v>60.05</v>
      </c>
    </row>
    <row r="31" spans="1:13" x14ac:dyDescent="0.35">
      <c r="A31" s="3">
        <v>24</v>
      </c>
      <c r="B31" s="63">
        <v>5.2999999999999998E-4</v>
      </c>
      <c r="C31" s="63">
        <v>5.2999999999999998E-4</v>
      </c>
      <c r="D31" s="64">
        <v>99070.5</v>
      </c>
      <c r="E31" s="64">
        <v>52.5</v>
      </c>
      <c r="F31" s="65">
        <v>55.23</v>
      </c>
      <c r="G31" s="3" t="s">
        <v>12</v>
      </c>
      <c r="H31" s="3">
        <v>24</v>
      </c>
      <c r="I31" s="63">
        <v>2.2800000000000001E-4</v>
      </c>
      <c r="J31" s="63">
        <v>2.2800000000000001E-4</v>
      </c>
      <c r="K31" s="64">
        <v>99372.1</v>
      </c>
      <c r="L31" s="64">
        <v>22.7</v>
      </c>
      <c r="M31" s="65">
        <v>59.06</v>
      </c>
    </row>
    <row r="32" spans="1:13" x14ac:dyDescent="0.35">
      <c r="A32" s="3">
        <v>25</v>
      </c>
      <c r="B32" s="63">
        <v>5.8500000000000002E-4</v>
      </c>
      <c r="C32" s="63">
        <v>5.8500000000000002E-4</v>
      </c>
      <c r="D32" s="64">
        <v>99018.1</v>
      </c>
      <c r="E32" s="64">
        <v>57.9</v>
      </c>
      <c r="F32" s="65">
        <v>54.26</v>
      </c>
      <c r="G32" s="3" t="s">
        <v>12</v>
      </c>
      <c r="H32" s="3">
        <v>25</v>
      </c>
      <c r="I32" s="63">
        <v>2.4699999999999999E-4</v>
      </c>
      <c r="J32" s="63">
        <v>2.4699999999999999E-4</v>
      </c>
      <c r="K32" s="64">
        <v>99349.4</v>
      </c>
      <c r="L32" s="64">
        <v>24.6</v>
      </c>
      <c r="M32" s="65">
        <v>58.07</v>
      </c>
    </row>
    <row r="33" spans="1:13" x14ac:dyDescent="0.35">
      <c r="A33" s="3">
        <v>26</v>
      </c>
      <c r="B33" s="63">
        <v>6.6200000000000005E-4</v>
      </c>
      <c r="C33" s="63">
        <v>6.6200000000000005E-4</v>
      </c>
      <c r="D33" s="64">
        <v>98960.1</v>
      </c>
      <c r="E33" s="64">
        <v>65.5</v>
      </c>
      <c r="F33" s="65">
        <v>53.29</v>
      </c>
      <c r="G33" s="3" t="s">
        <v>12</v>
      </c>
      <c r="H33" s="3">
        <v>26</v>
      </c>
      <c r="I33" s="63">
        <v>2.7E-4</v>
      </c>
      <c r="J33" s="63">
        <v>2.7E-4</v>
      </c>
      <c r="K33" s="64">
        <v>99324.9</v>
      </c>
      <c r="L33" s="64">
        <v>26.8</v>
      </c>
      <c r="M33" s="65">
        <v>57.09</v>
      </c>
    </row>
    <row r="34" spans="1:13" x14ac:dyDescent="0.35">
      <c r="A34" s="3">
        <v>27</v>
      </c>
      <c r="B34" s="63">
        <v>6.4199999999999999E-4</v>
      </c>
      <c r="C34" s="63">
        <v>6.4199999999999999E-4</v>
      </c>
      <c r="D34" s="64">
        <v>98894.7</v>
      </c>
      <c r="E34" s="64">
        <v>63.5</v>
      </c>
      <c r="F34" s="65">
        <v>52.33</v>
      </c>
      <c r="G34" s="3" t="s">
        <v>12</v>
      </c>
      <c r="H34" s="3">
        <v>27</v>
      </c>
      <c r="I34" s="63">
        <v>3.1199999999999999E-4</v>
      </c>
      <c r="J34" s="63">
        <v>3.1199999999999999E-4</v>
      </c>
      <c r="K34" s="64">
        <v>99298.1</v>
      </c>
      <c r="L34" s="64">
        <v>31</v>
      </c>
      <c r="M34" s="65">
        <v>56.1</v>
      </c>
    </row>
    <row r="35" spans="1:13" x14ac:dyDescent="0.35">
      <c r="A35" s="3">
        <v>28</v>
      </c>
      <c r="B35" s="63">
        <v>6.7599999999999995E-4</v>
      </c>
      <c r="C35" s="63">
        <v>6.7599999999999995E-4</v>
      </c>
      <c r="D35" s="64">
        <v>98831.2</v>
      </c>
      <c r="E35" s="64">
        <v>66.8</v>
      </c>
      <c r="F35" s="65">
        <v>51.36</v>
      </c>
      <c r="G35" s="3" t="s">
        <v>12</v>
      </c>
      <c r="H35" s="3">
        <v>28</v>
      </c>
      <c r="I35" s="63">
        <v>3.0499999999999999E-4</v>
      </c>
      <c r="J35" s="63">
        <v>3.0499999999999999E-4</v>
      </c>
      <c r="K35" s="64">
        <v>99267</v>
      </c>
      <c r="L35" s="64">
        <v>30.2</v>
      </c>
      <c r="M35" s="65">
        <v>55.12</v>
      </c>
    </row>
    <row r="36" spans="1:13" x14ac:dyDescent="0.35">
      <c r="A36" s="3">
        <v>29</v>
      </c>
      <c r="B36" s="63">
        <v>7.2800000000000002E-4</v>
      </c>
      <c r="C36" s="63">
        <v>7.2800000000000002E-4</v>
      </c>
      <c r="D36" s="64">
        <v>98764.4</v>
      </c>
      <c r="E36" s="64">
        <v>71.900000000000006</v>
      </c>
      <c r="F36" s="65">
        <v>50.39</v>
      </c>
      <c r="G36" s="3" t="s">
        <v>12</v>
      </c>
      <c r="H36" s="3">
        <v>29</v>
      </c>
      <c r="I36" s="63">
        <v>3.4000000000000002E-4</v>
      </c>
      <c r="J36" s="63">
        <v>3.4000000000000002E-4</v>
      </c>
      <c r="K36" s="64">
        <v>99236.800000000003</v>
      </c>
      <c r="L36" s="64">
        <v>33.700000000000003</v>
      </c>
      <c r="M36" s="65">
        <v>54.14</v>
      </c>
    </row>
    <row r="37" spans="1:13" x14ac:dyDescent="0.35">
      <c r="A37" s="3">
        <v>30</v>
      </c>
      <c r="B37" s="63">
        <v>7.6599999999999997E-4</v>
      </c>
      <c r="C37" s="63">
        <v>7.6499999999999995E-4</v>
      </c>
      <c r="D37" s="64">
        <v>98692.5</v>
      </c>
      <c r="E37" s="64">
        <v>75.5</v>
      </c>
      <c r="F37" s="65">
        <v>49.43</v>
      </c>
      <c r="G37" s="3" t="s">
        <v>12</v>
      </c>
      <c r="H37" s="3">
        <v>30</v>
      </c>
      <c r="I37" s="63">
        <v>3.6000000000000002E-4</v>
      </c>
      <c r="J37" s="63">
        <v>3.59E-4</v>
      </c>
      <c r="K37" s="64">
        <v>99203.1</v>
      </c>
      <c r="L37" s="64">
        <v>35.700000000000003</v>
      </c>
      <c r="M37" s="65">
        <v>53.16</v>
      </c>
    </row>
    <row r="38" spans="1:13" x14ac:dyDescent="0.35">
      <c r="A38" s="3">
        <v>31</v>
      </c>
      <c r="B38" s="63">
        <v>8.3799999999999999E-4</v>
      </c>
      <c r="C38" s="63">
        <v>8.3799999999999999E-4</v>
      </c>
      <c r="D38" s="64">
        <v>98617</v>
      </c>
      <c r="E38" s="64">
        <v>82.6</v>
      </c>
      <c r="F38" s="65">
        <v>48.47</v>
      </c>
      <c r="G38" s="3" t="s">
        <v>12</v>
      </c>
      <c r="H38" s="3">
        <v>31</v>
      </c>
      <c r="I38" s="63">
        <v>3.8099999999999999E-4</v>
      </c>
      <c r="J38" s="63">
        <v>3.8000000000000002E-4</v>
      </c>
      <c r="K38" s="64">
        <v>99167.5</v>
      </c>
      <c r="L38" s="64">
        <v>37.700000000000003</v>
      </c>
      <c r="M38" s="65">
        <v>52.18</v>
      </c>
    </row>
    <row r="39" spans="1:13" x14ac:dyDescent="0.35">
      <c r="A39" s="3">
        <v>32</v>
      </c>
      <c r="B39" s="63">
        <v>9.2400000000000002E-4</v>
      </c>
      <c r="C39" s="63">
        <v>9.2299999999999999E-4</v>
      </c>
      <c r="D39" s="64">
        <v>98534.3</v>
      </c>
      <c r="E39" s="64">
        <v>91</v>
      </c>
      <c r="F39" s="65">
        <v>47.51</v>
      </c>
      <c r="G39" s="3" t="s">
        <v>12</v>
      </c>
      <c r="H39" s="3">
        <v>32</v>
      </c>
      <c r="I39" s="63">
        <v>4.55E-4</v>
      </c>
      <c r="J39" s="63">
        <v>4.55E-4</v>
      </c>
      <c r="K39" s="64">
        <v>99129.7</v>
      </c>
      <c r="L39" s="64">
        <v>45.1</v>
      </c>
      <c r="M39" s="65">
        <v>51.19</v>
      </c>
    </row>
    <row r="40" spans="1:13" x14ac:dyDescent="0.35">
      <c r="A40" s="3">
        <v>33</v>
      </c>
      <c r="B40" s="63">
        <v>9.7799999999999992E-4</v>
      </c>
      <c r="C40" s="63">
        <v>9.7799999999999992E-4</v>
      </c>
      <c r="D40" s="64">
        <v>98443.4</v>
      </c>
      <c r="E40" s="64">
        <v>96.3</v>
      </c>
      <c r="F40" s="65">
        <v>46.55</v>
      </c>
      <c r="G40" s="3" t="s">
        <v>12</v>
      </c>
      <c r="H40" s="3">
        <v>33</v>
      </c>
      <c r="I40" s="63">
        <v>5.0699999999999996E-4</v>
      </c>
      <c r="J40" s="63">
        <v>5.0699999999999996E-4</v>
      </c>
      <c r="K40" s="64">
        <v>99084.7</v>
      </c>
      <c r="L40" s="64">
        <v>50.2</v>
      </c>
      <c r="M40" s="65">
        <v>50.22</v>
      </c>
    </row>
    <row r="41" spans="1:13" x14ac:dyDescent="0.35">
      <c r="A41" s="3">
        <v>34</v>
      </c>
      <c r="B41" s="63">
        <v>1.018E-3</v>
      </c>
      <c r="C41" s="63">
        <v>1.0169999999999999E-3</v>
      </c>
      <c r="D41" s="64">
        <v>98347.1</v>
      </c>
      <c r="E41" s="64">
        <v>100</v>
      </c>
      <c r="F41" s="65">
        <v>45.6</v>
      </c>
      <c r="G41" s="3" t="s">
        <v>12</v>
      </c>
      <c r="H41" s="3">
        <v>34</v>
      </c>
      <c r="I41" s="63">
        <v>5.8699999999999996E-4</v>
      </c>
      <c r="J41" s="63">
        <v>5.8699999999999996E-4</v>
      </c>
      <c r="K41" s="64">
        <v>99034.5</v>
      </c>
      <c r="L41" s="64">
        <v>58.1</v>
      </c>
      <c r="M41" s="65">
        <v>49.24</v>
      </c>
    </row>
    <row r="42" spans="1:13" x14ac:dyDescent="0.35">
      <c r="A42" s="3">
        <v>35</v>
      </c>
      <c r="B42" s="63">
        <v>1.1039999999999999E-3</v>
      </c>
      <c r="C42" s="63">
        <v>1.103E-3</v>
      </c>
      <c r="D42" s="64">
        <v>98247.1</v>
      </c>
      <c r="E42" s="64">
        <v>108.4</v>
      </c>
      <c r="F42" s="65">
        <v>44.64</v>
      </c>
      <c r="G42" s="3" t="s">
        <v>12</v>
      </c>
      <c r="H42" s="3">
        <v>35</v>
      </c>
      <c r="I42" s="63">
        <v>5.9900000000000003E-4</v>
      </c>
      <c r="J42" s="63">
        <v>5.9900000000000003E-4</v>
      </c>
      <c r="K42" s="64">
        <v>98976.3</v>
      </c>
      <c r="L42" s="64">
        <v>59.3</v>
      </c>
      <c r="M42" s="65">
        <v>48.27</v>
      </c>
    </row>
    <row r="43" spans="1:13" x14ac:dyDescent="0.35">
      <c r="A43" s="3">
        <v>36</v>
      </c>
      <c r="B43" s="63">
        <v>1.232E-3</v>
      </c>
      <c r="C43" s="63">
        <v>1.2310000000000001E-3</v>
      </c>
      <c r="D43" s="64">
        <v>98138.7</v>
      </c>
      <c r="E43" s="64">
        <v>120.8</v>
      </c>
      <c r="F43" s="65">
        <v>43.69</v>
      </c>
      <c r="G43" s="3" t="s">
        <v>12</v>
      </c>
      <c r="H43" s="3">
        <v>36</v>
      </c>
      <c r="I43" s="63">
        <v>6.5700000000000003E-4</v>
      </c>
      <c r="J43" s="63">
        <v>6.5700000000000003E-4</v>
      </c>
      <c r="K43" s="64">
        <v>98917</v>
      </c>
      <c r="L43" s="64">
        <v>65</v>
      </c>
      <c r="M43" s="65">
        <v>47.3</v>
      </c>
    </row>
    <row r="44" spans="1:13" x14ac:dyDescent="0.35">
      <c r="A44" s="3">
        <v>37</v>
      </c>
      <c r="B44" s="63">
        <v>1.3259999999999999E-3</v>
      </c>
      <c r="C44" s="63">
        <v>1.325E-3</v>
      </c>
      <c r="D44" s="64">
        <v>98017.9</v>
      </c>
      <c r="E44" s="64">
        <v>129.9</v>
      </c>
      <c r="F44" s="65">
        <v>42.74</v>
      </c>
      <c r="G44" s="3" t="s">
        <v>12</v>
      </c>
      <c r="H44" s="3">
        <v>37</v>
      </c>
      <c r="I44" s="63">
        <v>7.4200000000000004E-4</v>
      </c>
      <c r="J44" s="63">
        <v>7.4100000000000001E-4</v>
      </c>
      <c r="K44" s="64">
        <v>98852</v>
      </c>
      <c r="L44" s="64">
        <v>73.3</v>
      </c>
      <c r="M44" s="65">
        <v>46.33</v>
      </c>
    </row>
    <row r="45" spans="1:13" x14ac:dyDescent="0.35">
      <c r="A45" s="3">
        <v>38</v>
      </c>
      <c r="B45" s="63">
        <v>1.4239999999999999E-3</v>
      </c>
      <c r="C45" s="63">
        <v>1.423E-3</v>
      </c>
      <c r="D45" s="64">
        <v>97888</v>
      </c>
      <c r="E45" s="64">
        <v>139.30000000000001</v>
      </c>
      <c r="F45" s="65">
        <v>41.8</v>
      </c>
      <c r="G45" s="3" t="s">
        <v>12</v>
      </c>
      <c r="H45" s="3">
        <v>38</v>
      </c>
      <c r="I45" s="63">
        <v>9.0499999999999999E-4</v>
      </c>
      <c r="J45" s="63">
        <v>9.0499999999999999E-4</v>
      </c>
      <c r="K45" s="64">
        <v>98778.8</v>
      </c>
      <c r="L45" s="64">
        <v>89.4</v>
      </c>
      <c r="M45" s="65">
        <v>45.37</v>
      </c>
    </row>
    <row r="46" spans="1:13" x14ac:dyDescent="0.35">
      <c r="A46" s="3">
        <v>39</v>
      </c>
      <c r="B46" s="63">
        <v>1.6379999999999999E-3</v>
      </c>
      <c r="C46" s="63">
        <v>1.637E-3</v>
      </c>
      <c r="D46" s="64">
        <v>97748.7</v>
      </c>
      <c r="E46" s="64">
        <v>160</v>
      </c>
      <c r="F46" s="65">
        <v>40.86</v>
      </c>
      <c r="G46" s="3" t="s">
        <v>12</v>
      </c>
      <c r="H46" s="3">
        <v>39</v>
      </c>
      <c r="I46" s="63">
        <v>9.1399999999999999E-4</v>
      </c>
      <c r="J46" s="63">
        <v>9.1299999999999997E-4</v>
      </c>
      <c r="K46" s="64">
        <v>98689.4</v>
      </c>
      <c r="L46" s="64">
        <v>90.1</v>
      </c>
      <c r="M46" s="65">
        <v>44.41</v>
      </c>
    </row>
    <row r="47" spans="1:13" x14ac:dyDescent="0.35">
      <c r="A47" s="3">
        <v>40</v>
      </c>
      <c r="B47" s="63">
        <v>1.704E-3</v>
      </c>
      <c r="C47" s="63">
        <v>1.7030000000000001E-3</v>
      </c>
      <c r="D47" s="64">
        <v>97588.7</v>
      </c>
      <c r="E47" s="64">
        <v>166.2</v>
      </c>
      <c r="F47" s="65">
        <v>39.93</v>
      </c>
      <c r="G47" s="3" t="s">
        <v>12</v>
      </c>
      <c r="H47" s="3">
        <v>40</v>
      </c>
      <c r="I47" s="63">
        <v>9.8700000000000003E-4</v>
      </c>
      <c r="J47" s="63">
        <v>9.859999999999999E-4</v>
      </c>
      <c r="K47" s="64">
        <v>98599.3</v>
      </c>
      <c r="L47" s="64">
        <v>97.2</v>
      </c>
      <c r="M47" s="65">
        <v>43.45</v>
      </c>
    </row>
    <row r="48" spans="1:13" x14ac:dyDescent="0.35">
      <c r="A48" s="3">
        <v>41</v>
      </c>
      <c r="B48" s="63">
        <v>1.8879999999999999E-3</v>
      </c>
      <c r="C48" s="63">
        <v>1.8860000000000001E-3</v>
      </c>
      <c r="D48" s="64">
        <v>97422.5</v>
      </c>
      <c r="E48" s="64">
        <v>183.7</v>
      </c>
      <c r="F48" s="65">
        <v>38.99</v>
      </c>
      <c r="G48" s="3" t="s">
        <v>12</v>
      </c>
      <c r="H48" s="3">
        <v>41</v>
      </c>
      <c r="I48" s="63">
        <v>1.083E-3</v>
      </c>
      <c r="J48" s="63">
        <v>1.0820000000000001E-3</v>
      </c>
      <c r="K48" s="64">
        <v>98502</v>
      </c>
      <c r="L48" s="64">
        <v>106.6</v>
      </c>
      <c r="M48" s="65">
        <v>42.49</v>
      </c>
    </row>
    <row r="49" spans="1:13" x14ac:dyDescent="0.35">
      <c r="A49" s="3">
        <v>42</v>
      </c>
      <c r="B49" s="63">
        <v>1.944E-3</v>
      </c>
      <c r="C49" s="63">
        <v>1.9419999999999999E-3</v>
      </c>
      <c r="D49" s="64">
        <v>97238.8</v>
      </c>
      <c r="E49" s="64">
        <v>188.8</v>
      </c>
      <c r="F49" s="65">
        <v>38.07</v>
      </c>
      <c r="G49" s="3" t="s">
        <v>12</v>
      </c>
      <c r="H49" s="3">
        <v>42</v>
      </c>
      <c r="I49" s="63">
        <v>1.194E-3</v>
      </c>
      <c r="J49" s="63">
        <v>1.193E-3</v>
      </c>
      <c r="K49" s="64">
        <v>98395.4</v>
      </c>
      <c r="L49" s="64">
        <v>117.4</v>
      </c>
      <c r="M49" s="65">
        <v>41.53</v>
      </c>
    </row>
    <row r="50" spans="1:13" x14ac:dyDescent="0.35">
      <c r="A50" s="3">
        <v>43</v>
      </c>
      <c r="B50" s="63">
        <v>2.1069999999999999E-3</v>
      </c>
      <c r="C50" s="63">
        <v>2.1050000000000001E-3</v>
      </c>
      <c r="D50" s="64">
        <v>97050</v>
      </c>
      <c r="E50" s="64">
        <v>204.3</v>
      </c>
      <c r="F50" s="65">
        <v>37.14</v>
      </c>
      <c r="G50" s="3" t="s">
        <v>12</v>
      </c>
      <c r="H50" s="3">
        <v>43</v>
      </c>
      <c r="I50" s="63">
        <v>1.2570000000000001E-3</v>
      </c>
      <c r="J50" s="63">
        <v>1.256E-3</v>
      </c>
      <c r="K50" s="64">
        <v>98278</v>
      </c>
      <c r="L50" s="64">
        <v>123.4</v>
      </c>
      <c r="M50" s="65">
        <v>40.58</v>
      </c>
    </row>
    <row r="51" spans="1:13" x14ac:dyDescent="0.35">
      <c r="A51" s="3">
        <v>44</v>
      </c>
      <c r="B51" s="63">
        <v>2.284E-3</v>
      </c>
      <c r="C51" s="63">
        <v>2.281E-3</v>
      </c>
      <c r="D51" s="64">
        <v>96845.7</v>
      </c>
      <c r="E51" s="64">
        <v>220.9</v>
      </c>
      <c r="F51" s="65">
        <v>36.22</v>
      </c>
      <c r="G51" s="3" t="s">
        <v>12</v>
      </c>
      <c r="H51" s="3">
        <v>44</v>
      </c>
      <c r="I51" s="63">
        <v>1.4009999999999999E-3</v>
      </c>
      <c r="J51" s="63">
        <v>1.4E-3</v>
      </c>
      <c r="K51" s="64">
        <v>98154.6</v>
      </c>
      <c r="L51" s="64">
        <v>137.4</v>
      </c>
      <c r="M51" s="65">
        <v>39.630000000000003</v>
      </c>
    </row>
    <row r="52" spans="1:13" x14ac:dyDescent="0.35">
      <c r="A52" s="3">
        <v>45</v>
      </c>
      <c r="B52" s="63">
        <v>2.5569999999999998E-3</v>
      </c>
      <c r="C52" s="63">
        <v>2.5539999999999998E-3</v>
      </c>
      <c r="D52" s="64">
        <v>96624.7</v>
      </c>
      <c r="E52" s="64">
        <v>246.8</v>
      </c>
      <c r="F52" s="65">
        <v>35.299999999999997</v>
      </c>
      <c r="G52" s="3" t="s">
        <v>12</v>
      </c>
      <c r="H52" s="3">
        <v>45</v>
      </c>
      <c r="I52" s="63">
        <v>1.503E-3</v>
      </c>
      <c r="J52" s="63">
        <v>1.5020000000000001E-3</v>
      </c>
      <c r="K52" s="64">
        <v>98017.2</v>
      </c>
      <c r="L52" s="64">
        <v>147.19999999999999</v>
      </c>
      <c r="M52" s="65">
        <v>38.69</v>
      </c>
    </row>
    <row r="53" spans="1:13" x14ac:dyDescent="0.35">
      <c r="A53" s="3">
        <v>46</v>
      </c>
      <c r="B53" s="63">
        <v>2.7620000000000001E-3</v>
      </c>
      <c r="C53" s="63">
        <v>2.758E-3</v>
      </c>
      <c r="D53" s="64">
        <v>96378</v>
      </c>
      <c r="E53" s="64">
        <v>265.8</v>
      </c>
      <c r="F53" s="65">
        <v>34.39</v>
      </c>
      <c r="G53" s="3" t="s">
        <v>12</v>
      </c>
      <c r="H53" s="3">
        <v>46</v>
      </c>
      <c r="I53" s="63">
        <v>1.663E-3</v>
      </c>
      <c r="J53" s="63">
        <v>1.6620000000000001E-3</v>
      </c>
      <c r="K53" s="64">
        <v>97870</v>
      </c>
      <c r="L53" s="64">
        <v>162.6</v>
      </c>
      <c r="M53" s="65">
        <v>37.75</v>
      </c>
    </row>
    <row r="54" spans="1:13" x14ac:dyDescent="0.35">
      <c r="A54" s="3">
        <v>47</v>
      </c>
      <c r="B54" s="63">
        <v>2.9520000000000002E-3</v>
      </c>
      <c r="C54" s="63">
        <v>2.9480000000000001E-3</v>
      </c>
      <c r="D54" s="64">
        <v>96112.2</v>
      </c>
      <c r="E54" s="64">
        <v>283.3</v>
      </c>
      <c r="F54" s="65">
        <v>33.479999999999997</v>
      </c>
      <c r="G54" s="3" t="s">
        <v>12</v>
      </c>
      <c r="H54" s="3">
        <v>47</v>
      </c>
      <c r="I54" s="63">
        <v>1.9220000000000001E-3</v>
      </c>
      <c r="J54" s="63">
        <v>1.921E-3</v>
      </c>
      <c r="K54" s="64">
        <v>97707.3</v>
      </c>
      <c r="L54" s="64">
        <v>187.7</v>
      </c>
      <c r="M54" s="65">
        <v>36.81</v>
      </c>
    </row>
    <row r="55" spans="1:13" x14ac:dyDescent="0.35">
      <c r="A55" s="3">
        <v>48</v>
      </c>
      <c r="B55" s="63">
        <v>3.277E-3</v>
      </c>
      <c r="C55" s="63">
        <v>3.271E-3</v>
      </c>
      <c r="D55" s="64">
        <v>95828.800000000003</v>
      </c>
      <c r="E55" s="64">
        <v>313.5</v>
      </c>
      <c r="F55" s="65">
        <v>32.58</v>
      </c>
      <c r="G55" s="3" t="s">
        <v>12</v>
      </c>
      <c r="H55" s="3">
        <v>48</v>
      </c>
      <c r="I55" s="63">
        <v>2.052E-3</v>
      </c>
      <c r="J55" s="63">
        <v>2.0500000000000002E-3</v>
      </c>
      <c r="K55" s="64">
        <v>97519.7</v>
      </c>
      <c r="L55" s="64">
        <v>199.9</v>
      </c>
      <c r="M55" s="65">
        <v>35.880000000000003</v>
      </c>
    </row>
    <row r="56" spans="1:13" x14ac:dyDescent="0.35">
      <c r="A56" s="3">
        <v>49</v>
      </c>
      <c r="B56" s="63">
        <v>3.5639999999999999E-3</v>
      </c>
      <c r="C56" s="63">
        <v>3.558E-3</v>
      </c>
      <c r="D56" s="64">
        <v>95515.3</v>
      </c>
      <c r="E56" s="64">
        <v>339.8</v>
      </c>
      <c r="F56" s="65">
        <v>31.68</v>
      </c>
      <c r="G56" s="3" t="s">
        <v>12</v>
      </c>
      <c r="H56" s="3">
        <v>49</v>
      </c>
      <c r="I56" s="63">
        <v>2.1489999999999999E-3</v>
      </c>
      <c r="J56" s="63">
        <v>2.1459999999999999E-3</v>
      </c>
      <c r="K56" s="64">
        <v>97319.8</v>
      </c>
      <c r="L56" s="64">
        <v>208.9</v>
      </c>
      <c r="M56" s="65">
        <v>34.950000000000003</v>
      </c>
    </row>
    <row r="57" spans="1:13" x14ac:dyDescent="0.35">
      <c r="A57" s="3">
        <v>50</v>
      </c>
      <c r="B57" s="63">
        <v>3.859E-3</v>
      </c>
      <c r="C57" s="63">
        <v>3.8509999999999998E-3</v>
      </c>
      <c r="D57" s="64">
        <v>95175.5</v>
      </c>
      <c r="E57" s="64">
        <v>366.5</v>
      </c>
      <c r="F57" s="65">
        <v>30.79</v>
      </c>
      <c r="G57" s="3" t="s">
        <v>12</v>
      </c>
      <c r="H57" s="3">
        <v>50</v>
      </c>
      <c r="I57" s="63">
        <v>2.369E-3</v>
      </c>
      <c r="J57" s="63">
        <v>2.3670000000000002E-3</v>
      </c>
      <c r="K57" s="64">
        <v>97110.9</v>
      </c>
      <c r="L57" s="64">
        <v>229.8</v>
      </c>
      <c r="M57" s="65">
        <v>34.020000000000003</v>
      </c>
    </row>
    <row r="58" spans="1:13" x14ac:dyDescent="0.35">
      <c r="A58" s="3">
        <v>51</v>
      </c>
      <c r="B58" s="63">
        <v>4.1149999999999997E-3</v>
      </c>
      <c r="C58" s="63">
        <v>4.1070000000000004E-3</v>
      </c>
      <c r="D58" s="64">
        <v>94809</v>
      </c>
      <c r="E58" s="64">
        <v>389.3</v>
      </c>
      <c r="F58" s="65">
        <v>29.91</v>
      </c>
      <c r="G58" s="3" t="s">
        <v>12</v>
      </c>
      <c r="H58" s="3">
        <v>51</v>
      </c>
      <c r="I58" s="63">
        <v>2.5720000000000001E-3</v>
      </c>
      <c r="J58" s="63">
        <v>2.5690000000000001E-3</v>
      </c>
      <c r="K58" s="64">
        <v>96881</v>
      </c>
      <c r="L58" s="64">
        <v>248.9</v>
      </c>
      <c r="M58" s="65">
        <v>33.1</v>
      </c>
    </row>
    <row r="59" spans="1:13" x14ac:dyDescent="0.35">
      <c r="A59" s="3">
        <v>52</v>
      </c>
      <c r="B59" s="63">
        <v>4.5199999999999997E-3</v>
      </c>
      <c r="C59" s="63">
        <v>4.5100000000000001E-3</v>
      </c>
      <c r="D59" s="64">
        <v>94419.6</v>
      </c>
      <c r="E59" s="64">
        <v>425.8</v>
      </c>
      <c r="F59" s="65">
        <v>29.03</v>
      </c>
      <c r="G59" s="3" t="s">
        <v>12</v>
      </c>
      <c r="H59" s="3">
        <v>52</v>
      </c>
      <c r="I59" s="63">
        <v>2.7420000000000001E-3</v>
      </c>
      <c r="J59" s="63">
        <v>2.7390000000000001E-3</v>
      </c>
      <c r="K59" s="64">
        <v>96632.2</v>
      </c>
      <c r="L59" s="64">
        <v>264.60000000000002</v>
      </c>
      <c r="M59" s="65">
        <v>32.19</v>
      </c>
    </row>
    <row r="60" spans="1:13" x14ac:dyDescent="0.35">
      <c r="A60" s="3">
        <v>53</v>
      </c>
      <c r="B60" s="63">
        <v>4.7109999999999999E-3</v>
      </c>
      <c r="C60" s="63">
        <v>4.7000000000000002E-3</v>
      </c>
      <c r="D60" s="64">
        <v>93993.8</v>
      </c>
      <c r="E60" s="64">
        <v>441.8</v>
      </c>
      <c r="F60" s="65">
        <v>28.16</v>
      </c>
      <c r="G60" s="3" t="s">
        <v>12</v>
      </c>
      <c r="H60" s="3">
        <v>53</v>
      </c>
      <c r="I60" s="63">
        <v>2.9949999999999998E-3</v>
      </c>
      <c r="J60" s="63">
        <v>2.9910000000000002E-3</v>
      </c>
      <c r="K60" s="64">
        <v>96367.5</v>
      </c>
      <c r="L60" s="64">
        <v>288.2</v>
      </c>
      <c r="M60" s="65">
        <v>31.27</v>
      </c>
    </row>
    <row r="61" spans="1:13" x14ac:dyDescent="0.35">
      <c r="A61" s="3">
        <v>54</v>
      </c>
      <c r="B61" s="63">
        <v>5.1929999999999997E-3</v>
      </c>
      <c r="C61" s="63">
        <v>5.1799999999999997E-3</v>
      </c>
      <c r="D61" s="64">
        <v>93552.1</v>
      </c>
      <c r="E61" s="64">
        <v>484.6</v>
      </c>
      <c r="F61" s="65">
        <v>27.29</v>
      </c>
      <c r="G61" s="3" t="s">
        <v>12</v>
      </c>
      <c r="H61" s="3">
        <v>54</v>
      </c>
      <c r="I61" s="63">
        <v>3.1939999999999998E-3</v>
      </c>
      <c r="J61" s="63">
        <v>3.189E-3</v>
      </c>
      <c r="K61" s="64">
        <v>96079.3</v>
      </c>
      <c r="L61" s="64">
        <v>306.39999999999998</v>
      </c>
      <c r="M61" s="65">
        <v>30.37</v>
      </c>
    </row>
    <row r="62" spans="1:13" x14ac:dyDescent="0.35">
      <c r="A62" s="3">
        <v>55</v>
      </c>
      <c r="B62" s="63">
        <v>5.5300000000000002E-3</v>
      </c>
      <c r="C62" s="63">
        <v>5.5139999999999998E-3</v>
      </c>
      <c r="D62" s="64">
        <v>93067.5</v>
      </c>
      <c r="E62" s="64">
        <v>513.20000000000005</v>
      </c>
      <c r="F62" s="65">
        <v>26.43</v>
      </c>
      <c r="G62" s="3" t="s">
        <v>12</v>
      </c>
      <c r="H62" s="3">
        <v>55</v>
      </c>
      <c r="I62" s="63">
        <v>3.5049999999999999E-3</v>
      </c>
      <c r="J62" s="63">
        <v>3.4989999999999999E-3</v>
      </c>
      <c r="K62" s="64">
        <v>95772.9</v>
      </c>
      <c r="L62" s="64">
        <v>335.1</v>
      </c>
      <c r="M62" s="65">
        <v>29.46</v>
      </c>
    </row>
    <row r="63" spans="1:13" x14ac:dyDescent="0.35">
      <c r="A63" s="3">
        <v>56</v>
      </c>
      <c r="B63" s="63">
        <v>6.0200000000000002E-3</v>
      </c>
      <c r="C63" s="63">
        <v>6.0020000000000004E-3</v>
      </c>
      <c r="D63" s="64">
        <v>92554.3</v>
      </c>
      <c r="E63" s="64">
        <v>555.5</v>
      </c>
      <c r="F63" s="65">
        <v>25.58</v>
      </c>
      <c r="G63" s="3" t="s">
        <v>12</v>
      </c>
      <c r="H63" s="3">
        <v>56</v>
      </c>
      <c r="I63" s="63">
        <v>3.8210000000000002E-3</v>
      </c>
      <c r="J63" s="63">
        <v>3.813E-3</v>
      </c>
      <c r="K63" s="64">
        <v>95437.8</v>
      </c>
      <c r="L63" s="64">
        <v>363.9</v>
      </c>
      <c r="M63" s="65">
        <v>28.56</v>
      </c>
    </row>
    <row r="64" spans="1:13" x14ac:dyDescent="0.35">
      <c r="A64" s="3">
        <v>57</v>
      </c>
      <c r="B64" s="63">
        <v>6.535E-3</v>
      </c>
      <c r="C64" s="63">
        <v>6.5139999999999998E-3</v>
      </c>
      <c r="D64" s="64">
        <v>91998.8</v>
      </c>
      <c r="E64" s="64">
        <v>599.29999999999995</v>
      </c>
      <c r="F64" s="65">
        <v>24.73</v>
      </c>
      <c r="G64" s="3" t="s">
        <v>12</v>
      </c>
      <c r="H64" s="3">
        <v>57</v>
      </c>
      <c r="I64" s="63">
        <v>4.0819999999999997E-3</v>
      </c>
      <c r="J64" s="63">
        <v>4.0740000000000004E-3</v>
      </c>
      <c r="K64" s="64">
        <v>95073.8</v>
      </c>
      <c r="L64" s="64">
        <v>387.3</v>
      </c>
      <c r="M64" s="65">
        <v>27.67</v>
      </c>
    </row>
    <row r="65" spans="1:13" x14ac:dyDescent="0.35">
      <c r="A65" s="3">
        <v>58</v>
      </c>
      <c r="B65" s="63">
        <v>7.0179999999999999E-3</v>
      </c>
      <c r="C65" s="63">
        <v>6.9930000000000001E-3</v>
      </c>
      <c r="D65" s="64">
        <v>91399.5</v>
      </c>
      <c r="E65" s="64">
        <v>639.20000000000005</v>
      </c>
      <c r="F65" s="65">
        <v>23.89</v>
      </c>
      <c r="G65" s="3" t="s">
        <v>12</v>
      </c>
      <c r="H65" s="3">
        <v>58</v>
      </c>
      <c r="I65" s="63">
        <v>4.5019999999999999E-3</v>
      </c>
      <c r="J65" s="63">
        <v>4.4920000000000003E-3</v>
      </c>
      <c r="K65" s="64">
        <v>94686.5</v>
      </c>
      <c r="L65" s="64">
        <v>425.4</v>
      </c>
      <c r="M65" s="65">
        <v>26.78</v>
      </c>
    </row>
    <row r="66" spans="1:13" x14ac:dyDescent="0.35">
      <c r="A66" s="3">
        <v>59</v>
      </c>
      <c r="B66" s="63">
        <v>7.6990000000000001E-3</v>
      </c>
      <c r="C66" s="63">
        <v>7.6689999999999996E-3</v>
      </c>
      <c r="D66" s="64">
        <v>90760.4</v>
      </c>
      <c r="E66" s="64">
        <v>696.1</v>
      </c>
      <c r="F66" s="65">
        <v>23.05</v>
      </c>
      <c r="G66" s="3" t="s">
        <v>12</v>
      </c>
      <c r="H66" s="3">
        <v>59</v>
      </c>
      <c r="I66" s="63">
        <v>4.8450000000000003E-3</v>
      </c>
      <c r="J66" s="63">
        <v>4.8329999999999996E-3</v>
      </c>
      <c r="K66" s="64">
        <v>94261.1</v>
      </c>
      <c r="L66" s="64">
        <v>455.6</v>
      </c>
      <c r="M66" s="65">
        <v>25.9</v>
      </c>
    </row>
    <row r="67" spans="1:13" x14ac:dyDescent="0.35">
      <c r="A67" s="3">
        <v>60</v>
      </c>
      <c r="B67" s="63">
        <v>8.489E-3</v>
      </c>
      <c r="C67" s="63">
        <v>8.4530000000000004E-3</v>
      </c>
      <c r="D67" s="64">
        <v>90064.3</v>
      </c>
      <c r="E67" s="64">
        <v>761.3</v>
      </c>
      <c r="F67" s="65">
        <v>22.23</v>
      </c>
      <c r="G67" s="3" t="s">
        <v>12</v>
      </c>
      <c r="H67" s="3">
        <v>60</v>
      </c>
      <c r="I67" s="63">
        <v>5.4159999999999998E-3</v>
      </c>
      <c r="J67" s="63">
        <v>5.4010000000000004E-3</v>
      </c>
      <c r="K67" s="64">
        <v>93805.5</v>
      </c>
      <c r="L67" s="64">
        <v>506.7</v>
      </c>
      <c r="M67" s="65">
        <v>25.02</v>
      </c>
    </row>
    <row r="68" spans="1:13" x14ac:dyDescent="0.35">
      <c r="A68" s="3">
        <v>61</v>
      </c>
      <c r="B68" s="63">
        <v>9.2280000000000001E-3</v>
      </c>
      <c r="C68" s="63">
        <v>9.1859999999999997E-3</v>
      </c>
      <c r="D68" s="64">
        <v>89303</v>
      </c>
      <c r="E68" s="64">
        <v>820.3</v>
      </c>
      <c r="F68" s="65">
        <v>21.41</v>
      </c>
      <c r="G68" s="3" t="s">
        <v>12</v>
      </c>
      <c r="H68" s="3">
        <v>61</v>
      </c>
      <c r="I68" s="63">
        <v>5.7660000000000003E-3</v>
      </c>
      <c r="J68" s="63">
        <v>5.7489999999999998E-3</v>
      </c>
      <c r="K68" s="64">
        <v>93298.9</v>
      </c>
      <c r="L68" s="64">
        <v>536.4</v>
      </c>
      <c r="M68" s="65">
        <v>24.16</v>
      </c>
    </row>
    <row r="69" spans="1:13" x14ac:dyDescent="0.35">
      <c r="A69" s="3">
        <v>62</v>
      </c>
      <c r="B69" s="63">
        <v>1.0123999999999999E-2</v>
      </c>
      <c r="C69" s="63">
        <v>1.0073E-2</v>
      </c>
      <c r="D69" s="64">
        <v>88482.7</v>
      </c>
      <c r="E69" s="64">
        <v>891.3</v>
      </c>
      <c r="F69" s="65">
        <v>20.6</v>
      </c>
      <c r="G69" s="3" t="s">
        <v>12</v>
      </c>
      <c r="H69" s="3">
        <v>62</v>
      </c>
      <c r="I69" s="63">
        <v>6.5579999999999996E-3</v>
      </c>
      <c r="J69" s="63">
        <v>6.5360000000000001E-3</v>
      </c>
      <c r="K69" s="64">
        <v>92762.5</v>
      </c>
      <c r="L69" s="64">
        <v>606.29999999999995</v>
      </c>
      <c r="M69" s="65">
        <v>23.29</v>
      </c>
    </row>
    <row r="70" spans="1:13" x14ac:dyDescent="0.35">
      <c r="A70" s="3">
        <v>63</v>
      </c>
      <c r="B70" s="63">
        <v>1.1073E-2</v>
      </c>
      <c r="C70" s="63">
        <v>1.1011999999999999E-2</v>
      </c>
      <c r="D70" s="64">
        <v>87591.4</v>
      </c>
      <c r="E70" s="64">
        <v>964.5</v>
      </c>
      <c r="F70" s="65">
        <v>19.809999999999999</v>
      </c>
      <c r="G70" s="3" t="s">
        <v>12</v>
      </c>
      <c r="H70" s="3">
        <v>63</v>
      </c>
      <c r="I70" s="63">
        <v>7.1570000000000002E-3</v>
      </c>
      <c r="J70" s="63">
        <v>7.1310000000000002E-3</v>
      </c>
      <c r="K70" s="64">
        <v>92156.1</v>
      </c>
      <c r="L70" s="64">
        <v>657.2</v>
      </c>
      <c r="M70" s="65">
        <v>22.44</v>
      </c>
    </row>
    <row r="71" spans="1:13" x14ac:dyDescent="0.35">
      <c r="A71" s="3">
        <v>64</v>
      </c>
      <c r="B71" s="63">
        <v>1.1872000000000001E-2</v>
      </c>
      <c r="C71" s="63">
        <v>1.1802E-2</v>
      </c>
      <c r="D71" s="64">
        <v>86626.9</v>
      </c>
      <c r="E71" s="64">
        <v>1022.4</v>
      </c>
      <c r="F71" s="65">
        <v>19.02</v>
      </c>
      <c r="G71" s="3" t="s">
        <v>12</v>
      </c>
      <c r="H71" s="3">
        <v>64</v>
      </c>
      <c r="I71" s="63">
        <v>7.7970000000000001E-3</v>
      </c>
      <c r="J71" s="63">
        <v>7.7669999999999996E-3</v>
      </c>
      <c r="K71" s="64">
        <v>91499</v>
      </c>
      <c r="L71" s="64">
        <v>710.6</v>
      </c>
      <c r="M71" s="65">
        <v>21.6</v>
      </c>
    </row>
    <row r="72" spans="1:13" x14ac:dyDescent="0.35">
      <c r="A72" s="3">
        <v>65</v>
      </c>
      <c r="B72" s="63">
        <v>1.3157E-2</v>
      </c>
      <c r="C72" s="63">
        <v>1.3070999999999999E-2</v>
      </c>
      <c r="D72" s="64">
        <v>85604.5</v>
      </c>
      <c r="E72" s="64">
        <v>1118.9000000000001</v>
      </c>
      <c r="F72" s="65">
        <v>18.239999999999998</v>
      </c>
      <c r="G72" s="3" t="s">
        <v>12</v>
      </c>
      <c r="H72" s="3">
        <v>65</v>
      </c>
      <c r="I72" s="63">
        <v>8.404E-3</v>
      </c>
      <c r="J72" s="63">
        <v>8.3689999999999997E-3</v>
      </c>
      <c r="K72" s="64">
        <v>90788.3</v>
      </c>
      <c r="L72" s="64">
        <v>759.8</v>
      </c>
      <c r="M72" s="65">
        <v>20.77</v>
      </c>
    </row>
    <row r="73" spans="1:13" x14ac:dyDescent="0.35">
      <c r="A73" s="3">
        <v>66</v>
      </c>
      <c r="B73" s="63">
        <v>1.4648E-2</v>
      </c>
      <c r="C73" s="63">
        <v>1.4541999999999999E-2</v>
      </c>
      <c r="D73" s="64">
        <v>84485.6</v>
      </c>
      <c r="E73" s="64">
        <v>1228.5999999999999</v>
      </c>
      <c r="F73" s="65">
        <v>17.48</v>
      </c>
      <c r="G73" s="3" t="s">
        <v>12</v>
      </c>
      <c r="H73" s="3">
        <v>66</v>
      </c>
      <c r="I73" s="63">
        <v>9.3390000000000001E-3</v>
      </c>
      <c r="J73" s="63">
        <v>9.2960000000000004E-3</v>
      </c>
      <c r="K73" s="64">
        <v>90028.5</v>
      </c>
      <c r="L73" s="64">
        <v>836.9</v>
      </c>
      <c r="M73" s="65">
        <v>19.940000000000001</v>
      </c>
    </row>
    <row r="74" spans="1:13" x14ac:dyDescent="0.35">
      <c r="A74" s="3">
        <v>67</v>
      </c>
      <c r="B74" s="63">
        <v>1.5876999999999999E-2</v>
      </c>
      <c r="C74" s="63">
        <v>1.5751999999999999E-2</v>
      </c>
      <c r="D74" s="64">
        <v>83257</v>
      </c>
      <c r="E74" s="64">
        <v>1311.5</v>
      </c>
      <c r="F74" s="65">
        <v>16.73</v>
      </c>
      <c r="G74" s="3" t="s">
        <v>12</v>
      </c>
      <c r="H74" s="3">
        <v>67</v>
      </c>
      <c r="I74" s="63">
        <v>1.0178E-2</v>
      </c>
      <c r="J74" s="63">
        <v>1.0127000000000001E-2</v>
      </c>
      <c r="K74" s="64">
        <v>89191.6</v>
      </c>
      <c r="L74" s="64">
        <v>903.2</v>
      </c>
      <c r="M74" s="65">
        <v>19.12</v>
      </c>
    </row>
    <row r="75" spans="1:13" x14ac:dyDescent="0.35">
      <c r="A75" s="3">
        <v>68</v>
      </c>
      <c r="B75" s="63">
        <v>1.7405E-2</v>
      </c>
      <c r="C75" s="63">
        <v>1.7255E-2</v>
      </c>
      <c r="D75" s="64">
        <v>81945.5</v>
      </c>
      <c r="E75" s="64">
        <v>1414</v>
      </c>
      <c r="F75" s="65">
        <v>15.99</v>
      </c>
      <c r="G75" s="3" t="s">
        <v>12</v>
      </c>
      <c r="H75" s="3">
        <v>68</v>
      </c>
      <c r="I75" s="63">
        <v>1.1318999999999999E-2</v>
      </c>
      <c r="J75" s="63">
        <v>1.1254999999999999E-2</v>
      </c>
      <c r="K75" s="64">
        <v>88288.4</v>
      </c>
      <c r="L75" s="64">
        <v>993.7</v>
      </c>
      <c r="M75" s="65">
        <v>18.309999999999999</v>
      </c>
    </row>
    <row r="76" spans="1:13" x14ac:dyDescent="0.35">
      <c r="A76" s="3">
        <v>69</v>
      </c>
      <c r="B76" s="63">
        <v>1.8973E-2</v>
      </c>
      <c r="C76" s="63">
        <v>1.8794999999999999E-2</v>
      </c>
      <c r="D76" s="64">
        <v>80531.600000000006</v>
      </c>
      <c r="E76" s="64">
        <v>1513.6</v>
      </c>
      <c r="F76" s="65">
        <v>15.26</v>
      </c>
      <c r="G76" s="3" t="s">
        <v>12</v>
      </c>
      <c r="H76" s="3">
        <v>69</v>
      </c>
      <c r="I76" s="63">
        <v>1.2217E-2</v>
      </c>
      <c r="J76" s="63">
        <v>1.2142999999999999E-2</v>
      </c>
      <c r="K76" s="64">
        <v>87294.7</v>
      </c>
      <c r="L76" s="64">
        <v>1060</v>
      </c>
      <c r="M76" s="65">
        <v>17.510000000000002</v>
      </c>
    </row>
    <row r="77" spans="1:13" x14ac:dyDescent="0.35">
      <c r="A77" s="3">
        <v>70</v>
      </c>
      <c r="B77" s="63">
        <v>2.0636000000000002E-2</v>
      </c>
      <c r="C77" s="63">
        <v>2.0426E-2</v>
      </c>
      <c r="D77" s="64">
        <v>79018</v>
      </c>
      <c r="E77" s="64">
        <v>1614</v>
      </c>
      <c r="F77" s="65">
        <v>14.54</v>
      </c>
      <c r="G77" s="3" t="s">
        <v>12</v>
      </c>
      <c r="H77" s="3">
        <v>70</v>
      </c>
      <c r="I77" s="63">
        <v>1.3653E-2</v>
      </c>
      <c r="J77" s="63">
        <v>1.3561E-2</v>
      </c>
      <c r="K77" s="64">
        <v>86234.7</v>
      </c>
      <c r="L77" s="64">
        <v>1169.4000000000001</v>
      </c>
      <c r="M77" s="65">
        <v>16.72</v>
      </c>
    </row>
    <row r="78" spans="1:13" x14ac:dyDescent="0.35">
      <c r="A78" s="3">
        <v>71</v>
      </c>
      <c r="B78" s="63">
        <v>2.2509000000000001E-2</v>
      </c>
      <c r="C78" s="63">
        <v>2.2258E-2</v>
      </c>
      <c r="D78" s="64">
        <v>77404</v>
      </c>
      <c r="E78" s="64">
        <v>1722.9</v>
      </c>
      <c r="F78" s="65">
        <v>13.84</v>
      </c>
      <c r="G78" s="3" t="s">
        <v>12</v>
      </c>
      <c r="H78" s="3">
        <v>71</v>
      </c>
      <c r="I78" s="63">
        <v>1.4678E-2</v>
      </c>
      <c r="J78" s="63">
        <v>1.4571000000000001E-2</v>
      </c>
      <c r="K78" s="64">
        <v>85065.3</v>
      </c>
      <c r="L78" s="64">
        <v>1239.5</v>
      </c>
      <c r="M78" s="65">
        <v>15.95</v>
      </c>
    </row>
    <row r="79" spans="1:13" x14ac:dyDescent="0.35">
      <c r="A79" s="3">
        <v>72</v>
      </c>
      <c r="B79" s="63">
        <v>2.4863E-2</v>
      </c>
      <c r="C79" s="63">
        <v>2.4556999999999999E-2</v>
      </c>
      <c r="D79" s="64">
        <v>75681.100000000006</v>
      </c>
      <c r="E79" s="64">
        <v>1858.5</v>
      </c>
      <c r="F79" s="65">
        <v>13.14</v>
      </c>
      <c r="G79" s="3" t="s">
        <v>12</v>
      </c>
      <c r="H79" s="3">
        <v>72</v>
      </c>
      <c r="I79" s="63">
        <v>1.6136999999999999E-2</v>
      </c>
      <c r="J79" s="63">
        <v>1.6008000000000001E-2</v>
      </c>
      <c r="K79" s="64">
        <v>83825.8</v>
      </c>
      <c r="L79" s="64">
        <v>1341.9</v>
      </c>
      <c r="M79" s="65">
        <v>15.17</v>
      </c>
    </row>
    <row r="80" spans="1:13" x14ac:dyDescent="0.35">
      <c r="A80" s="3">
        <v>73</v>
      </c>
      <c r="B80" s="63">
        <v>2.6672999999999999E-2</v>
      </c>
      <c r="C80" s="63">
        <v>2.6322000000000002E-2</v>
      </c>
      <c r="D80" s="64">
        <v>73822.600000000006</v>
      </c>
      <c r="E80" s="64">
        <v>1943.2</v>
      </c>
      <c r="F80" s="65">
        <v>12.46</v>
      </c>
      <c r="G80" s="3" t="s">
        <v>12</v>
      </c>
      <c r="H80" s="3">
        <v>73</v>
      </c>
      <c r="I80" s="63">
        <v>1.7628000000000001E-2</v>
      </c>
      <c r="J80" s="63">
        <v>1.7474E-2</v>
      </c>
      <c r="K80" s="64">
        <v>82483.899999999994</v>
      </c>
      <c r="L80" s="64">
        <v>1441.3</v>
      </c>
      <c r="M80" s="65">
        <v>14.41</v>
      </c>
    </row>
    <row r="81" spans="1:13" x14ac:dyDescent="0.35">
      <c r="A81" s="3">
        <v>74</v>
      </c>
      <c r="B81" s="63">
        <v>2.9363E-2</v>
      </c>
      <c r="C81" s="63">
        <v>2.8937999999999998E-2</v>
      </c>
      <c r="D81" s="64">
        <v>71879.399999999994</v>
      </c>
      <c r="E81" s="64">
        <v>2080.1</v>
      </c>
      <c r="F81" s="65">
        <v>11.78</v>
      </c>
      <c r="G81" s="3" t="s">
        <v>12</v>
      </c>
      <c r="H81" s="3">
        <v>74</v>
      </c>
      <c r="I81" s="63">
        <v>1.9845999999999999E-2</v>
      </c>
      <c r="J81" s="63">
        <v>1.9650999999999998E-2</v>
      </c>
      <c r="K81" s="64">
        <v>81042.600000000006</v>
      </c>
      <c r="L81" s="64">
        <v>1592.6</v>
      </c>
      <c r="M81" s="65">
        <v>13.66</v>
      </c>
    </row>
    <row r="82" spans="1:13" x14ac:dyDescent="0.35">
      <c r="A82" s="3">
        <v>75</v>
      </c>
      <c r="B82" s="63">
        <v>3.2947999999999998E-2</v>
      </c>
      <c r="C82" s="63">
        <v>3.2413999999999998E-2</v>
      </c>
      <c r="D82" s="64">
        <v>69799.399999999994</v>
      </c>
      <c r="E82" s="64">
        <v>2262.5</v>
      </c>
      <c r="F82" s="65">
        <v>11.12</v>
      </c>
      <c r="G82" s="3" t="s">
        <v>12</v>
      </c>
      <c r="H82" s="3">
        <v>75</v>
      </c>
      <c r="I82" s="63">
        <v>2.2464999999999999E-2</v>
      </c>
      <c r="J82" s="63">
        <v>2.2216E-2</v>
      </c>
      <c r="K82" s="64">
        <v>79450</v>
      </c>
      <c r="L82" s="64">
        <v>1765</v>
      </c>
      <c r="M82" s="65">
        <v>12.92</v>
      </c>
    </row>
    <row r="83" spans="1:13" x14ac:dyDescent="0.35">
      <c r="A83" s="3">
        <v>76</v>
      </c>
      <c r="B83" s="63">
        <v>3.8044000000000001E-2</v>
      </c>
      <c r="C83" s="63">
        <v>3.7333999999999999E-2</v>
      </c>
      <c r="D83" s="64">
        <v>67536.899999999994</v>
      </c>
      <c r="E83" s="64">
        <v>2521.4</v>
      </c>
      <c r="F83" s="65">
        <v>10.48</v>
      </c>
      <c r="G83" s="3" t="s">
        <v>12</v>
      </c>
      <c r="H83" s="3">
        <v>76</v>
      </c>
      <c r="I83" s="63">
        <v>2.5519E-2</v>
      </c>
      <c r="J83" s="63">
        <v>2.5197000000000001E-2</v>
      </c>
      <c r="K83" s="64">
        <v>77684.899999999994</v>
      </c>
      <c r="L83" s="64">
        <v>1957.4</v>
      </c>
      <c r="M83" s="65">
        <v>12.21</v>
      </c>
    </row>
    <row r="84" spans="1:13" x14ac:dyDescent="0.35">
      <c r="A84" s="3">
        <v>77</v>
      </c>
      <c r="B84" s="63">
        <v>4.1481999999999998E-2</v>
      </c>
      <c r="C84" s="63">
        <v>4.0639000000000002E-2</v>
      </c>
      <c r="D84" s="64">
        <v>65015.4</v>
      </c>
      <c r="E84" s="64">
        <v>2642.2</v>
      </c>
      <c r="F84" s="65">
        <v>9.86</v>
      </c>
      <c r="G84" s="3" t="s">
        <v>12</v>
      </c>
      <c r="H84" s="3">
        <v>77</v>
      </c>
      <c r="I84" s="63">
        <v>2.8549999999999999E-2</v>
      </c>
      <c r="J84" s="63">
        <v>2.8147999999999999E-2</v>
      </c>
      <c r="K84" s="64">
        <v>75727.5</v>
      </c>
      <c r="L84" s="64">
        <v>2131.6</v>
      </c>
      <c r="M84" s="65">
        <v>11.51</v>
      </c>
    </row>
    <row r="85" spans="1:13" x14ac:dyDescent="0.35">
      <c r="A85" s="3">
        <v>78</v>
      </c>
      <c r="B85" s="63">
        <v>4.6944E-2</v>
      </c>
      <c r="C85" s="63">
        <v>4.5866999999999998E-2</v>
      </c>
      <c r="D85" s="64">
        <v>62373.3</v>
      </c>
      <c r="E85" s="64">
        <v>2860.9</v>
      </c>
      <c r="F85" s="65">
        <v>9.26</v>
      </c>
      <c r="G85" s="3" t="s">
        <v>12</v>
      </c>
      <c r="H85" s="3">
        <v>78</v>
      </c>
      <c r="I85" s="63">
        <v>3.2171999999999999E-2</v>
      </c>
      <c r="J85" s="63">
        <v>3.1662999999999997E-2</v>
      </c>
      <c r="K85" s="64">
        <v>73595.899999999994</v>
      </c>
      <c r="L85" s="64">
        <v>2330.3000000000002</v>
      </c>
      <c r="M85" s="65">
        <v>10.83</v>
      </c>
    </row>
    <row r="86" spans="1:13" x14ac:dyDescent="0.35">
      <c r="A86" s="3">
        <v>79</v>
      </c>
      <c r="B86" s="63">
        <v>5.2914999999999997E-2</v>
      </c>
      <c r="C86" s="63">
        <v>5.1551E-2</v>
      </c>
      <c r="D86" s="64">
        <v>59512.4</v>
      </c>
      <c r="E86" s="64">
        <v>3067.9</v>
      </c>
      <c r="F86" s="65">
        <v>8.68</v>
      </c>
      <c r="G86" s="3" t="s">
        <v>12</v>
      </c>
      <c r="H86" s="3">
        <v>79</v>
      </c>
      <c r="I86" s="63">
        <v>3.6734000000000003E-2</v>
      </c>
      <c r="J86" s="63">
        <v>3.6070999999999999E-2</v>
      </c>
      <c r="K86" s="64">
        <v>71265.600000000006</v>
      </c>
      <c r="L86" s="64">
        <v>2570.6</v>
      </c>
      <c r="M86" s="65">
        <v>10.17</v>
      </c>
    </row>
    <row r="87" spans="1:13" x14ac:dyDescent="0.35">
      <c r="A87" s="3">
        <v>80</v>
      </c>
      <c r="B87" s="63">
        <v>6.0156000000000001E-2</v>
      </c>
      <c r="C87" s="63">
        <v>5.8400000000000001E-2</v>
      </c>
      <c r="D87" s="64">
        <v>56444.5</v>
      </c>
      <c r="E87" s="64">
        <v>3296.3</v>
      </c>
      <c r="F87" s="65">
        <v>8.1199999999999992</v>
      </c>
      <c r="G87" s="3" t="s">
        <v>12</v>
      </c>
      <c r="H87" s="3">
        <v>80</v>
      </c>
      <c r="I87" s="63">
        <v>4.1884999999999999E-2</v>
      </c>
      <c r="J87" s="63">
        <v>4.1026E-2</v>
      </c>
      <c r="K87" s="64">
        <v>68695</v>
      </c>
      <c r="L87" s="64">
        <v>2818.3</v>
      </c>
      <c r="M87" s="65">
        <v>9.5299999999999994</v>
      </c>
    </row>
    <row r="88" spans="1:13" x14ac:dyDescent="0.35">
      <c r="A88" s="3">
        <v>81</v>
      </c>
      <c r="B88" s="63">
        <v>6.6583000000000003E-2</v>
      </c>
      <c r="C88" s="63">
        <v>6.4437999999999995E-2</v>
      </c>
      <c r="D88" s="64">
        <v>53148.1</v>
      </c>
      <c r="E88" s="64">
        <v>3424.7</v>
      </c>
      <c r="F88" s="65">
        <v>7.6</v>
      </c>
      <c r="G88" s="3" t="s">
        <v>12</v>
      </c>
      <c r="H88" s="3">
        <v>81</v>
      </c>
      <c r="I88" s="63">
        <v>4.7910000000000001E-2</v>
      </c>
      <c r="J88" s="63">
        <v>4.6788999999999997E-2</v>
      </c>
      <c r="K88" s="64">
        <v>65876.7</v>
      </c>
      <c r="L88" s="64">
        <v>3082.3</v>
      </c>
      <c r="M88" s="65">
        <v>8.91</v>
      </c>
    </row>
    <row r="89" spans="1:13" x14ac:dyDescent="0.35">
      <c r="A89" s="3">
        <v>82</v>
      </c>
      <c r="B89" s="63">
        <v>7.4968999999999994E-2</v>
      </c>
      <c r="C89" s="63">
        <v>7.2261000000000006E-2</v>
      </c>
      <c r="D89" s="64">
        <v>49723.4</v>
      </c>
      <c r="E89" s="64">
        <v>3593</v>
      </c>
      <c r="F89" s="65">
        <v>7.09</v>
      </c>
      <c r="G89" s="3" t="s">
        <v>12</v>
      </c>
      <c r="H89" s="3">
        <v>82</v>
      </c>
      <c r="I89" s="63">
        <v>5.3183000000000001E-2</v>
      </c>
      <c r="J89" s="63">
        <v>5.1805999999999998E-2</v>
      </c>
      <c r="K89" s="64">
        <v>62794.400000000001</v>
      </c>
      <c r="L89" s="64">
        <v>3253.1</v>
      </c>
      <c r="M89" s="65">
        <v>8.33</v>
      </c>
    </row>
    <row r="90" spans="1:13" x14ac:dyDescent="0.35">
      <c r="A90" s="3">
        <v>83</v>
      </c>
      <c r="B90" s="63">
        <v>8.2816000000000001E-2</v>
      </c>
      <c r="C90" s="63">
        <v>7.9522999999999996E-2</v>
      </c>
      <c r="D90" s="64">
        <v>46130.3</v>
      </c>
      <c r="E90" s="64">
        <v>3668.4</v>
      </c>
      <c r="F90" s="65">
        <v>6.6</v>
      </c>
      <c r="G90" s="3" t="s">
        <v>12</v>
      </c>
      <c r="H90" s="3">
        <v>83</v>
      </c>
      <c r="I90" s="63">
        <v>5.9922000000000003E-2</v>
      </c>
      <c r="J90" s="63">
        <v>5.8179000000000002E-2</v>
      </c>
      <c r="K90" s="64">
        <v>59541.3</v>
      </c>
      <c r="L90" s="64">
        <v>3464</v>
      </c>
      <c r="M90" s="65">
        <v>7.76</v>
      </c>
    </row>
    <row r="91" spans="1:13" x14ac:dyDescent="0.35">
      <c r="A91" s="3">
        <v>84</v>
      </c>
      <c r="B91" s="63">
        <v>9.3478000000000006E-2</v>
      </c>
      <c r="C91" s="63">
        <v>8.9303999999999994E-2</v>
      </c>
      <c r="D91" s="64">
        <v>42461.9</v>
      </c>
      <c r="E91" s="64">
        <v>3792</v>
      </c>
      <c r="F91" s="65">
        <v>6.13</v>
      </c>
      <c r="G91" s="3" t="s">
        <v>12</v>
      </c>
      <c r="H91" s="3">
        <v>84</v>
      </c>
      <c r="I91" s="63">
        <v>6.8184999999999996E-2</v>
      </c>
      <c r="J91" s="63">
        <v>6.5936999999999996E-2</v>
      </c>
      <c r="K91" s="64">
        <v>56077.3</v>
      </c>
      <c r="L91" s="64">
        <v>3697.6</v>
      </c>
      <c r="M91" s="65">
        <v>7.2</v>
      </c>
    </row>
    <row r="92" spans="1:13" x14ac:dyDescent="0.35">
      <c r="A92" s="3">
        <v>85</v>
      </c>
      <c r="B92" s="63">
        <v>0.10491499999999999</v>
      </c>
      <c r="C92" s="63">
        <v>9.9685999999999997E-2</v>
      </c>
      <c r="D92" s="64">
        <v>38669.9</v>
      </c>
      <c r="E92" s="64">
        <v>3854.8</v>
      </c>
      <c r="F92" s="65">
        <v>5.68</v>
      </c>
      <c r="G92" s="3" t="s">
        <v>12</v>
      </c>
      <c r="H92" s="3">
        <v>85</v>
      </c>
      <c r="I92" s="63">
        <v>7.7799999999999994E-2</v>
      </c>
      <c r="J92" s="63">
        <v>7.4886999999999995E-2</v>
      </c>
      <c r="K92" s="64">
        <v>52379.7</v>
      </c>
      <c r="L92" s="64">
        <v>3922.5</v>
      </c>
      <c r="M92" s="65">
        <v>6.68</v>
      </c>
    </row>
    <row r="93" spans="1:13" x14ac:dyDescent="0.35">
      <c r="A93" s="3">
        <v>86</v>
      </c>
      <c r="B93" s="63">
        <v>0.118563</v>
      </c>
      <c r="C93" s="63">
        <v>0.111927</v>
      </c>
      <c r="D93" s="64">
        <v>34815.1</v>
      </c>
      <c r="E93" s="64">
        <v>3896.8</v>
      </c>
      <c r="F93" s="65">
        <v>5.25</v>
      </c>
      <c r="G93" s="3" t="s">
        <v>12</v>
      </c>
      <c r="H93" s="3">
        <v>86</v>
      </c>
      <c r="I93" s="63">
        <v>8.9013999999999996E-2</v>
      </c>
      <c r="J93" s="63">
        <v>8.5221000000000005E-2</v>
      </c>
      <c r="K93" s="64">
        <v>48457.1</v>
      </c>
      <c r="L93" s="64">
        <v>4129.6000000000004</v>
      </c>
      <c r="M93" s="65">
        <v>6.18</v>
      </c>
    </row>
    <row r="94" spans="1:13" x14ac:dyDescent="0.35">
      <c r="A94" s="3">
        <v>87</v>
      </c>
      <c r="B94" s="63">
        <v>0.13548099999999999</v>
      </c>
      <c r="C94" s="63">
        <v>0.126886</v>
      </c>
      <c r="D94" s="64">
        <v>30918.3</v>
      </c>
      <c r="E94" s="64">
        <v>3923.1</v>
      </c>
      <c r="F94" s="65">
        <v>4.8499999999999996</v>
      </c>
      <c r="G94" s="3" t="s">
        <v>12</v>
      </c>
      <c r="H94" s="3">
        <v>87</v>
      </c>
      <c r="I94" s="63">
        <v>0.10141</v>
      </c>
      <c r="J94" s="63">
        <v>9.6516000000000005E-2</v>
      </c>
      <c r="K94" s="64">
        <v>44327.5</v>
      </c>
      <c r="L94" s="64">
        <v>4278.3</v>
      </c>
      <c r="M94" s="65">
        <v>5.71</v>
      </c>
    </row>
    <row r="95" spans="1:13" x14ac:dyDescent="0.35">
      <c r="A95" s="3">
        <v>88</v>
      </c>
      <c r="B95" s="63">
        <v>0.15212300000000001</v>
      </c>
      <c r="C95" s="63">
        <v>0.14137</v>
      </c>
      <c r="D95" s="64">
        <v>26995.200000000001</v>
      </c>
      <c r="E95" s="64">
        <v>3816.3</v>
      </c>
      <c r="F95" s="65">
        <v>4.4800000000000004</v>
      </c>
      <c r="G95" s="3" t="s">
        <v>12</v>
      </c>
      <c r="H95" s="3">
        <v>88</v>
      </c>
      <c r="I95" s="63">
        <v>0.1164</v>
      </c>
      <c r="J95" s="63">
        <v>0.109998</v>
      </c>
      <c r="K95" s="64">
        <v>40049.199999999997</v>
      </c>
      <c r="L95" s="64">
        <v>4405.3</v>
      </c>
      <c r="M95" s="65">
        <v>5.26</v>
      </c>
    </row>
    <row r="96" spans="1:13" x14ac:dyDescent="0.35">
      <c r="A96" s="3">
        <v>89</v>
      </c>
      <c r="B96" s="63">
        <v>0.17041100000000001</v>
      </c>
      <c r="C96" s="63">
        <v>0.157031</v>
      </c>
      <c r="D96" s="64">
        <v>23178.9</v>
      </c>
      <c r="E96" s="64">
        <v>3639.8</v>
      </c>
      <c r="F96" s="65">
        <v>4.1399999999999997</v>
      </c>
      <c r="G96" s="3" t="s">
        <v>12</v>
      </c>
      <c r="H96" s="3">
        <v>89</v>
      </c>
      <c r="I96" s="63">
        <v>0.132494</v>
      </c>
      <c r="J96" s="63">
        <v>0.124262</v>
      </c>
      <c r="K96" s="64">
        <v>35643.9</v>
      </c>
      <c r="L96" s="64">
        <v>4429.2</v>
      </c>
      <c r="M96" s="65">
        <v>4.8499999999999996</v>
      </c>
    </row>
    <row r="97" spans="1:13" x14ac:dyDescent="0.35">
      <c r="A97" s="3">
        <v>90</v>
      </c>
      <c r="B97" s="63">
        <v>0.192799</v>
      </c>
      <c r="C97" s="63">
        <v>0.175848</v>
      </c>
      <c r="D97" s="64">
        <v>19539.099999999999</v>
      </c>
      <c r="E97" s="64">
        <v>3435.9</v>
      </c>
      <c r="F97" s="65">
        <v>3.81</v>
      </c>
      <c r="G97" s="3" t="s">
        <v>12</v>
      </c>
      <c r="H97" s="3">
        <v>90</v>
      </c>
      <c r="I97" s="63">
        <v>0.14999199999999999</v>
      </c>
      <c r="J97" s="63">
        <v>0.13952800000000001</v>
      </c>
      <c r="K97" s="64">
        <v>31214.7</v>
      </c>
      <c r="L97" s="64">
        <v>4355.3</v>
      </c>
      <c r="M97" s="65">
        <v>4.47</v>
      </c>
    </row>
    <row r="98" spans="1:13" x14ac:dyDescent="0.35">
      <c r="A98" s="3">
        <v>91</v>
      </c>
      <c r="B98" s="63">
        <v>0.214866</v>
      </c>
      <c r="C98" s="63">
        <v>0.194022</v>
      </c>
      <c r="D98" s="64">
        <v>16103.2</v>
      </c>
      <c r="E98" s="64">
        <v>3124.4</v>
      </c>
      <c r="F98" s="65">
        <v>3.52</v>
      </c>
      <c r="G98" s="3" t="s">
        <v>12</v>
      </c>
      <c r="H98" s="3">
        <v>91</v>
      </c>
      <c r="I98" s="63">
        <v>0.171371</v>
      </c>
      <c r="J98" s="63">
        <v>0.15784599999999999</v>
      </c>
      <c r="K98" s="64">
        <v>26859.4</v>
      </c>
      <c r="L98" s="64">
        <v>4239.6000000000004</v>
      </c>
      <c r="M98" s="65">
        <v>4.1100000000000003</v>
      </c>
    </row>
    <row r="99" spans="1:13" x14ac:dyDescent="0.35">
      <c r="A99" s="3">
        <v>92</v>
      </c>
      <c r="B99" s="63">
        <v>0.23968800000000001</v>
      </c>
      <c r="C99" s="63">
        <v>0.21403700000000001</v>
      </c>
      <c r="D99" s="64">
        <v>12978.8</v>
      </c>
      <c r="E99" s="64">
        <v>2778</v>
      </c>
      <c r="F99" s="65">
        <v>3.25</v>
      </c>
      <c r="G99" s="3" t="s">
        <v>12</v>
      </c>
      <c r="H99" s="3">
        <v>92</v>
      </c>
      <c r="I99" s="63">
        <v>0.193243</v>
      </c>
      <c r="J99" s="63">
        <v>0.17621600000000001</v>
      </c>
      <c r="K99" s="64">
        <v>22619.7</v>
      </c>
      <c r="L99" s="64">
        <v>3986</v>
      </c>
      <c r="M99" s="65">
        <v>3.79</v>
      </c>
    </row>
    <row r="100" spans="1:13" x14ac:dyDescent="0.35">
      <c r="A100" s="3">
        <v>93</v>
      </c>
      <c r="B100" s="63">
        <v>0.26984200000000003</v>
      </c>
      <c r="C100" s="63">
        <v>0.237763</v>
      </c>
      <c r="D100" s="64">
        <v>10200.9</v>
      </c>
      <c r="E100" s="64">
        <v>2425.4</v>
      </c>
      <c r="F100" s="65">
        <v>3</v>
      </c>
      <c r="G100" s="3" t="s">
        <v>12</v>
      </c>
      <c r="H100" s="3">
        <v>93</v>
      </c>
      <c r="I100" s="63">
        <v>0.219802</v>
      </c>
      <c r="J100" s="63">
        <v>0.19803699999999999</v>
      </c>
      <c r="K100" s="64">
        <v>18633.8</v>
      </c>
      <c r="L100" s="64">
        <v>3690.2</v>
      </c>
      <c r="M100" s="65">
        <v>3.49</v>
      </c>
    </row>
    <row r="101" spans="1:13" x14ac:dyDescent="0.35">
      <c r="A101" s="3">
        <v>94</v>
      </c>
      <c r="B101" s="63">
        <v>0.29768699999999998</v>
      </c>
      <c r="C101" s="63">
        <v>0.25911899999999999</v>
      </c>
      <c r="D101" s="64">
        <v>7775.5</v>
      </c>
      <c r="E101" s="64">
        <v>2014.8</v>
      </c>
      <c r="F101" s="65">
        <v>2.78</v>
      </c>
      <c r="G101" s="3" t="s">
        <v>12</v>
      </c>
      <c r="H101" s="3">
        <v>94</v>
      </c>
      <c r="I101" s="63">
        <v>0.240729</v>
      </c>
      <c r="J101" s="63">
        <v>0.214867</v>
      </c>
      <c r="K101" s="64">
        <v>14943.6</v>
      </c>
      <c r="L101" s="64">
        <v>3210.9</v>
      </c>
      <c r="M101" s="65">
        <v>3.23</v>
      </c>
    </row>
    <row r="102" spans="1:13" x14ac:dyDescent="0.35">
      <c r="A102" s="3">
        <v>95</v>
      </c>
      <c r="B102" s="63">
        <v>0.33199600000000001</v>
      </c>
      <c r="C102" s="63">
        <v>0.28473100000000001</v>
      </c>
      <c r="D102" s="64">
        <v>5760.7</v>
      </c>
      <c r="E102" s="64">
        <v>1640.3</v>
      </c>
      <c r="F102" s="65">
        <v>2.57</v>
      </c>
      <c r="G102" s="3" t="s">
        <v>12</v>
      </c>
      <c r="H102" s="3">
        <v>95</v>
      </c>
      <c r="I102" s="63">
        <v>0.26910000000000001</v>
      </c>
      <c r="J102" s="63">
        <v>0.23718700000000001</v>
      </c>
      <c r="K102" s="64">
        <v>11732.7</v>
      </c>
      <c r="L102" s="64">
        <v>2782.8</v>
      </c>
      <c r="M102" s="65">
        <v>2.97</v>
      </c>
    </row>
    <row r="103" spans="1:13" x14ac:dyDescent="0.35">
      <c r="A103" s="3">
        <v>96</v>
      </c>
      <c r="B103" s="63">
        <v>0.35736400000000001</v>
      </c>
      <c r="C103" s="63">
        <v>0.30319000000000002</v>
      </c>
      <c r="D103" s="64">
        <v>4120.5</v>
      </c>
      <c r="E103" s="64">
        <v>1249.3</v>
      </c>
      <c r="F103" s="65">
        <v>2.4</v>
      </c>
      <c r="G103" s="3" t="s">
        <v>12</v>
      </c>
      <c r="H103" s="3">
        <v>96</v>
      </c>
      <c r="I103" s="63">
        <v>0.30038399999999998</v>
      </c>
      <c r="J103" s="63">
        <v>0.26116</v>
      </c>
      <c r="K103" s="64">
        <v>8949.9</v>
      </c>
      <c r="L103" s="64">
        <v>2337.3000000000002</v>
      </c>
      <c r="M103" s="65">
        <v>2.74</v>
      </c>
    </row>
    <row r="104" spans="1:13" x14ac:dyDescent="0.35">
      <c r="A104" s="3">
        <v>97</v>
      </c>
      <c r="B104" s="63">
        <v>0.39443</v>
      </c>
      <c r="C104" s="63">
        <v>0.32945600000000003</v>
      </c>
      <c r="D104" s="64">
        <v>2871.2</v>
      </c>
      <c r="E104" s="64">
        <v>945.9</v>
      </c>
      <c r="F104" s="65">
        <v>2.2200000000000002</v>
      </c>
      <c r="G104" s="3" t="s">
        <v>12</v>
      </c>
      <c r="H104" s="3">
        <v>97</v>
      </c>
      <c r="I104" s="63">
        <v>0.33318700000000001</v>
      </c>
      <c r="J104" s="63">
        <v>0.28560600000000003</v>
      </c>
      <c r="K104" s="64">
        <v>6612.5</v>
      </c>
      <c r="L104" s="64">
        <v>1888.6</v>
      </c>
      <c r="M104" s="65">
        <v>2.54</v>
      </c>
    </row>
    <row r="105" spans="1:13" x14ac:dyDescent="0.35">
      <c r="A105" s="3">
        <v>98</v>
      </c>
      <c r="B105" s="63">
        <v>0.42119400000000001</v>
      </c>
      <c r="C105" s="63">
        <v>0.34792200000000001</v>
      </c>
      <c r="D105" s="64">
        <v>1925.2</v>
      </c>
      <c r="E105" s="64">
        <v>669.8</v>
      </c>
      <c r="F105" s="65">
        <v>2.0699999999999998</v>
      </c>
      <c r="G105" s="3" t="s">
        <v>12</v>
      </c>
      <c r="H105" s="3">
        <v>98</v>
      </c>
      <c r="I105" s="63">
        <v>0.37308799999999998</v>
      </c>
      <c r="J105" s="63">
        <v>0.31443300000000002</v>
      </c>
      <c r="K105" s="64">
        <v>4723.8999999999996</v>
      </c>
      <c r="L105" s="64">
        <v>1485.4</v>
      </c>
      <c r="M105" s="65">
        <v>2.35</v>
      </c>
    </row>
    <row r="106" spans="1:13" x14ac:dyDescent="0.35">
      <c r="A106" s="3">
        <v>99</v>
      </c>
      <c r="B106" s="63">
        <v>0.48216700000000001</v>
      </c>
      <c r="C106" s="63">
        <v>0.38850499999999999</v>
      </c>
      <c r="D106" s="64">
        <v>1255.4000000000001</v>
      </c>
      <c r="E106" s="64">
        <v>487.7</v>
      </c>
      <c r="F106" s="65">
        <v>1.9</v>
      </c>
      <c r="G106" s="3" t="s">
        <v>12</v>
      </c>
      <c r="H106" s="3">
        <v>99</v>
      </c>
      <c r="I106" s="63">
        <v>0.39693600000000001</v>
      </c>
      <c r="J106" s="63">
        <v>0.33120300000000003</v>
      </c>
      <c r="K106" s="64">
        <v>3238.6</v>
      </c>
      <c r="L106" s="64">
        <v>1072.5999999999999</v>
      </c>
      <c r="M106" s="65">
        <v>2.2000000000000002</v>
      </c>
    </row>
    <row r="107" spans="1:13" x14ac:dyDescent="0.35">
      <c r="A107" s="3">
        <v>100</v>
      </c>
      <c r="B107" s="3">
        <v>0.50301099999999999</v>
      </c>
      <c r="C107" s="3">
        <v>0.40192499999999998</v>
      </c>
      <c r="D107" s="3">
        <v>767.7</v>
      </c>
      <c r="E107" s="3">
        <v>308.5</v>
      </c>
      <c r="F107" s="3">
        <v>1.8</v>
      </c>
      <c r="G107" s="3" t="s">
        <v>12</v>
      </c>
      <c r="H107" s="3">
        <v>100</v>
      </c>
      <c r="I107" s="3">
        <v>0.43701200000000001</v>
      </c>
      <c r="J107" s="3">
        <v>0.35864600000000002</v>
      </c>
      <c r="K107" s="3">
        <v>2165.9</v>
      </c>
      <c r="L107" s="3">
        <v>776.8</v>
      </c>
      <c r="M107" s="3">
        <v>2.04</v>
      </c>
    </row>
  </sheetData>
  <pageMargins left="0.7" right="0.7" top="0.75" bottom="0.75" header="0.3" footer="0.3"/>
  <pageSetup paperSize="9" orientation="portrait"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51</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2" t="s">
        <v>6</v>
      </c>
      <c r="B6" s="62" t="s">
        <v>7</v>
      </c>
      <c r="C6" s="62" t="s">
        <v>8</v>
      </c>
      <c r="D6" s="62" t="s">
        <v>9</v>
      </c>
      <c r="E6" s="62" t="s">
        <v>10</v>
      </c>
      <c r="F6" s="62" t="s">
        <v>11</v>
      </c>
      <c r="G6" s="3" t="s">
        <v>12</v>
      </c>
      <c r="H6" s="62" t="s">
        <v>6</v>
      </c>
      <c r="I6" s="62" t="s">
        <v>7</v>
      </c>
      <c r="J6" s="62" t="s">
        <v>8</v>
      </c>
      <c r="K6" s="62" t="s">
        <v>9</v>
      </c>
      <c r="L6" s="62" t="s">
        <v>10</v>
      </c>
      <c r="M6" s="62" t="s">
        <v>11</v>
      </c>
    </row>
    <row r="7" spans="1:13" x14ac:dyDescent="0.35">
      <c r="A7" s="3">
        <v>0</v>
      </c>
      <c r="B7" s="63">
        <v>4.2919999999999998E-3</v>
      </c>
      <c r="C7" s="63">
        <v>4.2820000000000002E-3</v>
      </c>
      <c r="D7" s="64">
        <v>100000</v>
      </c>
      <c r="E7" s="64">
        <v>428.2</v>
      </c>
      <c r="F7" s="65">
        <v>78.72</v>
      </c>
      <c r="G7" s="3" t="s">
        <v>12</v>
      </c>
      <c r="H7" s="3">
        <v>0</v>
      </c>
      <c r="I7" s="63">
        <v>3.5230000000000001E-3</v>
      </c>
      <c r="J7" s="63">
        <v>3.5170000000000002E-3</v>
      </c>
      <c r="K7" s="64">
        <v>100000</v>
      </c>
      <c r="L7" s="64">
        <v>351.7</v>
      </c>
      <c r="M7" s="65">
        <v>82.69</v>
      </c>
    </row>
    <row r="8" spans="1:13" x14ac:dyDescent="0.35">
      <c r="A8" s="3">
        <v>1</v>
      </c>
      <c r="B8" s="63">
        <v>2.2599999999999999E-4</v>
      </c>
      <c r="C8" s="63">
        <v>2.2599999999999999E-4</v>
      </c>
      <c r="D8" s="64">
        <v>99571.8</v>
      </c>
      <c r="E8" s="64">
        <v>22.5</v>
      </c>
      <c r="F8" s="65">
        <v>78.06</v>
      </c>
      <c r="G8" s="3" t="s">
        <v>12</v>
      </c>
      <c r="H8" s="3">
        <v>1</v>
      </c>
      <c r="I8" s="63">
        <v>2.05E-4</v>
      </c>
      <c r="J8" s="63">
        <v>2.05E-4</v>
      </c>
      <c r="K8" s="64">
        <v>99648.3</v>
      </c>
      <c r="L8" s="64">
        <v>20.399999999999999</v>
      </c>
      <c r="M8" s="65">
        <v>81.98</v>
      </c>
    </row>
    <row r="9" spans="1:13" x14ac:dyDescent="0.35">
      <c r="A9" s="3">
        <v>2</v>
      </c>
      <c r="B9" s="63">
        <v>1.3799999999999999E-4</v>
      </c>
      <c r="C9" s="63">
        <v>1.3799999999999999E-4</v>
      </c>
      <c r="D9" s="64">
        <v>99549.2</v>
      </c>
      <c r="E9" s="64">
        <v>13.7</v>
      </c>
      <c r="F9" s="65">
        <v>77.08</v>
      </c>
      <c r="G9" s="3" t="s">
        <v>12</v>
      </c>
      <c r="H9" s="3">
        <v>2</v>
      </c>
      <c r="I9" s="63">
        <v>1.35E-4</v>
      </c>
      <c r="J9" s="63">
        <v>1.35E-4</v>
      </c>
      <c r="K9" s="64">
        <v>99627.9</v>
      </c>
      <c r="L9" s="64">
        <v>13.5</v>
      </c>
      <c r="M9" s="65">
        <v>81</v>
      </c>
    </row>
    <row r="10" spans="1:13" x14ac:dyDescent="0.35">
      <c r="A10" s="3">
        <v>3</v>
      </c>
      <c r="B10" s="63">
        <v>1.06E-4</v>
      </c>
      <c r="C10" s="63">
        <v>1.06E-4</v>
      </c>
      <c r="D10" s="64">
        <v>99535.5</v>
      </c>
      <c r="E10" s="64">
        <v>10.6</v>
      </c>
      <c r="F10" s="65">
        <v>76.09</v>
      </c>
      <c r="G10" s="3" t="s">
        <v>12</v>
      </c>
      <c r="H10" s="3">
        <v>3</v>
      </c>
      <c r="I10" s="63">
        <v>8.8999999999999995E-5</v>
      </c>
      <c r="J10" s="63">
        <v>8.8999999999999995E-5</v>
      </c>
      <c r="K10" s="64">
        <v>99614.399999999994</v>
      </c>
      <c r="L10" s="64">
        <v>8.9</v>
      </c>
      <c r="M10" s="65">
        <v>80.010000000000005</v>
      </c>
    </row>
    <row r="11" spans="1:13" x14ac:dyDescent="0.35">
      <c r="A11" s="3">
        <v>4</v>
      </c>
      <c r="B11" s="63">
        <v>6.9999999999999994E-5</v>
      </c>
      <c r="C11" s="63">
        <v>6.9999999999999994E-5</v>
      </c>
      <c r="D11" s="64">
        <v>99525</v>
      </c>
      <c r="E11" s="64">
        <v>7</v>
      </c>
      <c r="F11" s="65">
        <v>75.09</v>
      </c>
      <c r="G11" s="3" t="s">
        <v>12</v>
      </c>
      <c r="H11" s="3">
        <v>4</v>
      </c>
      <c r="I11" s="63">
        <v>6.4999999999999994E-5</v>
      </c>
      <c r="J11" s="63">
        <v>6.4999999999999994E-5</v>
      </c>
      <c r="K11" s="64">
        <v>99605.5</v>
      </c>
      <c r="L11" s="64">
        <v>6.5</v>
      </c>
      <c r="M11" s="65">
        <v>79.02</v>
      </c>
    </row>
    <row r="12" spans="1:13" x14ac:dyDescent="0.35">
      <c r="A12" s="3">
        <v>5</v>
      </c>
      <c r="B12" s="63">
        <v>7.2000000000000002E-5</v>
      </c>
      <c r="C12" s="63">
        <v>7.2000000000000002E-5</v>
      </c>
      <c r="D12" s="64">
        <v>99518</v>
      </c>
      <c r="E12" s="64">
        <v>7.2</v>
      </c>
      <c r="F12" s="65">
        <v>74.099999999999994</v>
      </c>
      <c r="G12" s="3" t="s">
        <v>12</v>
      </c>
      <c r="H12" s="3">
        <v>5</v>
      </c>
      <c r="I12" s="63">
        <v>6.0000000000000002E-5</v>
      </c>
      <c r="J12" s="63">
        <v>6.0000000000000002E-5</v>
      </c>
      <c r="K12" s="64">
        <v>99599</v>
      </c>
      <c r="L12" s="64">
        <v>6</v>
      </c>
      <c r="M12" s="65">
        <v>78.02</v>
      </c>
    </row>
    <row r="13" spans="1:13" x14ac:dyDescent="0.35">
      <c r="A13" s="3">
        <v>6</v>
      </c>
      <c r="B13" s="63">
        <v>7.7000000000000001E-5</v>
      </c>
      <c r="C13" s="63">
        <v>7.7000000000000001E-5</v>
      </c>
      <c r="D13" s="64">
        <v>99510.8</v>
      </c>
      <c r="E13" s="64">
        <v>7.6</v>
      </c>
      <c r="F13" s="65">
        <v>73.11</v>
      </c>
      <c r="G13" s="3" t="s">
        <v>12</v>
      </c>
      <c r="H13" s="3">
        <v>6</v>
      </c>
      <c r="I13" s="63">
        <v>6.8999999999999997E-5</v>
      </c>
      <c r="J13" s="63">
        <v>6.8999999999999997E-5</v>
      </c>
      <c r="K13" s="64">
        <v>99593</v>
      </c>
      <c r="L13" s="64">
        <v>6.8</v>
      </c>
      <c r="M13" s="65">
        <v>77.03</v>
      </c>
    </row>
    <row r="14" spans="1:13" x14ac:dyDescent="0.35">
      <c r="A14" s="3">
        <v>7</v>
      </c>
      <c r="B14" s="63">
        <v>7.2000000000000002E-5</v>
      </c>
      <c r="C14" s="63">
        <v>7.2000000000000002E-5</v>
      </c>
      <c r="D14" s="64">
        <v>99503.2</v>
      </c>
      <c r="E14" s="64">
        <v>7.1</v>
      </c>
      <c r="F14" s="65">
        <v>72.11</v>
      </c>
      <c r="G14" s="3" t="s">
        <v>12</v>
      </c>
      <c r="H14" s="3">
        <v>7</v>
      </c>
      <c r="I14" s="63">
        <v>5.7000000000000003E-5</v>
      </c>
      <c r="J14" s="63">
        <v>5.7000000000000003E-5</v>
      </c>
      <c r="K14" s="64">
        <v>99586.2</v>
      </c>
      <c r="L14" s="64">
        <v>5.6</v>
      </c>
      <c r="M14" s="65">
        <v>76.03</v>
      </c>
    </row>
    <row r="15" spans="1:13" x14ac:dyDescent="0.35">
      <c r="A15" s="3">
        <v>8</v>
      </c>
      <c r="B15" s="63">
        <v>6.7999999999999999E-5</v>
      </c>
      <c r="C15" s="63">
        <v>6.7999999999999999E-5</v>
      </c>
      <c r="D15" s="64">
        <v>99496</v>
      </c>
      <c r="E15" s="64">
        <v>6.8</v>
      </c>
      <c r="F15" s="65">
        <v>71.12</v>
      </c>
      <c r="G15" s="3" t="s">
        <v>12</v>
      </c>
      <c r="H15" s="3">
        <v>8</v>
      </c>
      <c r="I15" s="63">
        <v>5.8E-5</v>
      </c>
      <c r="J15" s="63">
        <v>5.8E-5</v>
      </c>
      <c r="K15" s="64">
        <v>99580.5</v>
      </c>
      <c r="L15" s="64">
        <v>5.8</v>
      </c>
      <c r="M15" s="65">
        <v>75.040000000000006</v>
      </c>
    </row>
    <row r="16" spans="1:13" x14ac:dyDescent="0.35">
      <c r="A16" s="3">
        <v>9</v>
      </c>
      <c r="B16" s="63">
        <v>6.3E-5</v>
      </c>
      <c r="C16" s="63">
        <v>6.3E-5</v>
      </c>
      <c r="D16" s="64">
        <v>99489.3</v>
      </c>
      <c r="E16" s="64">
        <v>6.3</v>
      </c>
      <c r="F16" s="65">
        <v>70.12</v>
      </c>
      <c r="G16" s="3" t="s">
        <v>12</v>
      </c>
      <c r="H16" s="3">
        <v>9</v>
      </c>
      <c r="I16" s="63">
        <v>4.8000000000000001E-5</v>
      </c>
      <c r="J16" s="63">
        <v>4.8000000000000001E-5</v>
      </c>
      <c r="K16" s="64">
        <v>99574.7</v>
      </c>
      <c r="L16" s="64">
        <v>4.7</v>
      </c>
      <c r="M16" s="65">
        <v>74.040000000000006</v>
      </c>
    </row>
    <row r="17" spans="1:13" x14ac:dyDescent="0.35">
      <c r="A17" s="3">
        <v>10</v>
      </c>
      <c r="B17" s="63">
        <v>6.0000000000000002E-5</v>
      </c>
      <c r="C17" s="63">
        <v>6.0000000000000002E-5</v>
      </c>
      <c r="D17" s="64">
        <v>99483</v>
      </c>
      <c r="E17" s="64">
        <v>5.9</v>
      </c>
      <c r="F17" s="65">
        <v>69.13</v>
      </c>
      <c r="G17" s="3" t="s">
        <v>12</v>
      </c>
      <c r="H17" s="3">
        <v>10</v>
      </c>
      <c r="I17" s="63">
        <v>5.8E-5</v>
      </c>
      <c r="J17" s="63">
        <v>5.8E-5</v>
      </c>
      <c r="K17" s="64">
        <v>99570</v>
      </c>
      <c r="L17" s="64">
        <v>5.8</v>
      </c>
      <c r="M17" s="65">
        <v>73.05</v>
      </c>
    </row>
    <row r="18" spans="1:13" x14ac:dyDescent="0.35">
      <c r="A18" s="3">
        <v>11</v>
      </c>
      <c r="B18" s="63">
        <v>7.2000000000000002E-5</v>
      </c>
      <c r="C18" s="63">
        <v>7.2000000000000002E-5</v>
      </c>
      <c r="D18" s="64">
        <v>99477</v>
      </c>
      <c r="E18" s="64">
        <v>7.1</v>
      </c>
      <c r="F18" s="65">
        <v>68.13</v>
      </c>
      <c r="G18" s="3" t="s">
        <v>12</v>
      </c>
      <c r="H18" s="3">
        <v>11</v>
      </c>
      <c r="I18" s="63">
        <v>6.2000000000000003E-5</v>
      </c>
      <c r="J18" s="63">
        <v>6.2000000000000003E-5</v>
      </c>
      <c r="K18" s="64">
        <v>99564.2</v>
      </c>
      <c r="L18" s="64">
        <v>6.2</v>
      </c>
      <c r="M18" s="65">
        <v>72.05</v>
      </c>
    </row>
    <row r="19" spans="1:13" x14ac:dyDescent="0.35">
      <c r="A19" s="3">
        <v>12</v>
      </c>
      <c r="B19" s="63">
        <v>1E-4</v>
      </c>
      <c r="C19" s="63">
        <v>1E-4</v>
      </c>
      <c r="D19" s="64">
        <v>99469.9</v>
      </c>
      <c r="E19" s="64">
        <v>10</v>
      </c>
      <c r="F19" s="65">
        <v>67.13</v>
      </c>
      <c r="G19" s="3" t="s">
        <v>12</v>
      </c>
      <c r="H19" s="3">
        <v>12</v>
      </c>
      <c r="I19" s="63">
        <v>6.2000000000000003E-5</v>
      </c>
      <c r="J19" s="63">
        <v>6.2000000000000003E-5</v>
      </c>
      <c r="K19" s="64">
        <v>99558</v>
      </c>
      <c r="L19" s="64">
        <v>6.2</v>
      </c>
      <c r="M19" s="65">
        <v>71.06</v>
      </c>
    </row>
    <row r="20" spans="1:13" x14ac:dyDescent="0.35">
      <c r="A20" s="3">
        <v>13</v>
      </c>
      <c r="B20" s="63">
        <v>1.12E-4</v>
      </c>
      <c r="C20" s="63">
        <v>1.12E-4</v>
      </c>
      <c r="D20" s="64">
        <v>99459.9</v>
      </c>
      <c r="E20" s="64">
        <v>11.2</v>
      </c>
      <c r="F20" s="65">
        <v>66.14</v>
      </c>
      <c r="G20" s="3" t="s">
        <v>12</v>
      </c>
      <c r="H20" s="3">
        <v>13</v>
      </c>
      <c r="I20" s="63">
        <v>9.3999999999999994E-5</v>
      </c>
      <c r="J20" s="63">
        <v>9.3999999999999994E-5</v>
      </c>
      <c r="K20" s="64">
        <v>99551.8</v>
      </c>
      <c r="L20" s="64">
        <v>9.4</v>
      </c>
      <c r="M20" s="65">
        <v>70.06</v>
      </c>
    </row>
    <row r="21" spans="1:13" x14ac:dyDescent="0.35">
      <c r="A21" s="3">
        <v>14</v>
      </c>
      <c r="B21" s="63">
        <v>1.15E-4</v>
      </c>
      <c r="C21" s="63">
        <v>1.15E-4</v>
      </c>
      <c r="D21" s="64">
        <v>99448.8</v>
      </c>
      <c r="E21" s="64">
        <v>11.5</v>
      </c>
      <c r="F21" s="65">
        <v>65.150000000000006</v>
      </c>
      <c r="G21" s="3" t="s">
        <v>12</v>
      </c>
      <c r="H21" s="3">
        <v>14</v>
      </c>
      <c r="I21" s="63">
        <v>8.8999999999999995E-5</v>
      </c>
      <c r="J21" s="63">
        <v>8.8999999999999995E-5</v>
      </c>
      <c r="K21" s="64">
        <v>99542.399999999994</v>
      </c>
      <c r="L21" s="64">
        <v>8.9</v>
      </c>
      <c r="M21" s="65">
        <v>69.069999999999993</v>
      </c>
    </row>
    <row r="22" spans="1:13" x14ac:dyDescent="0.35">
      <c r="A22" s="3">
        <v>15</v>
      </c>
      <c r="B22" s="63">
        <v>1.63E-4</v>
      </c>
      <c r="C22" s="63">
        <v>1.63E-4</v>
      </c>
      <c r="D22" s="64">
        <v>99437.3</v>
      </c>
      <c r="E22" s="64">
        <v>16.2</v>
      </c>
      <c r="F22" s="65">
        <v>64.16</v>
      </c>
      <c r="G22" s="3" t="s">
        <v>12</v>
      </c>
      <c r="H22" s="3">
        <v>15</v>
      </c>
      <c r="I22" s="63">
        <v>1.13E-4</v>
      </c>
      <c r="J22" s="63">
        <v>1.13E-4</v>
      </c>
      <c r="K22" s="64">
        <v>99533.6</v>
      </c>
      <c r="L22" s="64">
        <v>11.2</v>
      </c>
      <c r="M22" s="65">
        <v>68.069999999999993</v>
      </c>
    </row>
    <row r="23" spans="1:13" x14ac:dyDescent="0.35">
      <c r="A23" s="3">
        <v>16</v>
      </c>
      <c r="B23" s="63">
        <v>1.95E-4</v>
      </c>
      <c r="C23" s="63">
        <v>1.95E-4</v>
      </c>
      <c r="D23" s="64">
        <v>99421.1</v>
      </c>
      <c r="E23" s="64">
        <v>19.399999999999999</v>
      </c>
      <c r="F23" s="65">
        <v>63.17</v>
      </c>
      <c r="G23" s="3" t="s">
        <v>12</v>
      </c>
      <c r="H23" s="3">
        <v>16</v>
      </c>
      <c r="I23" s="63">
        <v>1.26E-4</v>
      </c>
      <c r="J23" s="63">
        <v>1.26E-4</v>
      </c>
      <c r="K23" s="64">
        <v>99522.3</v>
      </c>
      <c r="L23" s="64">
        <v>12.5</v>
      </c>
      <c r="M23" s="65">
        <v>67.08</v>
      </c>
    </row>
    <row r="24" spans="1:13" x14ac:dyDescent="0.35">
      <c r="A24" s="3">
        <v>17</v>
      </c>
      <c r="B24" s="63">
        <v>2.9599999999999998E-4</v>
      </c>
      <c r="C24" s="63">
        <v>2.9599999999999998E-4</v>
      </c>
      <c r="D24" s="64">
        <v>99401.7</v>
      </c>
      <c r="E24" s="64">
        <v>29.4</v>
      </c>
      <c r="F24" s="65">
        <v>62.18</v>
      </c>
      <c r="G24" s="3" t="s">
        <v>12</v>
      </c>
      <c r="H24" s="3">
        <v>17</v>
      </c>
      <c r="I24" s="63">
        <v>1.56E-4</v>
      </c>
      <c r="J24" s="63">
        <v>1.56E-4</v>
      </c>
      <c r="K24" s="64">
        <v>99509.8</v>
      </c>
      <c r="L24" s="64">
        <v>15.6</v>
      </c>
      <c r="M24" s="65">
        <v>66.09</v>
      </c>
    </row>
    <row r="25" spans="1:13" x14ac:dyDescent="0.35">
      <c r="A25" s="3">
        <v>18</v>
      </c>
      <c r="B25" s="63">
        <v>3.9899999999999999E-4</v>
      </c>
      <c r="C25" s="63">
        <v>3.9899999999999999E-4</v>
      </c>
      <c r="D25" s="64">
        <v>99372.3</v>
      </c>
      <c r="E25" s="64">
        <v>39.700000000000003</v>
      </c>
      <c r="F25" s="65">
        <v>61.2</v>
      </c>
      <c r="G25" s="3" t="s">
        <v>12</v>
      </c>
      <c r="H25" s="3">
        <v>18</v>
      </c>
      <c r="I25" s="63">
        <v>1.92E-4</v>
      </c>
      <c r="J25" s="63">
        <v>1.92E-4</v>
      </c>
      <c r="K25" s="64">
        <v>99494.2</v>
      </c>
      <c r="L25" s="64">
        <v>19.2</v>
      </c>
      <c r="M25" s="65">
        <v>65.099999999999994</v>
      </c>
    </row>
    <row r="26" spans="1:13" x14ac:dyDescent="0.35">
      <c r="A26" s="3">
        <v>19</v>
      </c>
      <c r="B26" s="63">
        <v>4.57E-4</v>
      </c>
      <c r="C26" s="63">
        <v>4.57E-4</v>
      </c>
      <c r="D26" s="64">
        <v>99332.6</v>
      </c>
      <c r="E26" s="64">
        <v>45.4</v>
      </c>
      <c r="F26" s="65">
        <v>60.22</v>
      </c>
      <c r="G26" s="3" t="s">
        <v>12</v>
      </c>
      <c r="H26" s="3">
        <v>19</v>
      </c>
      <c r="I26" s="63">
        <v>1.94E-4</v>
      </c>
      <c r="J26" s="63">
        <v>1.94E-4</v>
      </c>
      <c r="K26" s="64">
        <v>99475.1</v>
      </c>
      <c r="L26" s="64">
        <v>19.3</v>
      </c>
      <c r="M26" s="65">
        <v>64.11</v>
      </c>
    </row>
    <row r="27" spans="1:13" x14ac:dyDescent="0.35">
      <c r="A27" s="3">
        <v>20</v>
      </c>
      <c r="B27" s="63">
        <v>5.2800000000000004E-4</v>
      </c>
      <c r="C27" s="63">
        <v>5.2800000000000004E-4</v>
      </c>
      <c r="D27" s="64">
        <v>99287.2</v>
      </c>
      <c r="E27" s="64">
        <v>52.4</v>
      </c>
      <c r="F27" s="65">
        <v>59.25</v>
      </c>
      <c r="G27" s="3" t="s">
        <v>12</v>
      </c>
      <c r="H27" s="3">
        <v>20</v>
      </c>
      <c r="I27" s="63">
        <v>2.0799999999999999E-4</v>
      </c>
      <c r="J27" s="63">
        <v>2.0799999999999999E-4</v>
      </c>
      <c r="K27" s="64">
        <v>99455.7</v>
      </c>
      <c r="L27" s="64">
        <v>20.6</v>
      </c>
      <c r="M27" s="65">
        <v>63.12</v>
      </c>
    </row>
    <row r="28" spans="1:13" x14ac:dyDescent="0.35">
      <c r="A28" s="3">
        <v>21</v>
      </c>
      <c r="B28" s="63">
        <v>5.1099999999999995E-4</v>
      </c>
      <c r="C28" s="63">
        <v>5.1099999999999995E-4</v>
      </c>
      <c r="D28" s="64">
        <v>99234.8</v>
      </c>
      <c r="E28" s="64">
        <v>50.7</v>
      </c>
      <c r="F28" s="65">
        <v>58.28</v>
      </c>
      <c r="G28" s="3" t="s">
        <v>12</v>
      </c>
      <c r="H28" s="3">
        <v>21</v>
      </c>
      <c r="I28" s="63">
        <v>2.0900000000000001E-4</v>
      </c>
      <c r="J28" s="63">
        <v>2.0900000000000001E-4</v>
      </c>
      <c r="K28" s="64">
        <v>99435.1</v>
      </c>
      <c r="L28" s="64">
        <v>20.8</v>
      </c>
      <c r="M28" s="65">
        <v>62.14</v>
      </c>
    </row>
    <row r="29" spans="1:13" x14ac:dyDescent="0.35">
      <c r="A29" s="3">
        <v>22</v>
      </c>
      <c r="B29" s="63">
        <v>5.0100000000000003E-4</v>
      </c>
      <c r="C29" s="63">
        <v>5.0100000000000003E-4</v>
      </c>
      <c r="D29" s="64">
        <v>99184</v>
      </c>
      <c r="E29" s="64">
        <v>49.6</v>
      </c>
      <c r="F29" s="65">
        <v>57.31</v>
      </c>
      <c r="G29" s="3" t="s">
        <v>12</v>
      </c>
      <c r="H29" s="3">
        <v>22</v>
      </c>
      <c r="I29" s="63">
        <v>2.31E-4</v>
      </c>
      <c r="J29" s="63">
        <v>2.31E-4</v>
      </c>
      <c r="K29" s="64">
        <v>99414.3</v>
      </c>
      <c r="L29" s="64">
        <v>23</v>
      </c>
      <c r="M29" s="65">
        <v>61.15</v>
      </c>
    </row>
    <row r="30" spans="1:13" x14ac:dyDescent="0.35">
      <c r="A30" s="3">
        <v>23</v>
      </c>
      <c r="B30" s="63">
        <v>5.4199999999999995E-4</v>
      </c>
      <c r="C30" s="63">
        <v>5.4199999999999995E-4</v>
      </c>
      <c r="D30" s="64">
        <v>99134.399999999994</v>
      </c>
      <c r="E30" s="64">
        <v>53.8</v>
      </c>
      <c r="F30" s="65">
        <v>56.34</v>
      </c>
      <c r="G30" s="3" t="s">
        <v>12</v>
      </c>
      <c r="H30" s="3">
        <v>23</v>
      </c>
      <c r="I30" s="63">
        <v>2.2599999999999999E-4</v>
      </c>
      <c r="J30" s="63">
        <v>2.2599999999999999E-4</v>
      </c>
      <c r="K30" s="64">
        <v>99391.3</v>
      </c>
      <c r="L30" s="64">
        <v>22.5</v>
      </c>
      <c r="M30" s="65">
        <v>60.16</v>
      </c>
    </row>
    <row r="31" spans="1:13" x14ac:dyDescent="0.35">
      <c r="A31" s="3">
        <v>24</v>
      </c>
      <c r="B31" s="63">
        <v>5.5999999999999995E-4</v>
      </c>
      <c r="C31" s="63">
        <v>5.5900000000000004E-4</v>
      </c>
      <c r="D31" s="64">
        <v>99080.6</v>
      </c>
      <c r="E31" s="64">
        <v>55.4</v>
      </c>
      <c r="F31" s="65">
        <v>55.37</v>
      </c>
      <c r="G31" s="3" t="s">
        <v>12</v>
      </c>
      <c r="H31" s="3">
        <v>24</v>
      </c>
      <c r="I31" s="63">
        <v>2.2000000000000001E-4</v>
      </c>
      <c r="J31" s="63">
        <v>2.2000000000000001E-4</v>
      </c>
      <c r="K31" s="64">
        <v>99368.9</v>
      </c>
      <c r="L31" s="64">
        <v>21.9</v>
      </c>
      <c r="M31" s="65">
        <v>59.18</v>
      </c>
    </row>
    <row r="32" spans="1:13" x14ac:dyDescent="0.35">
      <c r="A32" s="3">
        <v>25</v>
      </c>
      <c r="B32" s="63">
        <v>6.0800000000000003E-4</v>
      </c>
      <c r="C32" s="63">
        <v>6.0800000000000003E-4</v>
      </c>
      <c r="D32" s="64">
        <v>99025.2</v>
      </c>
      <c r="E32" s="64">
        <v>60.2</v>
      </c>
      <c r="F32" s="65">
        <v>54.4</v>
      </c>
      <c r="G32" s="3" t="s">
        <v>12</v>
      </c>
      <c r="H32" s="3">
        <v>25</v>
      </c>
      <c r="I32" s="63">
        <v>2.34E-4</v>
      </c>
      <c r="J32" s="63">
        <v>2.34E-4</v>
      </c>
      <c r="K32" s="64">
        <v>99347</v>
      </c>
      <c r="L32" s="64">
        <v>23.3</v>
      </c>
      <c r="M32" s="65">
        <v>58.19</v>
      </c>
    </row>
    <row r="33" spans="1:13" x14ac:dyDescent="0.35">
      <c r="A33" s="3">
        <v>26</v>
      </c>
      <c r="B33" s="63">
        <v>6.4899999999999995E-4</v>
      </c>
      <c r="C33" s="63">
        <v>6.4899999999999995E-4</v>
      </c>
      <c r="D33" s="64">
        <v>98965</v>
      </c>
      <c r="E33" s="64">
        <v>64.2</v>
      </c>
      <c r="F33" s="65">
        <v>53.43</v>
      </c>
      <c r="G33" s="3" t="s">
        <v>12</v>
      </c>
      <c r="H33" s="3">
        <v>26</v>
      </c>
      <c r="I33" s="63">
        <v>2.7599999999999999E-4</v>
      </c>
      <c r="J33" s="63">
        <v>2.7599999999999999E-4</v>
      </c>
      <c r="K33" s="64">
        <v>99323.7</v>
      </c>
      <c r="L33" s="64">
        <v>27.4</v>
      </c>
      <c r="M33" s="65">
        <v>57.2</v>
      </c>
    </row>
    <row r="34" spans="1:13" x14ac:dyDescent="0.35">
      <c r="A34" s="3">
        <v>27</v>
      </c>
      <c r="B34" s="63">
        <v>6.6399999999999999E-4</v>
      </c>
      <c r="C34" s="63">
        <v>6.6399999999999999E-4</v>
      </c>
      <c r="D34" s="64">
        <v>98900.800000000003</v>
      </c>
      <c r="E34" s="64">
        <v>65.599999999999994</v>
      </c>
      <c r="F34" s="65">
        <v>52.47</v>
      </c>
      <c r="G34" s="3" t="s">
        <v>12</v>
      </c>
      <c r="H34" s="3">
        <v>27</v>
      </c>
      <c r="I34" s="63">
        <v>3.0800000000000001E-4</v>
      </c>
      <c r="J34" s="63">
        <v>3.0800000000000001E-4</v>
      </c>
      <c r="K34" s="64">
        <v>99296.3</v>
      </c>
      <c r="L34" s="64">
        <v>30.6</v>
      </c>
      <c r="M34" s="65">
        <v>56.22</v>
      </c>
    </row>
    <row r="35" spans="1:13" x14ac:dyDescent="0.35">
      <c r="A35" s="3">
        <v>28</v>
      </c>
      <c r="B35" s="63">
        <v>6.8800000000000003E-4</v>
      </c>
      <c r="C35" s="63">
        <v>6.8800000000000003E-4</v>
      </c>
      <c r="D35" s="64">
        <v>98835.1</v>
      </c>
      <c r="E35" s="64">
        <v>68</v>
      </c>
      <c r="F35" s="65">
        <v>51.5</v>
      </c>
      <c r="G35" s="3" t="s">
        <v>12</v>
      </c>
      <c r="H35" s="3">
        <v>28</v>
      </c>
      <c r="I35" s="63">
        <v>3.0800000000000001E-4</v>
      </c>
      <c r="J35" s="63">
        <v>3.0800000000000001E-4</v>
      </c>
      <c r="K35" s="64">
        <v>99265.7</v>
      </c>
      <c r="L35" s="64">
        <v>30.6</v>
      </c>
      <c r="M35" s="65">
        <v>55.24</v>
      </c>
    </row>
    <row r="36" spans="1:13" x14ac:dyDescent="0.35">
      <c r="A36" s="3">
        <v>29</v>
      </c>
      <c r="B36" s="63">
        <v>7.3899999999999997E-4</v>
      </c>
      <c r="C36" s="63">
        <v>7.3800000000000005E-4</v>
      </c>
      <c r="D36" s="64">
        <v>98767.2</v>
      </c>
      <c r="E36" s="64">
        <v>72.900000000000006</v>
      </c>
      <c r="F36" s="65">
        <v>50.54</v>
      </c>
      <c r="G36" s="3" t="s">
        <v>12</v>
      </c>
      <c r="H36" s="3">
        <v>29</v>
      </c>
      <c r="I36" s="63">
        <v>3.3E-4</v>
      </c>
      <c r="J36" s="63">
        <v>3.3E-4</v>
      </c>
      <c r="K36" s="64">
        <v>99235.1</v>
      </c>
      <c r="L36" s="64">
        <v>32.799999999999997</v>
      </c>
      <c r="M36" s="65">
        <v>54.25</v>
      </c>
    </row>
    <row r="37" spans="1:13" x14ac:dyDescent="0.35">
      <c r="A37" s="3">
        <v>30</v>
      </c>
      <c r="B37" s="63">
        <v>7.7700000000000002E-4</v>
      </c>
      <c r="C37" s="63">
        <v>7.7700000000000002E-4</v>
      </c>
      <c r="D37" s="64">
        <v>98694.2</v>
      </c>
      <c r="E37" s="64">
        <v>76.7</v>
      </c>
      <c r="F37" s="65">
        <v>49.57</v>
      </c>
      <c r="G37" s="3" t="s">
        <v>12</v>
      </c>
      <c r="H37" s="3">
        <v>30</v>
      </c>
      <c r="I37" s="63">
        <v>3.6400000000000001E-4</v>
      </c>
      <c r="J37" s="63">
        <v>3.6400000000000001E-4</v>
      </c>
      <c r="K37" s="64">
        <v>99202.4</v>
      </c>
      <c r="L37" s="64">
        <v>36.1</v>
      </c>
      <c r="M37" s="65">
        <v>53.27</v>
      </c>
    </row>
    <row r="38" spans="1:13" x14ac:dyDescent="0.35">
      <c r="A38" s="3">
        <v>31</v>
      </c>
      <c r="B38" s="63">
        <v>8.3100000000000003E-4</v>
      </c>
      <c r="C38" s="63">
        <v>8.3100000000000003E-4</v>
      </c>
      <c r="D38" s="64">
        <v>98617.5</v>
      </c>
      <c r="E38" s="64">
        <v>81.900000000000006</v>
      </c>
      <c r="F38" s="65">
        <v>48.61</v>
      </c>
      <c r="G38" s="3" t="s">
        <v>12</v>
      </c>
      <c r="H38" s="3">
        <v>31</v>
      </c>
      <c r="I38" s="63">
        <v>3.9100000000000002E-4</v>
      </c>
      <c r="J38" s="63">
        <v>3.9100000000000002E-4</v>
      </c>
      <c r="K38" s="64">
        <v>99166.2</v>
      </c>
      <c r="L38" s="64">
        <v>38.700000000000003</v>
      </c>
      <c r="M38" s="65">
        <v>52.29</v>
      </c>
    </row>
    <row r="39" spans="1:13" x14ac:dyDescent="0.35">
      <c r="A39" s="3">
        <v>32</v>
      </c>
      <c r="B39" s="63">
        <v>9.1500000000000001E-4</v>
      </c>
      <c r="C39" s="63">
        <v>9.1399999999999999E-4</v>
      </c>
      <c r="D39" s="64">
        <v>98535.6</v>
      </c>
      <c r="E39" s="64">
        <v>90.1</v>
      </c>
      <c r="F39" s="65">
        <v>47.65</v>
      </c>
      <c r="G39" s="3" t="s">
        <v>12</v>
      </c>
      <c r="H39" s="3">
        <v>32</v>
      </c>
      <c r="I39" s="63">
        <v>4.3399999999999998E-4</v>
      </c>
      <c r="J39" s="63">
        <v>4.3399999999999998E-4</v>
      </c>
      <c r="K39" s="64">
        <v>99127.5</v>
      </c>
      <c r="L39" s="64">
        <v>43</v>
      </c>
      <c r="M39" s="65">
        <v>51.31</v>
      </c>
    </row>
    <row r="40" spans="1:13" x14ac:dyDescent="0.35">
      <c r="A40" s="3">
        <v>33</v>
      </c>
      <c r="B40" s="63">
        <v>9.8200000000000002E-4</v>
      </c>
      <c r="C40" s="63">
        <v>9.8200000000000002E-4</v>
      </c>
      <c r="D40" s="64">
        <v>98445.5</v>
      </c>
      <c r="E40" s="64">
        <v>96.7</v>
      </c>
      <c r="F40" s="65">
        <v>46.69</v>
      </c>
      <c r="G40" s="3" t="s">
        <v>12</v>
      </c>
      <c r="H40" s="3">
        <v>33</v>
      </c>
      <c r="I40" s="63">
        <v>4.86E-4</v>
      </c>
      <c r="J40" s="63">
        <v>4.86E-4</v>
      </c>
      <c r="K40" s="64">
        <v>99084.4</v>
      </c>
      <c r="L40" s="64">
        <v>48.1</v>
      </c>
      <c r="M40" s="65">
        <v>50.33</v>
      </c>
    </row>
    <row r="41" spans="1:13" x14ac:dyDescent="0.35">
      <c r="A41" s="3">
        <v>34</v>
      </c>
      <c r="B41" s="63">
        <v>9.9799999999999997E-4</v>
      </c>
      <c r="C41" s="63">
        <v>9.9799999999999997E-4</v>
      </c>
      <c r="D41" s="64">
        <v>98348.9</v>
      </c>
      <c r="E41" s="64">
        <v>98.1</v>
      </c>
      <c r="F41" s="65">
        <v>45.74</v>
      </c>
      <c r="G41" s="3" t="s">
        <v>12</v>
      </c>
      <c r="H41" s="3">
        <v>34</v>
      </c>
      <c r="I41" s="63">
        <v>5.8900000000000001E-4</v>
      </c>
      <c r="J41" s="63">
        <v>5.8799999999999998E-4</v>
      </c>
      <c r="K41" s="64">
        <v>99036.3</v>
      </c>
      <c r="L41" s="64">
        <v>58.3</v>
      </c>
      <c r="M41" s="65">
        <v>49.36</v>
      </c>
    </row>
    <row r="42" spans="1:13" x14ac:dyDescent="0.35">
      <c r="A42" s="3">
        <v>35</v>
      </c>
      <c r="B42" s="63">
        <v>1.1230000000000001E-3</v>
      </c>
      <c r="C42" s="63">
        <v>1.1230000000000001E-3</v>
      </c>
      <c r="D42" s="64">
        <v>98250.7</v>
      </c>
      <c r="E42" s="64">
        <v>110.3</v>
      </c>
      <c r="F42" s="65">
        <v>44.78</v>
      </c>
      <c r="G42" s="3" t="s">
        <v>12</v>
      </c>
      <c r="H42" s="3">
        <v>35</v>
      </c>
      <c r="I42" s="63">
        <v>5.8E-4</v>
      </c>
      <c r="J42" s="63">
        <v>5.8E-4</v>
      </c>
      <c r="K42" s="64">
        <v>98978.1</v>
      </c>
      <c r="L42" s="64">
        <v>57.4</v>
      </c>
      <c r="M42" s="65">
        <v>48.39</v>
      </c>
    </row>
    <row r="43" spans="1:13" x14ac:dyDescent="0.35">
      <c r="A43" s="3">
        <v>36</v>
      </c>
      <c r="B43" s="63">
        <v>1.194E-3</v>
      </c>
      <c r="C43" s="63">
        <v>1.193E-3</v>
      </c>
      <c r="D43" s="64">
        <v>98140.4</v>
      </c>
      <c r="E43" s="64">
        <v>117.1</v>
      </c>
      <c r="F43" s="65">
        <v>43.83</v>
      </c>
      <c r="G43" s="3" t="s">
        <v>12</v>
      </c>
      <c r="H43" s="3">
        <v>36</v>
      </c>
      <c r="I43" s="63">
        <v>6.6399999999999999E-4</v>
      </c>
      <c r="J43" s="63">
        <v>6.6399999999999999E-4</v>
      </c>
      <c r="K43" s="64">
        <v>98920.6</v>
      </c>
      <c r="L43" s="64">
        <v>65.7</v>
      </c>
      <c r="M43" s="65">
        <v>47.41</v>
      </c>
    </row>
    <row r="44" spans="1:13" x14ac:dyDescent="0.35">
      <c r="A44" s="3">
        <v>37</v>
      </c>
      <c r="B44" s="63">
        <v>1.348E-3</v>
      </c>
      <c r="C44" s="63">
        <v>1.3470000000000001E-3</v>
      </c>
      <c r="D44" s="64">
        <v>98023.3</v>
      </c>
      <c r="E44" s="64">
        <v>132.1</v>
      </c>
      <c r="F44" s="65">
        <v>42.89</v>
      </c>
      <c r="G44" s="3" t="s">
        <v>12</v>
      </c>
      <c r="H44" s="3">
        <v>37</v>
      </c>
      <c r="I44" s="63">
        <v>7.6099999999999996E-4</v>
      </c>
      <c r="J44" s="63">
        <v>7.6099999999999996E-4</v>
      </c>
      <c r="K44" s="64">
        <v>98855</v>
      </c>
      <c r="L44" s="64">
        <v>75.2</v>
      </c>
      <c r="M44" s="65">
        <v>46.44</v>
      </c>
    </row>
    <row r="45" spans="1:13" x14ac:dyDescent="0.35">
      <c r="A45" s="3">
        <v>38</v>
      </c>
      <c r="B45" s="63">
        <v>1.4139999999999999E-3</v>
      </c>
      <c r="C45" s="63">
        <v>1.413E-3</v>
      </c>
      <c r="D45" s="64">
        <v>97891.199999999997</v>
      </c>
      <c r="E45" s="64">
        <v>138.30000000000001</v>
      </c>
      <c r="F45" s="65">
        <v>41.94</v>
      </c>
      <c r="G45" s="3" t="s">
        <v>12</v>
      </c>
      <c r="H45" s="3">
        <v>38</v>
      </c>
      <c r="I45" s="63">
        <v>8.6200000000000003E-4</v>
      </c>
      <c r="J45" s="63">
        <v>8.61E-4</v>
      </c>
      <c r="K45" s="64">
        <v>98779.7</v>
      </c>
      <c r="L45" s="64">
        <v>85.1</v>
      </c>
      <c r="M45" s="65">
        <v>45.48</v>
      </c>
    </row>
    <row r="46" spans="1:13" x14ac:dyDescent="0.35">
      <c r="A46" s="3">
        <v>39</v>
      </c>
      <c r="B46" s="63">
        <v>1.547E-3</v>
      </c>
      <c r="C46" s="63">
        <v>1.5460000000000001E-3</v>
      </c>
      <c r="D46" s="64">
        <v>97752.9</v>
      </c>
      <c r="E46" s="64">
        <v>151.1</v>
      </c>
      <c r="F46" s="65">
        <v>41</v>
      </c>
      <c r="G46" s="3" t="s">
        <v>12</v>
      </c>
      <c r="H46" s="3">
        <v>39</v>
      </c>
      <c r="I46" s="63">
        <v>8.8699999999999998E-4</v>
      </c>
      <c r="J46" s="63">
        <v>8.8699999999999998E-4</v>
      </c>
      <c r="K46" s="64">
        <v>98694.7</v>
      </c>
      <c r="L46" s="64">
        <v>87.5</v>
      </c>
      <c r="M46" s="65">
        <v>44.52</v>
      </c>
    </row>
    <row r="47" spans="1:13" x14ac:dyDescent="0.35">
      <c r="A47" s="3">
        <v>40</v>
      </c>
      <c r="B47" s="63">
        <v>1.6620000000000001E-3</v>
      </c>
      <c r="C47" s="63">
        <v>1.66E-3</v>
      </c>
      <c r="D47" s="64">
        <v>97601.8</v>
      </c>
      <c r="E47" s="64">
        <v>162</v>
      </c>
      <c r="F47" s="65">
        <v>40.06</v>
      </c>
      <c r="G47" s="3" t="s">
        <v>12</v>
      </c>
      <c r="H47" s="3">
        <v>40</v>
      </c>
      <c r="I47" s="63">
        <v>9.77E-4</v>
      </c>
      <c r="J47" s="63">
        <v>9.77E-4</v>
      </c>
      <c r="K47" s="64">
        <v>98607.1</v>
      </c>
      <c r="L47" s="64">
        <v>96.3</v>
      </c>
      <c r="M47" s="65">
        <v>43.56</v>
      </c>
    </row>
    <row r="48" spans="1:13" x14ac:dyDescent="0.35">
      <c r="A48" s="3">
        <v>41</v>
      </c>
      <c r="B48" s="63">
        <v>1.8010000000000001E-3</v>
      </c>
      <c r="C48" s="63">
        <v>1.8E-3</v>
      </c>
      <c r="D48" s="64">
        <v>97439.7</v>
      </c>
      <c r="E48" s="64">
        <v>175.4</v>
      </c>
      <c r="F48" s="65">
        <v>39.130000000000003</v>
      </c>
      <c r="G48" s="3" t="s">
        <v>12</v>
      </c>
      <c r="H48" s="3">
        <v>41</v>
      </c>
      <c r="I48" s="63">
        <v>1.0369999999999999E-3</v>
      </c>
      <c r="J48" s="63">
        <v>1.036E-3</v>
      </c>
      <c r="K48" s="64">
        <v>98510.8</v>
      </c>
      <c r="L48" s="64">
        <v>102.1</v>
      </c>
      <c r="M48" s="65">
        <v>42.6</v>
      </c>
    </row>
    <row r="49" spans="1:13" x14ac:dyDescent="0.35">
      <c r="A49" s="3">
        <v>42</v>
      </c>
      <c r="B49" s="63">
        <v>1.872E-3</v>
      </c>
      <c r="C49" s="63">
        <v>1.8699999999999999E-3</v>
      </c>
      <c r="D49" s="64">
        <v>97264.4</v>
      </c>
      <c r="E49" s="64">
        <v>181.9</v>
      </c>
      <c r="F49" s="65">
        <v>38.200000000000003</v>
      </c>
      <c r="G49" s="3" t="s">
        <v>12</v>
      </c>
      <c r="H49" s="3">
        <v>42</v>
      </c>
      <c r="I49" s="63">
        <v>1.139E-3</v>
      </c>
      <c r="J49" s="63">
        <v>1.139E-3</v>
      </c>
      <c r="K49" s="64">
        <v>98408.8</v>
      </c>
      <c r="L49" s="64">
        <v>112.1</v>
      </c>
      <c r="M49" s="65">
        <v>41.64</v>
      </c>
    </row>
    <row r="50" spans="1:13" x14ac:dyDescent="0.35">
      <c r="A50" s="3">
        <v>43</v>
      </c>
      <c r="B50" s="63">
        <v>2.078E-3</v>
      </c>
      <c r="C50" s="63">
        <v>2.0760000000000002E-3</v>
      </c>
      <c r="D50" s="64">
        <v>97082.5</v>
      </c>
      <c r="E50" s="64">
        <v>201.5</v>
      </c>
      <c r="F50" s="65">
        <v>37.270000000000003</v>
      </c>
      <c r="G50" s="3" t="s">
        <v>12</v>
      </c>
      <c r="H50" s="3">
        <v>43</v>
      </c>
      <c r="I50" s="63">
        <v>1.2570000000000001E-3</v>
      </c>
      <c r="J50" s="63">
        <v>1.256E-3</v>
      </c>
      <c r="K50" s="64">
        <v>98296.7</v>
      </c>
      <c r="L50" s="64">
        <v>123.5</v>
      </c>
      <c r="M50" s="65">
        <v>40.69</v>
      </c>
    </row>
    <row r="51" spans="1:13" x14ac:dyDescent="0.35">
      <c r="A51" s="3">
        <v>44</v>
      </c>
      <c r="B51" s="63">
        <v>2.3040000000000001E-3</v>
      </c>
      <c r="C51" s="63">
        <v>2.3019999999999998E-3</v>
      </c>
      <c r="D51" s="64">
        <v>96880.9</v>
      </c>
      <c r="E51" s="64">
        <v>223</v>
      </c>
      <c r="F51" s="65">
        <v>36.35</v>
      </c>
      <c r="G51" s="3" t="s">
        <v>12</v>
      </c>
      <c r="H51" s="3">
        <v>44</v>
      </c>
      <c r="I51" s="63">
        <v>1.3630000000000001E-3</v>
      </c>
      <c r="J51" s="63">
        <v>1.3619999999999999E-3</v>
      </c>
      <c r="K51" s="64">
        <v>98173.3</v>
      </c>
      <c r="L51" s="64">
        <v>133.69999999999999</v>
      </c>
      <c r="M51" s="65">
        <v>39.74</v>
      </c>
    </row>
    <row r="52" spans="1:13" x14ac:dyDescent="0.35">
      <c r="A52" s="3">
        <v>45</v>
      </c>
      <c r="B52" s="63">
        <v>2.4919999999999999E-3</v>
      </c>
      <c r="C52" s="63">
        <v>2.4889999999999999E-3</v>
      </c>
      <c r="D52" s="64">
        <v>96658</v>
      </c>
      <c r="E52" s="64">
        <v>240.6</v>
      </c>
      <c r="F52" s="65">
        <v>35.43</v>
      </c>
      <c r="G52" s="3" t="s">
        <v>12</v>
      </c>
      <c r="H52" s="3">
        <v>45</v>
      </c>
      <c r="I52" s="63">
        <v>1.519E-3</v>
      </c>
      <c r="J52" s="63">
        <v>1.518E-3</v>
      </c>
      <c r="K52" s="64">
        <v>98039.5</v>
      </c>
      <c r="L52" s="64">
        <v>148.9</v>
      </c>
      <c r="M52" s="65">
        <v>38.79</v>
      </c>
    </row>
    <row r="53" spans="1:13" x14ac:dyDescent="0.35">
      <c r="A53" s="3">
        <v>46</v>
      </c>
      <c r="B53" s="63">
        <v>2.7060000000000001E-3</v>
      </c>
      <c r="C53" s="63">
        <v>2.702E-3</v>
      </c>
      <c r="D53" s="64">
        <v>96417.4</v>
      </c>
      <c r="E53" s="64">
        <v>260.5</v>
      </c>
      <c r="F53" s="65">
        <v>34.520000000000003</v>
      </c>
      <c r="G53" s="3" t="s">
        <v>12</v>
      </c>
      <c r="H53" s="3">
        <v>46</v>
      </c>
      <c r="I53" s="63">
        <v>1.665E-3</v>
      </c>
      <c r="J53" s="63">
        <v>1.6639999999999999E-3</v>
      </c>
      <c r="K53" s="64">
        <v>97890.7</v>
      </c>
      <c r="L53" s="64">
        <v>162.9</v>
      </c>
      <c r="M53" s="65">
        <v>37.85</v>
      </c>
    </row>
    <row r="54" spans="1:13" x14ac:dyDescent="0.35">
      <c r="A54" s="3">
        <v>47</v>
      </c>
      <c r="B54" s="63">
        <v>2.8900000000000002E-3</v>
      </c>
      <c r="C54" s="63">
        <v>2.8860000000000001E-3</v>
      </c>
      <c r="D54" s="64">
        <v>96156.9</v>
      </c>
      <c r="E54" s="64">
        <v>277.5</v>
      </c>
      <c r="F54" s="65">
        <v>33.61</v>
      </c>
      <c r="G54" s="3" t="s">
        <v>12</v>
      </c>
      <c r="H54" s="3">
        <v>47</v>
      </c>
      <c r="I54" s="63">
        <v>1.828E-3</v>
      </c>
      <c r="J54" s="63">
        <v>1.8259999999999999E-3</v>
      </c>
      <c r="K54" s="64">
        <v>97727.8</v>
      </c>
      <c r="L54" s="64">
        <v>178.5</v>
      </c>
      <c r="M54" s="65">
        <v>36.909999999999997</v>
      </c>
    </row>
    <row r="55" spans="1:13" x14ac:dyDescent="0.35">
      <c r="A55" s="3">
        <v>48</v>
      </c>
      <c r="B55" s="63">
        <v>3.1540000000000001E-3</v>
      </c>
      <c r="C55" s="63">
        <v>3.1489999999999999E-3</v>
      </c>
      <c r="D55" s="64">
        <v>95879.4</v>
      </c>
      <c r="E55" s="64">
        <v>302</v>
      </c>
      <c r="F55" s="65">
        <v>32.700000000000003</v>
      </c>
      <c r="G55" s="3" t="s">
        <v>12</v>
      </c>
      <c r="H55" s="3">
        <v>48</v>
      </c>
      <c r="I55" s="63">
        <v>1.9880000000000002E-3</v>
      </c>
      <c r="J55" s="63">
        <v>1.9859999999999999E-3</v>
      </c>
      <c r="K55" s="64">
        <v>97549.4</v>
      </c>
      <c r="L55" s="64">
        <v>193.7</v>
      </c>
      <c r="M55" s="65">
        <v>35.979999999999997</v>
      </c>
    </row>
    <row r="56" spans="1:13" x14ac:dyDescent="0.35">
      <c r="A56" s="3">
        <v>49</v>
      </c>
      <c r="B56" s="63">
        <v>3.4689999999999999E-3</v>
      </c>
      <c r="C56" s="63">
        <v>3.4629999999999999E-3</v>
      </c>
      <c r="D56" s="64">
        <v>95577.4</v>
      </c>
      <c r="E56" s="64">
        <v>331</v>
      </c>
      <c r="F56" s="65">
        <v>31.81</v>
      </c>
      <c r="G56" s="3" t="s">
        <v>12</v>
      </c>
      <c r="H56" s="3">
        <v>49</v>
      </c>
      <c r="I56" s="63">
        <v>2.078E-3</v>
      </c>
      <c r="J56" s="63">
        <v>2.0760000000000002E-3</v>
      </c>
      <c r="K56" s="64">
        <v>97355.7</v>
      </c>
      <c r="L56" s="64">
        <v>202.1</v>
      </c>
      <c r="M56" s="65">
        <v>35.049999999999997</v>
      </c>
    </row>
    <row r="57" spans="1:13" x14ac:dyDescent="0.35">
      <c r="A57" s="3">
        <v>50</v>
      </c>
      <c r="B57" s="63">
        <v>3.7490000000000002E-3</v>
      </c>
      <c r="C57" s="63">
        <v>3.7420000000000001E-3</v>
      </c>
      <c r="D57" s="64">
        <v>95246.5</v>
      </c>
      <c r="E57" s="64">
        <v>356.4</v>
      </c>
      <c r="F57" s="65">
        <v>30.91</v>
      </c>
      <c r="G57" s="3" t="s">
        <v>12</v>
      </c>
      <c r="H57" s="3">
        <v>50</v>
      </c>
      <c r="I57" s="63">
        <v>2.3089999999999999E-3</v>
      </c>
      <c r="J57" s="63">
        <v>2.3059999999999999E-3</v>
      </c>
      <c r="K57" s="64">
        <v>97153.5</v>
      </c>
      <c r="L57" s="64">
        <v>224</v>
      </c>
      <c r="M57" s="65">
        <v>34.119999999999997</v>
      </c>
    </row>
    <row r="58" spans="1:13" x14ac:dyDescent="0.35">
      <c r="A58" s="3">
        <v>51</v>
      </c>
      <c r="B58" s="63">
        <v>4.0039999999999997E-3</v>
      </c>
      <c r="C58" s="63">
        <v>3.9960000000000004E-3</v>
      </c>
      <c r="D58" s="64">
        <v>94890</v>
      </c>
      <c r="E58" s="64">
        <v>379.2</v>
      </c>
      <c r="F58" s="65">
        <v>30.03</v>
      </c>
      <c r="G58" s="3" t="s">
        <v>12</v>
      </c>
      <c r="H58" s="3">
        <v>51</v>
      </c>
      <c r="I58" s="63">
        <v>2.5140000000000002E-3</v>
      </c>
      <c r="J58" s="63">
        <v>2.5110000000000002E-3</v>
      </c>
      <c r="K58" s="64">
        <v>96929.5</v>
      </c>
      <c r="L58" s="64">
        <v>243.4</v>
      </c>
      <c r="M58" s="65">
        <v>33.200000000000003</v>
      </c>
    </row>
    <row r="59" spans="1:13" x14ac:dyDescent="0.35">
      <c r="A59" s="3">
        <v>52</v>
      </c>
      <c r="B59" s="63">
        <v>4.3600000000000002E-3</v>
      </c>
      <c r="C59" s="63">
        <v>4.3499999999999997E-3</v>
      </c>
      <c r="D59" s="64">
        <v>94510.8</v>
      </c>
      <c r="E59" s="64">
        <v>411.2</v>
      </c>
      <c r="F59" s="65">
        <v>29.15</v>
      </c>
      <c r="G59" s="3" t="s">
        <v>12</v>
      </c>
      <c r="H59" s="3">
        <v>52</v>
      </c>
      <c r="I59" s="63">
        <v>2.6220000000000002E-3</v>
      </c>
      <c r="J59" s="63">
        <v>2.6189999999999998E-3</v>
      </c>
      <c r="K59" s="64">
        <v>96686.1</v>
      </c>
      <c r="L59" s="64">
        <v>253.2</v>
      </c>
      <c r="M59" s="65">
        <v>32.28</v>
      </c>
    </row>
    <row r="60" spans="1:13" x14ac:dyDescent="0.35">
      <c r="A60" s="3">
        <v>53</v>
      </c>
      <c r="B60" s="63">
        <v>4.6059999999999999E-3</v>
      </c>
      <c r="C60" s="63">
        <v>4.5960000000000003E-3</v>
      </c>
      <c r="D60" s="64">
        <v>94099.7</v>
      </c>
      <c r="E60" s="64">
        <v>432.4</v>
      </c>
      <c r="F60" s="65">
        <v>28.27</v>
      </c>
      <c r="G60" s="3" t="s">
        <v>12</v>
      </c>
      <c r="H60" s="3">
        <v>53</v>
      </c>
      <c r="I60" s="63">
        <v>2.9229999999999998E-3</v>
      </c>
      <c r="J60" s="63">
        <v>2.918E-3</v>
      </c>
      <c r="K60" s="64">
        <v>96432.9</v>
      </c>
      <c r="L60" s="64">
        <v>281.39999999999998</v>
      </c>
      <c r="M60" s="65">
        <v>31.37</v>
      </c>
    </row>
    <row r="61" spans="1:13" x14ac:dyDescent="0.35">
      <c r="A61" s="3">
        <v>54</v>
      </c>
      <c r="B61" s="63">
        <v>5.0270000000000002E-3</v>
      </c>
      <c r="C61" s="63">
        <v>5.0150000000000004E-3</v>
      </c>
      <c r="D61" s="64">
        <v>93667.199999999997</v>
      </c>
      <c r="E61" s="64">
        <v>469.7</v>
      </c>
      <c r="F61" s="65">
        <v>27.4</v>
      </c>
      <c r="G61" s="3" t="s">
        <v>12</v>
      </c>
      <c r="H61" s="3">
        <v>54</v>
      </c>
      <c r="I61" s="63">
        <v>3.0850000000000001E-3</v>
      </c>
      <c r="J61" s="63">
        <v>3.0799999999999998E-3</v>
      </c>
      <c r="K61" s="64">
        <v>96151.5</v>
      </c>
      <c r="L61" s="64">
        <v>296.2</v>
      </c>
      <c r="M61" s="65">
        <v>30.46</v>
      </c>
    </row>
    <row r="62" spans="1:13" x14ac:dyDescent="0.35">
      <c r="A62" s="3">
        <v>55</v>
      </c>
      <c r="B62" s="63">
        <v>5.3449999999999999E-3</v>
      </c>
      <c r="C62" s="63">
        <v>5.3309999999999998E-3</v>
      </c>
      <c r="D62" s="64">
        <v>93197.5</v>
      </c>
      <c r="E62" s="64">
        <v>496.8</v>
      </c>
      <c r="F62" s="65">
        <v>26.54</v>
      </c>
      <c r="G62" s="3" t="s">
        <v>12</v>
      </c>
      <c r="H62" s="3">
        <v>55</v>
      </c>
      <c r="I62" s="63">
        <v>3.4280000000000001E-3</v>
      </c>
      <c r="J62" s="63">
        <v>3.4220000000000001E-3</v>
      </c>
      <c r="K62" s="64">
        <v>95855.3</v>
      </c>
      <c r="L62" s="64">
        <v>328</v>
      </c>
      <c r="M62" s="65">
        <v>29.55</v>
      </c>
    </row>
    <row r="63" spans="1:13" x14ac:dyDescent="0.35">
      <c r="A63" s="3">
        <v>56</v>
      </c>
      <c r="B63" s="63">
        <v>5.9389999999999998E-3</v>
      </c>
      <c r="C63" s="63">
        <v>5.921E-3</v>
      </c>
      <c r="D63" s="64">
        <v>92700.7</v>
      </c>
      <c r="E63" s="64">
        <v>548.9</v>
      </c>
      <c r="F63" s="65">
        <v>25.68</v>
      </c>
      <c r="G63" s="3" t="s">
        <v>12</v>
      </c>
      <c r="H63" s="3">
        <v>56</v>
      </c>
      <c r="I63" s="63">
        <v>3.7320000000000001E-3</v>
      </c>
      <c r="J63" s="63">
        <v>3.725E-3</v>
      </c>
      <c r="K63" s="64">
        <v>95527.3</v>
      </c>
      <c r="L63" s="64">
        <v>355.8</v>
      </c>
      <c r="M63" s="65">
        <v>28.65</v>
      </c>
    </row>
    <row r="64" spans="1:13" x14ac:dyDescent="0.35">
      <c r="A64" s="3">
        <v>57</v>
      </c>
      <c r="B64" s="63">
        <v>6.2890000000000003E-3</v>
      </c>
      <c r="C64" s="63">
        <v>6.2700000000000004E-3</v>
      </c>
      <c r="D64" s="64">
        <v>92151.8</v>
      </c>
      <c r="E64" s="64">
        <v>577.79999999999995</v>
      </c>
      <c r="F64" s="65">
        <v>24.83</v>
      </c>
      <c r="G64" s="3" t="s">
        <v>12</v>
      </c>
      <c r="H64" s="3">
        <v>57</v>
      </c>
      <c r="I64" s="63">
        <v>4.0090000000000004E-3</v>
      </c>
      <c r="J64" s="63">
        <v>4.0010000000000002E-3</v>
      </c>
      <c r="K64" s="64">
        <v>95171.5</v>
      </c>
      <c r="L64" s="64">
        <v>380.8</v>
      </c>
      <c r="M64" s="65">
        <v>27.75</v>
      </c>
    </row>
    <row r="65" spans="1:13" x14ac:dyDescent="0.35">
      <c r="A65" s="3">
        <v>58</v>
      </c>
      <c r="B65" s="63">
        <v>6.9040000000000004E-3</v>
      </c>
      <c r="C65" s="63">
        <v>6.8799999999999998E-3</v>
      </c>
      <c r="D65" s="64">
        <v>91574</v>
      </c>
      <c r="E65" s="64">
        <v>630.1</v>
      </c>
      <c r="F65" s="65">
        <v>23.98</v>
      </c>
      <c r="G65" s="3" t="s">
        <v>12</v>
      </c>
      <c r="H65" s="3">
        <v>58</v>
      </c>
      <c r="I65" s="63">
        <v>4.3880000000000004E-3</v>
      </c>
      <c r="J65" s="63">
        <v>4.3790000000000001E-3</v>
      </c>
      <c r="K65" s="64">
        <v>94790.7</v>
      </c>
      <c r="L65" s="64">
        <v>415.1</v>
      </c>
      <c r="M65" s="65">
        <v>26.86</v>
      </c>
    </row>
    <row r="66" spans="1:13" x14ac:dyDescent="0.35">
      <c r="A66" s="3">
        <v>59</v>
      </c>
      <c r="B66" s="63">
        <v>7.5719999999999997E-3</v>
      </c>
      <c r="C66" s="63">
        <v>7.5440000000000004E-3</v>
      </c>
      <c r="D66" s="64">
        <v>90944</v>
      </c>
      <c r="E66" s="64">
        <v>686.1</v>
      </c>
      <c r="F66" s="65">
        <v>23.14</v>
      </c>
      <c r="G66" s="3" t="s">
        <v>12</v>
      </c>
      <c r="H66" s="3">
        <v>59</v>
      </c>
      <c r="I66" s="63">
        <v>4.8440000000000002E-3</v>
      </c>
      <c r="J66" s="63">
        <v>4.8320000000000004E-3</v>
      </c>
      <c r="K66" s="64">
        <v>94375.6</v>
      </c>
      <c r="L66" s="64">
        <v>456</v>
      </c>
      <c r="M66" s="65">
        <v>25.98</v>
      </c>
    </row>
    <row r="67" spans="1:13" x14ac:dyDescent="0.35">
      <c r="A67" s="3">
        <v>60</v>
      </c>
      <c r="B67" s="63">
        <v>8.3700000000000007E-3</v>
      </c>
      <c r="C67" s="63">
        <v>8.3350000000000004E-3</v>
      </c>
      <c r="D67" s="64">
        <v>90257.9</v>
      </c>
      <c r="E67" s="64">
        <v>752.3</v>
      </c>
      <c r="F67" s="65">
        <v>22.31</v>
      </c>
      <c r="G67" s="3" t="s">
        <v>12</v>
      </c>
      <c r="H67" s="3">
        <v>60</v>
      </c>
      <c r="I67" s="63">
        <v>5.4229999999999999E-3</v>
      </c>
      <c r="J67" s="63">
        <v>5.4079999999999996E-3</v>
      </c>
      <c r="K67" s="64">
        <v>93919.6</v>
      </c>
      <c r="L67" s="64">
        <v>508</v>
      </c>
      <c r="M67" s="65">
        <v>25.1</v>
      </c>
    </row>
    <row r="68" spans="1:13" x14ac:dyDescent="0.35">
      <c r="A68" s="3">
        <v>61</v>
      </c>
      <c r="B68" s="63">
        <v>9.0729999999999995E-3</v>
      </c>
      <c r="C68" s="63">
        <v>9.0320000000000001E-3</v>
      </c>
      <c r="D68" s="64">
        <v>89505.600000000006</v>
      </c>
      <c r="E68" s="64">
        <v>808.4</v>
      </c>
      <c r="F68" s="65">
        <v>21.5</v>
      </c>
      <c r="G68" s="3" t="s">
        <v>12</v>
      </c>
      <c r="H68" s="3">
        <v>61</v>
      </c>
      <c r="I68" s="63">
        <v>5.7980000000000002E-3</v>
      </c>
      <c r="J68" s="63">
        <v>5.7809999999999997E-3</v>
      </c>
      <c r="K68" s="64">
        <v>93411.7</v>
      </c>
      <c r="L68" s="64">
        <v>540</v>
      </c>
      <c r="M68" s="65">
        <v>24.24</v>
      </c>
    </row>
    <row r="69" spans="1:13" x14ac:dyDescent="0.35">
      <c r="A69" s="3">
        <v>62</v>
      </c>
      <c r="B69" s="63">
        <v>1.0118E-2</v>
      </c>
      <c r="C69" s="63">
        <v>1.0067E-2</v>
      </c>
      <c r="D69" s="64">
        <v>88697.3</v>
      </c>
      <c r="E69" s="64">
        <v>893</v>
      </c>
      <c r="F69" s="65">
        <v>20.69</v>
      </c>
      <c r="G69" s="3" t="s">
        <v>12</v>
      </c>
      <c r="H69" s="3">
        <v>62</v>
      </c>
      <c r="I69" s="63">
        <v>6.6189999999999999E-3</v>
      </c>
      <c r="J69" s="63">
        <v>6.5970000000000004E-3</v>
      </c>
      <c r="K69" s="64">
        <v>92871.7</v>
      </c>
      <c r="L69" s="64">
        <v>612.70000000000005</v>
      </c>
      <c r="M69" s="65">
        <v>23.38</v>
      </c>
    </row>
    <row r="70" spans="1:13" x14ac:dyDescent="0.35">
      <c r="A70" s="3">
        <v>63</v>
      </c>
      <c r="B70" s="63">
        <v>1.0921E-2</v>
      </c>
      <c r="C70" s="63">
        <v>1.0861000000000001E-2</v>
      </c>
      <c r="D70" s="64">
        <v>87804.3</v>
      </c>
      <c r="E70" s="64">
        <v>953.7</v>
      </c>
      <c r="F70" s="65">
        <v>19.89</v>
      </c>
      <c r="G70" s="3" t="s">
        <v>12</v>
      </c>
      <c r="H70" s="3">
        <v>63</v>
      </c>
      <c r="I70" s="63">
        <v>7.1000000000000004E-3</v>
      </c>
      <c r="J70" s="63">
        <v>7.0749999999999997E-3</v>
      </c>
      <c r="K70" s="64">
        <v>92259</v>
      </c>
      <c r="L70" s="64">
        <v>652.70000000000005</v>
      </c>
      <c r="M70" s="65">
        <v>22.53</v>
      </c>
    </row>
    <row r="71" spans="1:13" x14ac:dyDescent="0.35">
      <c r="A71" s="3">
        <v>64</v>
      </c>
      <c r="B71" s="63">
        <v>1.1795E-2</v>
      </c>
      <c r="C71" s="63">
        <v>1.1726E-2</v>
      </c>
      <c r="D71" s="64">
        <v>86850.6</v>
      </c>
      <c r="E71" s="64">
        <v>1018.4</v>
      </c>
      <c r="F71" s="65">
        <v>19.11</v>
      </c>
      <c r="G71" s="3" t="s">
        <v>12</v>
      </c>
      <c r="H71" s="3">
        <v>64</v>
      </c>
      <c r="I71" s="63">
        <v>7.6730000000000001E-3</v>
      </c>
      <c r="J71" s="63">
        <v>7.6439999999999998E-3</v>
      </c>
      <c r="K71" s="64">
        <v>91606.2</v>
      </c>
      <c r="L71" s="64">
        <v>700.2</v>
      </c>
      <c r="M71" s="65">
        <v>21.68</v>
      </c>
    </row>
    <row r="72" spans="1:13" x14ac:dyDescent="0.35">
      <c r="A72" s="3">
        <v>65</v>
      </c>
      <c r="B72" s="63">
        <v>1.312E-2</v>
      </c>
      <c r="C72" s="63">
        <v>1.3034E-2</v>
      </c>
      <c r="D72" s="64">
        <v>85832.2</v>
      </c>
      <c r="E72" s="64">
        <v>1118.8</v>
      </c>
      <c r="F72" s="65">
        <v>18.329999999999998</v>
      </c>
      <c r="G72" s="3" t="s">
        <v>12</v>
      </c>
      <c r="H72" s="3">
        <v>65</v>
      </c>
      <c r="I72" s="63">
        <v>8.3320000000000009E-3</v>
      </c>
      <c r="J72" s="63">
        <v>8.2970000000000006E-3</v>
      </c>
      <c r="K72" s="64">
        <v>90906</v>
      </c>
      <c r="L72" s="64">
        <v>754.3</v>
      </c>
      <c r="M72" s="65">
        <v>20.85</v>
      </c>
    </row>
    <row r="73" spans="1:13" x14ac:dyDescent="0.35">
      <c r="A73" s="3">
        <v>66</v>
      </c>
      <c r="B73" s="63">
        <v>1.4382000000000001E-2</v>
      </c>
      <c r="C73" s="63">
        <v>1.4279999999999999E-2</v>
      </c>
      <c r="D73" s="64">
        <v>84713.4</v>
      </c>
      <c r="E73" s="64">
        <v>1209.7</v>
      </c>
      <c r="F73" s="65">
        <v>17.559999999999999</v>
      </c>
      <c r="G73" s="3" t="s">
        <v>12</v>
      </c>
      <c r="H73" s="3">
        <v>66</v>
      </c>
      <c r="I73" s="63">
        <v>9.1260000000000004E-3</v>
      </c>
      <c r="J73" s="63">
        <v>9.0849999999999993E-3</v>
      </c>
      <c r="K73" s="64">
        <v>90151.8</v>
      </c>
      <c r="L73" s="64">
        <v>819</v>
      </c>
      <c r="M73" s="65">
        <v>20.02</v>
      </c>
    </row>
    <row r="74" spans="1:13" x14ac:dyDescent="0.35">
      <c r="A74" s="3">
        <v>67</v>
      </c>
      <c r="B74" s="63">
        <v>1.5617000000000001E-2</v>
      </c>
      <c r="C74" s="63">
        <v>1.5495999999999999E-2</v>
      </c>
      <c r="D74" s="64">
        <v>83503.8</v>
      </c>
      <c r="E74" s="64">
        <v>1294</v>
      </c>
      <c r="F74" s="65">
        <v>16.809999999999999</v>
      </c>
      <c r="G74" s="3" t="s">
        <v>12</v>
      </c>
      <c r="H74" s="3">
        <v>67</v>
      </c>
      <c r="I74" s="63">
        <v>9.9450000000000007E-3</v>
      </c>
      <c r="J74" s="63">
        <v>9.8960000000000003E-3</v>
      </c>
      <c r="K74" s="64">
        <v>89332.800000000003</v>
      </c>
      <c r="L74" s="64">
        <v>884</v>
      </c>
      <c r="M74" s="65">
        <v>19.2</v>
      </c>
    </row>
    <row r="75" spans="1:13" x14ac:dyDescent="0.35">
      <c r="A75" s="3">
        <v>68</v>
      </c>
      <c r="B75" s="63">
        <v>1.6999E-2</v>
      </c>
      <c r="C75" s="63">
        <v>1.6855999999999999E-2</v>
      </c>
      <c r="D75" s="64">
        <v>82209.8</v>
      </c>
      <c r="E75" s="64">
        <v>1385.7</v>
      </c>
      <c r="F75" s="65">
        <v>16.07</v>
      </c>
      <c r="G75" s="3" t="s">
        <v>12</v>
      </c>
      <c r="H75" s="3">
        <v>68</v>
      </c>
      <c r="I75" s="63">
        <v>1.103E-2</v>
      </c>
      <c r="J75" s="63">
        <v>1.0969E-2</v>
      </c>
      <c r="K75" s="64">
        <v>88448.7</v>
      </c>
      <c r="L75" s="64">
        <v>970.2</v>
      </c>
      <c r="M75" s="65">
        <v>18.38</v>
      </c>
    </row>
    <row r="76" spans="1:13" x14ac:dyDescent="0.35">
      <c r="A76" s="3">
        <v>69</v>
      </c>
      <c r="B76" s="63">
        <v>1.8775E-2</v>
      </c>
      <c r="C76" s="63">
        <v>1.8599999999999998E-2</v>
      </c>
      <c r="D76" s="64">
        <v>80824.100000000006</v>
      </c>
      <c r="E76" s="64">
        <v>1503.4</v>
      </c>
      <c r="F76" s="65">
        <v>15.33</v>
      </c>
      <c r="G76" s="3" t="s">
        <v>12</v>
      </c>
      <c r="H76" s="3">
        <v>69</v>
      </c>
      <c r="I76" s="63">
        <v>1.1982E-2</v>
      </c>
      <c r="J76" s="63">
        <v>1.1911E-2</v>
      </c>
      <c r="K76" s="64">
        <v>87478.5</v>
      </c>
      <c r="L76" s="64">
        <v>1042</v>
      </c>
      <c r="M76" s="65">
        <v>17.579999999999998</v>
      </c>
    </row>
    <row r="77" spans="1:13" x14ac:dyDescent="0.35">
      <c r="A77" s="3">
        <v>70</v>
      </c>
      <c r="B77" s="63">
        <v>2.0077000000000001E-2</v>
      </c>
      <c r="C77" s="63">
        <v>1.9878E-2</v>
      </c>
      <c r="D77" s="64">
        <v>79320.7</v>
      </c>
      <c r="E77" s="64">
        <v>1576.7</v>
      </c>
      <c r="F77" s="65">
        <v>14.62</v>
      </c>
      <c r="G77" s="3" t="s">
        <v>12</v>
      </c>
      <c r="H77" s="3">
        <v>70</v>
      </c>
      <c r="I77" s="63">
        <v>1.3422E-2</v>
      </c>
      <c r="J77" s="63">
        <v>1.3332999999999999E-2</v>
      </c>
      <c r="K77" s="64">
        <v>86436.6</v>
      </c>
      <c r="L77" s="64">
        <v>1152.5</v>
      </c>
      <c r="M77" s="65">
        <v>16.79</v>
      </c>
    </row>
    <row r="78" spans="1:13" x14ac:dyDescent="0.35">
      <c r="A78" s="3">
        <v>71</v>
      </c>
      <c r="B78" s="63">
        <v>2.2006999999999999E-2</v>
      </c>
      <c r="C78" s="63">
        <v>2.1767000000000002E-2</v>
      </c>
      <c r="D78" s="64">
        <v>77744</v>
      </c>
      <c r="E78" s="64">
        <v>1692.3</v>
      </c>
      <c r="F78" s="65">
        <v>13.9</v>
      </c>
      <c r="G78" s="3" t="s">
        <v>12</v>
      </c>
      <c r="H78" s="3">
        <v>71</v>
      </c>
      <c r="I78" s="63">
        <v>1.4324999999999999E-2</v>
      </c>
      <c r="J78" s="63">
        <v>1.4223E-2</v>
      </c>
      <c r="K78" s="64">
        <v>85284.1</v>
      </c>
      <c r="L78" s="64">
        <v>1213</v>
      </c>
      <c r="M78" s="65">
        <v>16.010000000000002</v>
      </c>
    </row>
    <row r="79" spans="1:13" x14ac:dyDescent="0.35">
      <c r="A79" s="3">
        <v>72</v>
      </c>
      <c r="B79" s="63">
        <v>2.3784E-2</v>
      </c>
      <c r="C79" s="63">
        <v>2.3504000000000001E-2</v>
      </c>
      <c r="D79" s="64">
        <v>76051.8</v>
      </c>
      <c r="E79" s="64">
        <v>1787.6</v>
      </c>
      <c r="F79" s="65">
        <v>13.2</v>
      </c>
      <c r="G79" s="3" t="s">
        <v>12</v>
      </c>
      <c r="H79" s="3">
        <v>72</v>
      </c>
      <c r="I79" s="63">
        <v>1.5736E-2</v>
      </c>
      <c r="J79" s="63">
        <v>1.5613E-2</v>
      </c>
      <c r="K79" s="64">
        <v>84071.1</v>
      </c>
      <c r="L79" s="64">
        <v>1312.6</v>
      </c>
      <c r="M79" s="65">
        <v>15.23</v>
      </c>
    </row>
    <row r="80" spans="1:13" x14ac:dyDescent="0.35">
      <c r="A80" s="3">
        <v>73</v>
      </c>
      <c r="B80" s="63">
        <v>2.6518E-2</v>
      </c>
      <c r="C80" s="63">
        <v>2.6171E-2</v>
      </c>
      <c r="D80" s="64">
        <v>74264.2</v>
      </c>
      <c r="E80" s="64">
        <v>1943.6</v>
      </c>
      <c r="F80" s="65">
        <v>12.51</v>
      </c>
      <c r="G80" s="3" t="s">
        <v>12</v>
      </c>
      <c r="H80" s="3">
        <v>73</v>
      </c>
      <c r="I80" s="63">
        <v>1.7670000000000002E-2</v>
      </c>
      <c r="J80" s="63">
        <v>1.7514999999999999E-2</v>
      </c>
      <c r="K80" s="64">
        <v>82758.5</v>
      </c>
      <c r="L80" s="64">
        <v>1449.5</v>
      </c>
      <c r="M80" s="65">
        <v>14.47</v>
      </c>
    </row>
    <row r="81" spans="1:13" x14ac:dyDescent="0.35">
      <c r="A81" s="3">
        <v>74</v>
      </c>
      <c r="B81" s="63">
        <v>2.9397E-2</v>
      </c>
      <c r="C81" s="63">
        <v>2.8971E-2</v>
      </c>
      <c r="D81" s="64">
        <v>72320.600000000006</v>
      </c>
      <c r="E81" s="64">
        <v>2095.1999999999998</v>
      </c>
      <c r="F81" s="65">
        <v>11.83</v>
      </c>
      <c r="G81" s="3" t="s">
        <v>12</v>
      </c>
      <c r="H81" s="3">
        <v>74</v>
      </c>
      <c r="I81" s="63">
        <v>1.9817999999999999E-2</v>
      </c>
      <c r="J81" s="63">
        <v>1.9623999999999999E-2</v>
      </c>
      <c r="K81" s="64">
        <v>81309</v>
      </c>
      <c r="L81" s="64">
        <v>1595.6</v>
      </c>
      <c r="M81" s="65">
        <v>13.71</v>
      </c>
    </row>
    <row r="82" spans="1:13" x14ac:dyDescent="0.35">
      <c r="A82" s="3">
        <v>75</v>
      </c>
      <c r="B82" s="63">
        <v>3.3498E-2</v>
      </c>
      <c r="C82" s="63">
        <v>3.2946000000000003E-2</v>
      </c>
      <c r="D82" s="64">
        <v>70225.399999999994</v>
      </c>
      <c r="E82" s="64">
        <v>2313.6</v>
      </c>
      <c r="F82" s="65">
        <v>11.17</v>
      </c>
      <c r="G82" s="3" t="s">
        <v>12</v>
      </c>
      <c r="H82" s="3">
        <v>75</v>
      </c>
      <c r="I82" s="63">
        <v>2.2487E-2</v>
      </c>
      <c r="J82" s="63">
        <v>2.2237E-2</v>
      </c>
      <c r="K82" s="64">
        <v>79713.399999999994</v>
      </c>
      <c r="L82" s="64">
        <v>1772.6</v>
      </c>
      <c r="M82" s="65">
        <v>12.98</v>
      </c>
    </row>
    <row r="83" spans="1:13" x14ac:dyDescent="0.35">
      <c r="A83" s="3">
        <v>76</v>
      </c>
      <c r="B83" s="63">
        <v>3.7385000000000002E-2</v>
      </c>
      <c r="C83" s="63">
        <v>3.6699000000000002E-2</v>
      </c>
      <c r="D83" s="64">
        <v>67911.8</v>
      </c>
      <c r="E83" s="64">
        <v>2492.3000000000002</v>
      </c>
      <c r="F83" s="65">
        <v>10.53</v>
      </c>
      <c r="G83" s="3" t="s">
        <v>12</v>
      </c>
      <c r="H83" s="3">
        <v>76</v>
      </c>
      <c r="I83" s="63">
        <v>2.5083000000000001E-2</v>
      </c>
      <c r="J83" s="63">
        <v>2.4771999999999999E-2</v>
      </c>
      <c r="K83" s="64">
        <v>77940.800000000003</v>
      </c>
      <c r="L83" s="64">
        <v>1930.7</v>
      </c>
      <c r="M83" s="65">
        <v>12.26</v>
      </c>
    </row>
    <row r="84" spans="1:13" x14ac:dyDescent="0.35">
      <c r="A84" s="3">
        <v>77</v>
      </c>
      <c r="B84" s="63">
        <v>4.086E-2</v>
      </c>
      <c r="C84" s="63">
        <v>4.0042000000000001E-2</v>
      </c>
      <c r="D84" s="64">
        <v>65419.5</v>
      </c>
      <c r="E84" s="64">
        <v>2619.5</v>
      </c>
      <c r="F84" s="65">
        <v>9.91</v>
      </c>
      <c r="G84" s="3" t="s">
        <v>12</v>
      </c>
      <c r="H84" s="3">
        <v>77</v>
      </c>
      <c r="I84" s="63">
        <v>2.8177000000000001E-2</v>
      </c>
      <c r="J84" s="63">
        <v>2.7786000000000002E-2</v>
      </c>
      <c r="K84" s="64">
        <v>76010</v>
      </c>
      <c r="L84" s="64">
        <v>2112</v>
      </c>
      <c r="M84" s="65">
        <v>11.56</v>
      </c>
    </row>
    <row r="85" spans="1:13" x14ac:dyDescent="0.35">
      <c r="A85" s="3">
        <v>78</v>
      </c>
      <c r="B85" s="63">
        <v>4.7493E-2</v>
      </c>
      <c r="C85" s="63">
        <v>4.6391000000000002E-2</v>
      </c>
      <c r="D85" s="64">
        <v>62800</v>
      </c>
      <c r="E85" s="64">
        <v>2913.4</v>
      </c>
      <c r="F85" s="65">
        <v>9.3000000000000007</v>
      </c>
      <c r="G85" s="3" t="s">
        <v>12</v>
      </c>
      <c r="H85" s="3">
        <v>78</v>
      </c>
      <c r="I85" s="63">
        <v>3.2252999999999997E-2</v>
      </c>
      <c r="J85" s="63">
        <v>3.1741999999999999E-2</v>
      </c>
      <c r="K85" s="64">
        <v>73898</v>
      </c>
      <c r="L85" s="64">
        <v>2345.6</v>
      </c>
      <c r="M85" s="65">
        <v>10.88</v>
      </c>
    </row>
    <row r="86" spans="1:13" x14ac:dyDescent="0.35">
      <c r="A86" s="3">
        <v>79</v>
      </c>
      <c r="B86" s="63">
        <v>5.2943999999999998E-2</v>
      </c>
      <c r="C86" s="63">
        <v>5.1579E-2</v>
      </c>
      <c r="D86" s="64">
        <v>59886.6</v>
      </c>
      <c r="E86" s="64">
        <v>3088.9</v>
      </c>
      <c r="F86" s="65">
        <v>8.73</v>
      </c>
      <c r="G86" s="3" t="s">
        <v>12</v>
      </c>
      <c r="H86" s="3">
        <v>79</v>
      </c>
      <c r="I86" s="63">
        <v>3.6824000000000003E-2</v>
      </c>
      <c r="J86" s="63">
        <v>3.6158000000000003E-2</v>
      </c>
      <c r="K86" s="64">
        <v>71552.399999999994</v>
      </c>
      <c r="L86" s="64">
        <v>2587.1999999999998</v>
      </c>
      <c r="M86" s="65">
        <v>10.220000000000001</v>
      </c>
    </row>
    <row r="87" spans="1:13" x14ac:dyDescent="0.35">
      <c r="A87" s="3">
        <v>80</v>
      </c>
      <c r="B87" s="63">
        <v>6.0026000000000003E-2</v>
      </c>
      <c r="C87" s="63">
        <v>5.8277000000000002E-2</v>
      </c>
      <c r="D87" s="64">
        <v>56797.7</v>
      </c>
      <c r="E87" s="64">
        <v>3310</v>
      </c>
      <c r="F87" s="65">
        <v>8.18</v>
      </c>
      <c r="G87" s="3" t="s">
        <v>12</v>
      </c>
      <c r="H87" s="3">
        <v>80</v>
      </c>
      <c r="I87" s="63">
        <v>4.1502999999999998E-2</v>
      </c>
      <c r="J87" s="63">
        <v>4.0659000000000001E-2</v>
      </c>
      <c r="K87" s="64">
        <v>68965.2</v>
      </c>
      <c r="L87" s="64">
        <v>2804.1</v>
      </c>
      <c r="M87" s="65">
        <v>9.58</v>
      </c>
    </row>
    <row r="88" spans="1:13" x14ac:dyDescent="0.35">
      <c r="A88" s="3">
        <v>81</v>
      </c>
      <c r="B88" s="63">
        <v>6.5265000000000004E-2</v>
      </c>
      <c r="C88" s="63">
        <v>6.3202999999999995E-2</v>
      </c>
      <c r="D88" s="64">
        <v>53487.7</v>
      </c>
      <c r="E88" s="64">
        <v>3380.6</v>
      </c>
      <c r="F88" s="65">
        <v>7.66</v>
      </c>
      <c r="G88" s="3" t="s">
        <v>12</v>
      </c>
      <c r="H88" s="3">
        <v>81</v>
      </c>
      <c r="I88" s="63">
        <v>4.6717000000000002E-2</v>
      </c>
      <c r="J88" s="63">
        <v>4.5650999999999997E-2</v>
      </c>
      <c r="K88" s="64">
        <v>66161.100000000006</v>
      </c>
      <c r="L88" s="64">
        <v>3020.3</v>
      </c>
      <c r="M88" s="65">
        <v>8.9700000000000006</v>
      </c>
    </row>
    <row r="89" spans="1:13" x14ac:dyDescent="0.35">
      <c r="A89" s="3">
        <v>82</v>
      </c>
      <c r="B89" s="63">
        <v>7.3661000000000004E-2</v>
      </c>
      <c r="C89" s="63">
        <v>7.1044999999999997E-2</v>
      </c>
      <c r="D89" s="64">
        <v>50107.1</v>
      </c>
      <c r="E89" s="64">
        <v>3559.8</v>
      </c>
      <c r="F89" s="65">
        <v>7.14</v>
      </c>
      <c r="G89" s="3" t="s">
        <v>12</v>
      </c>
      <c r="H89" s="3">
        <v>82</v>
      </c>
      <c r="I89" s="63">
        <v>5.2482000000000001E-2</v>
      </c>
      <c r="J89" s="63">
        <v>5.1139999999999998E-2</v>
      </c>
      <c r="K89" s="64">
        <v>63140.800000000003</v>
      </c>
      <c r="L89" s="64">
        <v>3229</v>
      </c>
      <c r="M89" s="65">
        <v>8.3699999999999992</v>
      </c>
    </row>
    <row r="90" spans="1:13" x14ac:dyDescent="0.35">
      <c r="A90" s="3">
        <v>83</v>
      </c>
      <c r="B90" s="63">
        <v>8.2323999999999994E-2</v>
      </c>
      <c r="C90" s="63">
        <v>7.9069E-2</v>
      </c>
      <c r="D90" s="64">
        <v>46547.3</v>
      </c>
      <c r="E90" s="64">
        <v>3680.5</v>
      </c>
      <c r="F90" s="65">
        <v>6.65</v>
      </c>
      <c r="G90" s="3" t="s">
        <v>12</v>
      </c>
      <c r="H90" s="3">
        <v>83</v>
      </c>
      <c r="I90" s="63">
        <v>5.9395000000000003E-2</v>
      </c>
      <c r="J90" s="63">
        <v>5.7681999999999997E-2</v>
      </c>
      <c r="K90" s="64">
        <v>59911.8</v>
      </c>
      <c r="L90" s="64">
        <v>3455.8</v>
      </c>
      <c r="M90" s="65">
        <v>7.8</v>
      </c>
    </row>
    <row r="91" spans="1:13" x14ac:dyDescent="0.35">
      <c r="A91" s="3">
        <v>84</v>
      </c>
      <c r="B91" s="63">
        <v>9.3007000000000006E-2</v>
      </c>
      <c r="C91" s="63">
        <v>8.8873999999999995E-2</v>
      </c>
      <c r="D91" s="64">
        <v>42866.8</v>
      </c>
      <c r="E91" s="64">
        <v>3809.7</v>
      </c>
      <c r="F91" s="65">
        <v>6.17</v>
      </c>
      <c r="G91" s="3" t="s">
        <v>12</v>
      </c>
      <c r="H91" s="3">
        <v>84</v>
      </c>
      <c r="I91" s="63">
        <v>6.8126999999999993E-2</v>
      </c>
      <c r="J91" s="63">
        <v>6.5881999999999996E-2</v>
      </c>
      <c r="K91" s="64">
        <v>56456</v>
      </c>
      <c r="L91" s="64">
        <v>3719.5</v>
      </c>
      <c r="M91" s="65">
        <v>7.24</v>
      </c>
    </row>
    <row r="92" spans="1:13" x14ac:dyDescent="0.35">
      <c r="A92" s="3">
        <v>85</v>
      </c>
      <c r="B92" s="63">
        <v>0.10478999999999999</v>
      </c>
      <c r="C92" s="63">
        <v>9.9572999999999995E-2</v>
      </c>
      <c r="D92" s="64">
        <v>39057.1</v>
      </c>
      <c r="E92" s="64">
        <v>3889</v>
      </c>
      <c r="F92" s="65">
        <v>5.73</v>
      </c>
      <c r="G92" s="3" t="s">
        <v>12</v>
      </c>
      <c r="H92" s="3">
        <v>85</v>
      </c>
      <c r="I92" s="63">
        <v>7.7217999999999995E-2</v>
      </c>
      <c r="J92" s="63">
        <v>7.4346999999999996E-2</v>
      </c>
      <c r="K92" s="64">
        <v>52736.5</v>
      </c>
      <c r="L92" s="64">
        <v>3920.8</v>
      </c>
      <c r="M92" s="65">
        <v>6.72</v>
      </c>
    </row>
    <row r="93" spans="1:13" x14ac:dyDescent="0.35">
      <c r="A93" s="3">
        <v>86</v>
      </c>
      <c r="B93" s="63">
        <v>0.11741600000000001</v>
      </c>
      <c r="C93" s="63">
        <v>0.110905</v>
      </c>
      <c r="D93" s="64">
        <v>35168</v>
      </c>
      <c r="E93" s="64">
        <v>3900.3</v>
      </c>
      <c r="F93" s="65">
        <v>5.31</v>
      </c>
      <c r="G93" s="3" t="s">
        <v>12</v>
      </c>
      <c r="H93" s="3">
        <v>86</v>
      </c>
      <c r="I93" s="63">
        <v>8.8819999999999996E-2</v>
      </c>
      <c r="J93" s="63">
        <v>8.5042999999999994E-2</v>
      </c>
      <c r="K93" s="64">
        <v>48815.7</v>
      </c>
      <c r="L93" s="64">
        <v>4151.3999999999996</v>
      </c>
      <c r="M93" s="65">
        <v>6.22</v>
      </c>
    </row>
    <row r="94" spans="1:13" x14ac:dyDescent="0.35">
      <c r="A94" s="3">
        <v>87</v>
      </c>
      <c r="B94" s="63">
        <v>0.13310900000000001</v>
      </c>
      <c r="C94" s="63">
        <v>0.124803</v>
      </c>
      <c r="D94" s="64">
        <v>31267.7</v>
      </c>
      <c r="E94" s="64">
        <v>3902.3</v>
      </c>
      <c r="F94" s="65">
        <v>4.91</v>
      </c>
      <c r="G94" s="3" t="s">
        <v>12</v>
      </c>
      <c r="H94" s="3">
        <v>87</v>
      </c>
      <c r="I94" s="63">
        <v>0.100968</v>
      </c>
      <c r="J94" s="63">
        <v>9.6115999999999993E-2</v>
      </c>
      <c r="K94" s="64">
        <v>44664.2</v>
      </c>
      <c r="L94" s="64">
        <v>4292.8999999999996</v>
      </c>
      <c r="M94" s="65">
        <v>5.75</v>
      </c>
    </row>
    <row r="95" spans="1:13" x14ac:dyDescent="0.35">
      <c r="A95" s="3">
        <v>88</v>
      </c>
      <c r="B95" s="63">
        <v>0.151312</v>
      </c>
      <c r="C95" s="63">
        <v>0.14066899999999999</v>
      </c>
      <c r="D95" s="64">
        <v>27365.4</v>
      </c>
      <c r="E95" s="64">
        <v>3849.5</v>
      </c>
      <c r="F95" s="65">
        <v>4.53</v>
      </c>
      <c r="G95" s="3" t="s">
        <v>12</v>
      </c>
      <c r="H95" s="3">
        <v>88</v>
      </c>
      <c r="I95" s="63">
        <v>0.115618</v>
      </c>
      <c r="J95" s="63">
        <v>0.10929899999999999</v>
      </c>
      <c r="K95" s="64">
        <v>40371.300000000003</v>
      </c>
      <c r="L95" s="64">
        <v>4412.6000000000004</v>
      </c>
      <c r="M95" s="65">
        <v>5.31</v>
      </c>
    </row>
    <row r="96" spans="1:13" x14ac:dyDescent="0.35">
      <c r="A96" s="3">
        <v>89</v>
      </c>
      <c r="B96" s="63">
        <v>0.16964000000000001</v>
      </c>
      <c r="C96" s="63">
        <v>0.15637599999999999</v>
      </c>
      <c r="D96" s="64">
        <v>23516</v>
      </c>
      <c r="E96" s="64">
        <v>3677.3</v>
      </c>
      <c r="F96" s="65">
        <v>4.1900000000000004</v>
      </c>
      <c r="G96" s="3" t="s">
        <v>12</v>
      </c>
      <c r="H96" s="3">
        <v>89</v>
      </c>
      <c r="I96" s="63">
        <v>0.13105</v>
      </c>
      <c r="J96" s="63">
        <v>0.122991</v>
      </c>
      <c r="K96" s="64">
        <v>35958.800000000003</v>
      </c>
      <c r="L96" s="64">
        <v>4422.6000000000004</v>
      </c>
      <c r="M96" s="65">
        <v>4.9000000000000004</v>
      </c>
    </row>
    <row r="97" spans="1:13" x14ac:dyDescent="0.35">
      <c r="A97" s="3">
        <v>90</v>
      </c>
      <c r="B97" s="63">
        <v>0.18764800000000001</v>
      </c>
      <c r="C97" s="63">
        <v>0.17155200000000001</v>
      </c>
      <c r="D97" s="64">
        <v>19838.599999999999</v>
      </c>
      <c r="E97" s="64">
        <v>3403.4</v>
      </c>
      <c r="F97" s="65">
        <v>3.88</v>
      </c>
      <c r="G97" s="3" t="s">
        <v>12</v>
      </c>
      <c r="H97" s="3">
        <v>90</v>
      </c>
      <c r="I97" s="63">
        <v>0.14838200000000001</v>
      </c>
      <c r="J97" s="63">
        <v>0.13813400000000001</v>
      </c>
      <c r="K97" s="64">
        <v>31536.1</v>
      </c>
      <c r="L97" s="64">
        <v>4356.2</v>
      </c>
      <c r="M97" s="65">
        <v>4.5199999999999996</v>
      </c>
    </row>
    <row r="98" spans="1:13" x14ac:dyDescent="0.35">
      <c r="A98" s="3">
        <v>91</v>
      </c>
      <c r="B98" s="63">
        <v>0.21038200000000001</v>
      </c>
      <c r="C98" s="63">
        <v>0.190358</v>
      </c>
      <c r="D98" s="64">
        <v>16435.3</v>
      </c>
      <c r="E98" s="64">
        <v>3128.6</v>
      </c>
      <c r="F98" s="65">
        <v>3.58</v>
      </c>
      <c r="G98" s="3" t="s">
        <v>12</v>
      </c>
      <c r="H98" s="3">
        <v>91</v>
      </c>
      <c r="I98" s="63">
        <v>0.16800999999999999</v>
      </c>
      <c r="J98" s="63">
        <v>0.15498999999999999</v>
      </c>
      <c r="K98" s="64">
        <v>27179.9</v>
      </c>
      <c r="L98" s="64">
        <v>4212.6000000000004</v>
      </c>
      <c r="M98" s="65">
        <v>4.16</v>
      </c>
    </row>
    <row r="99" spans="1:13" x14ac:dyDescent="0.35">
      <c r="A99" s="3">
        <v>92</v>
      </c>
      <c r="B99" s="63">
        <v>0.23356399999999999</v>
      </c>
      <c r="C99" s="63">
        <v>0.20913999999999999</v>
      </c>
      <c r="D99" s="64">
        <v>13306.7</v>
      </c>
      <c r="E99" s="64">
        <v>2783</v>
      </c>
      <c r="F99" s="65">
        <v>3.3</v>
      </c>
      <c r="G99" s="3" t="s">
        <v>12</v>
      </c>
      <c r="H99" s="3">
        <v>92</v>
      </c>
      <c r="I99" s="63">
        <v>0.19061800000000001</v>
      </c>
      <c r="J99" s="63">
        <v>0.17403099999999999</v>
      </c>
      <c r="K99" s="64">
        <v>22967.3</v>
      </c>
      <c r="L99" s="64">
        <v>3997</v>
      </c>
      <c r="M99" s="65">
        <v>3.83</v>
      </c>
    </row>
    <row r="100" spans="1:13" x14ac:dyDescent="0.35">
      <c r="A100" s="3">
        <v>93</v>
      </c>
      <c r="B100" s="63">
        <v>0.26418000000000003</v>
      </c>
      <c r="C100" s="63">
        <v>0.23335600000000001</v>
      </c>
      <c r="D100" s="64">
        <v>10523.7</v>
      </c>
      <c r="E100" s="64">
        <v>2455.8000000000002</v>
      </c>
      <c r="F100" s="65">
        <v>3.04</v>
      </c>
      <c r="G100" s="3" t="s">
        <v>12</v>
      </c>
      <c r="H100" s="3">
        <v>93</v>
      </c>
      <c r="I100" s="63">
        <v>0.21440699999999999</v>
      </c>
      <c r="J100" s="63">
        <v>0.19364700000000001</v>
      </c>
      <c r="K100" s="64">
        <v>18970.3</v>
      </c>
      <c r="L100" s="64">
        <v>3673.5</v>
      </c>
      <c r="M100" s="65">
        <v>3.53</v>
      </c>
    </row>
    <row r="101" spans="1:13" x14ac:dyDescent="0.35">
      <c r="A101" s="3">
        <v>94</v>
      </c>
      <c r="B101" s="63">
        <v>0.29305900000000001</v>
      </c>
      <c r="C101" s="63">
        <v>0.25560500000000003</v>
      </c>
      <c r="D101" s="64">
        <v>8067.9</v>
      </c>
      <c r="E101" s="64">
        <v>2062.1999999999998</v>
      </c>
      <c r="F101" s="65">
        <v>2.82</v>
      </c>
      <c r="G101" s="3" t="s">
        <v>12</v>
      </c>
      <c r="H101" s="3">
        <v>94</v>
      </c>
      <c r="I101" s="63">
        <v>0.23642199999999999</v>
      </c>
      <c r="J101" s="63">
        <v>0.21142900000000001</v>
      </c>
      <c r="K101" s="64">
        <v>15296.8</v>
      </c>
      <c r="L101" s="64">
        <v>3234.2</v>
      </c>
      <c r="M101" s="65">
        <v>3.26</v>
      </c>
    </row>
    <row r="102" spans="1:13" x14ac:dyDescent="0.35">
      <c r="A102" s="3">
        <v>95</v>
      </c>
      <c r="B102" s="63">
        <v>0.327212</v>
      </c>
      <c r="C102" s="63">
        <v>0.28120499999999998</v>
      </c>
      <c r="D102" s="64">
        <v>6005.7</v>
      </c>
      <c r="E102" s="64">
        <v>1688.8</v>
      </c>
      <c r="F102" s="65">
        <v>2.61</v>
      </c>
      <c r="G102" s="3" t="s">
        <v>12</v>
      </c>
      <c r="H102" s="3">
        <v>95</v>
      </c>
      <c r="I102" s="63">
        <v>0.26769999999999999</v>
      </c>
      <c r="J102" s="63">
        <v>0.236098</v>
      </c>
      <c r="K102" s="64">
        <v>12062.6</v>
      </c>
      <c r="L102" s="64">
        <v>2848</v>
      </c>
      <c r="M102" s="65">
        <v>3</v>
      </c>
    </row>
    <row r="103" spans="1:13" x14ac:dyDescent="0.35">
      <c r="A103" s="3">
        <v>96</v>
      </c>
      <c r="B103" s="63">
        <v>0.35064699999999999</v>
      </c>
      <c r="C103" s="63">
        <v>0.29834100000000002</v>
      </c>
      <c r="D103" s="64">
        <v>4316.8999999999996</v>
      </c>
      <c r="E103" s="64">
        <v>1287.9000000000001</v>
      </c>
      <c r="F103" s="65">
        <v>2.44</v>
      </c>
      <c r="G103" s="3" t="s">
        <v>12</v>
      </c>
      <c r="H103" s="3">
        <v>96</v>
      </c>
      <c r="I103" s="63">
        <v>0.29650399999999999</v>
      </c>
      <c r="J103" s="63">
        <v>0.25822200000000001</v>
      </c>
      <c r="K103" s="64">
        <v>9214.6</v>
      </c>
      <c r="L103" s="64">
        <v>2379.4</v>
      </c>
      <c r="M103" s="65">
        <v>2.77</v>
      </c>
    </row>
    <row r="104" spans="1:13" x14ac:dyDescent="0.35">
      <c r="A104" s="3">
        <v>97</v>
      </c>
      <c r="B104" s="63">
        <v>0.38959899999999997</v>
      </c>
      <c r="C104" s="63">
        <v>0.32607900000000001</v>
      </c>
      <c r="D104" s="64">
        <v>3029</v>
      </c>
      <c r="E104" s="64">
        <v>987.7</v>
      </c>
      <c r="F104" s="65">
        <v>2.2599999999999998</v>
      </c>
      <c r="G104" s="3" t="s">
        <v>12</v>
      </c>
      <c r="H104" s="3">
        <v>97</v>
      </c>
      <c r="I104" s="63">
        <v>0.32896900000000001</v>
      </c>
      <c r="J104" s="63">
        <v>0.28250199999999998</v>
      </c>
      <c r="K104" s="64">
        <v>6835.2</v>
      </c>
      <c r="L104" s="64">
        <v>1931</v>
      </c>
      <c r="M104" s="65">
        <v>2.57</v>
      </c>
    </row>
    <row r="105" spans="1:13" x14ac:dyDescent="0.35">
      <c r="A105" s="3">
        <v>98</v>
      </c>
      <c r="B105" s="63">
        <v>0.41779100000000002</v>
      </c>
      <c r="C105" s="63">
        <v>0.34559699999999999</v>
      </c>
      <c r="D105" s="64">
        <v>2041.3</v>
      </c>
      <c r="E105" s="64">
        <v>705.5</v>
      </c>
      <c r="F105" s="65">
        <v>2.11</v>
      </c>
      <c r="G105" s="3" t="s">
        <v>12</v>
      </c>
      <c r="H105" s="3">
        <v>98</v>
      </c>
      <c r="I105" s="63">
        <v>0.369587</v>
      </c>
      <c r="J105" s="63">
        <v>0.311942</v>
      </c>
      <c r="K105" s="64">
        <v>4904.3</v>
      </c>
      <c r="L105" s="64">
        <v>1529.8</v>
      </c>
      <c r="M105" s="65">
        <v>2.38</v>
      </c>
    </row>
    <row r="106" spans="1:13" x14ac:dyDescent="0.35">
      <c r="A106" s="3">
        <v>99</v>
      </c>
      <c r="B106" s="63">
        <v>0.46604499999999999</v>
      </c>
      <c r="C106" s="63">
        <v>0.37796999999999997</v>
      </c>
      <c r="D106" s="64">
        <v>1335.8</v>
      </c>
      <c r="E106" s="64">
        <v>504.9</v>
      </c>
      <c r="F106" s="65">
        <v>1.97</v>
      </c>
      <c r="G106" s="3" t="s">
        <v>12</v>
      </c>
      <c r="H106" s="3">
        <v>99</v>
      </c>
      <c r="I106" s="63">
        <v>0.39055699999999999</v>
      </c>
      <c r="J106" s="63">
        <v>0.32674999999999998</v>
      </c>
      <c r="K106" s="64">
        <v>3374.4</v>
      </c>
      <c r="L106" s="64">
        <v>1102.5999999999999</v>
      </c>
      <c r="M106" s="65">
        <v>2.23</v>
      </c>
    </row>
    <row r="107" spans="1:13" x14ac:dyDescent="0.35">
      <c r="A107" s="3">
        <v>100</v>
      </c>
      <c r="B107" s="3">
        <v>0.48771900000000001</v>
      </c>
      <c r="C107" s="3">
        <v>0.39210200000000001</v>
      </c>
      <c r="D107" s="3">
        <v>830.9</v>
      </c>
      <c r="E107" s="3">
        <v>325.8</v>
      </c>
      <c r="F107" s="3">
        <v>1.86</v>
      </c>
      <c r="G107" s="3" t="s">
        <v>12</v>
      </c>
      <c r="H107" s="3">
        <v>100</v>
      </c>
      <c r="I107" s="3">
        <v>0.43220500000000001</v>
      </c>
      <c r="J107" s="3">
        <v>0.35540100000000002</v>
      </c>
      <c r="K107" s="3">
        <v>2271.8000000000002</v>
      </c>
      <c r="L107" s="3">
        <v>807.4</v>
      </c>
      <c r="M107" s="3">
        <v>2.0699999999999998</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50</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4.2170000000000003E-3</v>
      </c>
      <c r="C7" s="63">
        <v>4.2079999999999999E-3</v>
      </c>
      <c r="D7" s="64">
        <v>100000</v>
      </c>
      <c r="E7" s="64">
        <v>420.8</v>
      </c>
      <c r="F7" s="65">
        <v>78.959999999999994</v>
      </c>
      <c r="G7" s="3" t="s">
        <v>12</v>
      </c>
      <c r="H7" s="3">
        <v>0</v>
      </c>
      <c r="I7" s="63">
        <v>3.4849999999999998E-3</v>
      </c>
      <c r="J7" s="63">
        <v>3.4789999999999999E-3</v>
      </c>
      <c r="K7" s="64">
        <v>100000</v>
      </c>
      <c r="L7" s="64">
        <v>347.9</v>
      </c>
      <c r="M7" s="65">
        <v>82.81</v>
      </c>
    </row>
    <row r="8" spans="1:13" x14ac:dyDescent="0.35">
      <c r="A8" s="3">
        <v>1</v>
      </c>
      <c r="B8" s="63">
        <v>2.3699999999999999E-4</v>
      </c>
      <c r="C8" s="63">
        <v>2.3699999999999999E-4</v>
      </c>
      <c r="D8" s="64">
        <v>99579.199999999997</v>
      </c>
      <c r="E8" s="64">
        <v>23.6</v>
      </c>
      <c r="F8" s="65">
        <v>78.290000000000006</v>
      </c>
      <c r="G8" s="3" t="s">
        <v>12</v>
      </c>
      <c r="H8" s="3">
        <v>1</v>
      </c>
      <c r="I8" s="63">
        <v>2.2100000000000001E-4</v>
      </c>
      <c r="J8" s="63">
        <v>2.2100000000000001E-4</v>
      </c>
      <c r="K8" s="64">
        <v>99652.1</v>
      </c>
      <c r="L8" s="64">
        <v>22</v>
      </c>
      <c r="M8" s="65">
        <v>82.1</v>
      </c>
    </row>
    <row r="9" spans="1:13" x14ac:dyDescent="0.35">
      <c r="A9" s="3">
        <v>2</v>
      </c>
      <c r="B9" s="63">
        <v>1.3100000000000001E-4</v>
      </c>
      <c r="C9" s="63">
        <v>1.3100000000000001E-4</v>
      </c>
      <c r="D9" s="64">
        <v>99555.6</v>
      </c>
      <c r="E9" s="64">
        <v>13.1</v>
      </c>
      <c r="F9" s="65">
        <v>77.31</v>
      </c>
      <c r="G9" s="3" t="s">
        <v>12</v>
      </c>
      <c r="H9" s="3">
        <v>2</v>
      </c>
      <c r="I9" s="63">
        <v>1.1900000000000001E-4</v>
      </c>
      <c r="J9" s="63">
        <v>1.1900000000000001E-4</v>
      </c>
      <c r="K9" s="64">
        <v>99630</v>
      </c>
      <c r="L9" s="64">
        <v>11.8</v>
      </c>
      <c r="M9" s="65">
        <v>81.12</v>
      </c>
    </row>
    <row r="10" spans="1:13" x14ac:dyDescent="0.35">
      <c r="A10" s="3">
        <v>3</v>
      </c>
      <c r="B10" s="63">
        <v>1.06E-4</v>
      </c>
      <c r="C10" s="63">
        <v>1.06E-4</v>
      </c>
      <c r="D10" s="64">
        <v>99542.5</v>
      </c>
      <c r="E10" s="64">
        <v>10.5</v>
      </c>
      <c r="F10" s="65">
        <v>76.319999999999993</v>
      </c>
      <c r="G10" s="3" t="s">
        <v>12</v>
      </c>
      <c r="H10" s="3">
        <v>3</v>
      </c>
      <c r="I10" s="63">
        <v>1E-4</v>
      </c>
      <c r="J10" s="63">
        <v>1E-4</v>
      </c>
      <c r="K10" s="64">
        <v>99618.2</v>
      </c>
      <c r="L10" s="64">
        <v>9.9</v>
      </c>
      <c r="M10" s="65">
        <v>80.13</v>
      </c>
    </row>
    <row r="11" spans="1:13" x14ac:dyDescent="0.35">
      <c r="A11" s="3">
        <v>4</v>
      </c>
      <c r="B11" s="63">
        <v>8.7999999999999998E-5</v>
      </c>
      <c r="C11" s="63">
        <v>8.7999999999999998E-5</v>
      </c>
      <c r="D11" s="64">
        <v>99531.9</v>
      </c>
      <c r="E11" s="64">
        <v>8.8000000000000007</v>
      </c>
      <c r="F11" s="65">
        <v>75.33</v>
      </c>
      <c r="G11" s="3" t="s">
        <v>12</v>
      </c>
      <c r="H11" s="3">
        <v>4</v>
      </c>
      <c r="I11" s="63">
        <v>6.7000000000000002E-5</v>
      </c>
      <c r="J11" s="63">
        <v>6.7000000000000002E-5</v>
      </c>
      <c r="K11" s="64">
        <v>99608.3</v>
      </c>
      <c r="L11" s="64">
        <v>6.6</v>
      </c>
      <c r="M11" s="65">
        <v>79.13</v>
      </c>
    </row>
    <row r="12" spans="1:13" x14ac:dyDescent="0.35">
      <c r="A12" s="3">
        <v>5</v>
      </c>
      <c r="B12" s="63">
        <v>7.7000000000000001E-5</v>
      </c>
      <c r="C12" s="63">
        <v>7.7000000000000001E-5</v>
      </c>
      <c r="D12" s="64">
        <v>99523.1</v>
      </c>
      <c r="E12" s="64">
        <v>7.7</v>
      </c>
      <c r="F12" s="65">
        <v>74.33</v>
      </c>
      <c r="G12" s="3" t="s">
        <v>12</v>
      </c>
      <c r="H12" s="3">
        <v>5</v>
      </c>
      <c r="I12" s="63">
        <v>7.7000000000000001E-5</v>
      </c>
      <c r="J12" s="63">
        <v>7.7000000000000001E-5</v>
      </c>
      <c r="K12" s="64">
        <v>99601.600000000006</v>
      </c>
      <c r="L12" s="64">
        <v>7.7</v>
      </c>
      <c r="M12" s="65">
        <v>78.14</v>
      </c>
    </row>
    <row r="13" spans="1:13" x14ac:dyDescent="0.35">
      <c r="A13" s="3">
        <v>6</v>
      </c>
      <c r="B13" s="63">
        <v>8.7000000000000001E-5</v>
      </c>
      <c r="C13" s="63">
        <v>8.7000000000000001E-5</v>
      </c>
      <c r="D13" s="64">
        <v>99515.4</v>
      </c>
      <c r="E13" s="64">
        <v>8.6</v>
      </c>
      <c r="F13" s="65">
        <v>73.34</v>
      </c>
      <c r="G13" s="3" t="s">
        <v>12</v>
      </c>
      <c r="H13" s="3">
        <v>6</v>
      </c>
      <c r="I13" s="63">
        <v>7.3999999999999996E-5</v>
      </c>
      <c r="J13" s="63">
        <v>7.3999999999999996E-5</v>
      </c>
      <c r="K13" s="64">
        <v>99594</v>
      </c>
      <c r="L13" s="64">
        <v>7.4</v>
      </c>
      <c r="M13" s="65">
        <v>77.150000000000006</v>
      </c>
    </row>
    <row r="14" spans="1:13" x14ac:dyDescent="0.35">
      <c r="A14" s="3">
        <v>7</v>
      </c>
      <c r="B14" s="63">
        <v>6.9999999999999994E-5</v>
      </c>
      <c r="C14" s="63">
        <v>6.9999999999999994E-5</v>
      </c>
      <c r="D14" s="64">
        <v>99506.8</v>
      </c>
      <c r="E14" s="64">
        <v>7</v>
      </c>
      <c r="F14" s="65">
        <v>72.34</v>
      </c>
      <c r="G14" s="3" t="s">
        <v>12</v>
      </c>
      <c r="H14" s="3">
        <v>7</v>
      </c>
      <c r="I14" s="63">
        <v>5.7000000000000003E-5</v>
      </c>
      <c r="J14" s="63">
        <v>5.7000000000000003E-5</v>
      </c>
      <c r="K14" s="64">
        <v>99586.6</v>
      </c>
      <c r="L14" s="64">
        <v>5.6</v>
      </c>
      <c r="M14" s="65">
        <v>76.150000000000006</v>
      </c>
    </row>
    <row r="15" spans="1:13" x14ac:dyDescent="0.35">
      <c r="A15" s="3">
        <v>8</v>
      </c>
      <c r="B15" s="63">
        <v>6.8999999999999997E-5</v>
      </c>
      <c r="C15" s="63">
        <v>6.8999999999999997E-5</v>
      </c>
      <c r="D15" s="64">
        <v>99499.8</v>
      </c>
      <c r="E15" s="64">
        <v>6.9</v>
      </c>
      <c r="F15" s="65">
        <v>71.349999999999994</v>
      </c>
      <c r="G15" s="3" t="s">
        <v>12</v>
      </c>
      <c r="H15" s="3">
        <v>8</v>
      </c>
      <c r="I15" s="63">
        <v>5.8E-5</v>
      </c>
      <c r="J15" s="63">
        <v>5.8E-5</v>
      </c>
      <c r="K15" s="64">
        <v>99580.9</v>
      </c>
      <c r="L15" s="64">
        <v>5.8</v>
      </c>
      <c r="M15" s="65">
        <v>75.16</v>
      </c>
    </row>
    <row r="16" spans="1:13" x14ac:dyDescent="0.35">
      <c r="A16" s="3">
        <v>9</v>
      </c>
      <c r="B16" s="63">
        <v>6.0999999999999999E-5</v>
      </c>
      <c r="C16" s="63">
        <v>6.0999999999999999E-5</v>
      </c>
      <c r="D16" s="64">
        <v>99492.9</v>
      </c>
      <c r="E16" s="64">
        <v>6</v>
      </c>
      <c r="F16" s="65">
        <v>70.349999999999994</v>
      </c>
      <c r="G16" s="3" t="s">
        <v>12</v>
      </c>
      <c r="H16" s="3">
        <v>9</v>
      </c>
      <c r="I16" s="63">
        <v>5.3999999999999998E-5</v>
      </c>
      <c r="J16" s="63">
        <v>5.3999999999999998E-5</v>
      </c>
      <c r="K16" s="64">
        <v>99575.1</v>
      </c>
      <c r="L16" s="64">
        <v>5.4</v>
      </c>
      <c r="M16" s="65">
        <v>74.16</v>
      </c>
    </row>
    <row r="17" spans="1:13" x14ac:dyDescent="0.35">
      <c r="A17" s="3">
        <v>10</v>
      </c>
      <c r="B17" s="63">
        <v>8.0000000000000007E-5</v>
      </c>
      <c r="C17" s="63">
        <v>8.0000000000000007E-5</v>
      </c>
      <c r="D17" s="64">
        <v>99486.9</v>
      </c>
      <c r="E17" s="64">
        <v>8</v>
      </c>
      <c r="F17" s="65">
        <v>69.36</v>
      </c>
      <c r="G17" s="3" t="s">
        <v>12</v>
      </c>
      <c r="H17" s="3">
        <v>10</v>
      </c>
      <c r="I17" s="63">
        <v>6.7000000000000002E-5</v>
      </c>
      <c r="J17" s="63">
        <v>6.7000000000000002E-5</v>
      </c>
      <c r="K17" s="64">
        <v>99569.8</v>
      </c>
      <c r="L17" s="64">
        <v>6.7</v>
      </c>
      <c r="M17" s="65">
        <v>73.16</v>
      </c>
    </row>
    <row r="18" spans="1:13" x14ac:dyDescent="0.35">
      <c r="A18" s="3">
        <v>11</v>
      </c>
      <c r="B18" s="63">
        <v>7.7999999999999999E-5</v>
      </c>
      <c r="C18" s="63">
        <v>7.7999999999999999E-5</v>
      </c>
      <c r="D18" s="64">
        <v>99478.9</v>
      </c>
      <c r="E18" s="64">
        <v>7.8</v>
      </c>
      <c r="F18" s="65">
        <v>68.36</v>
      </c>
      <c r="G18" s="3" t="s">
        <v>12</v>
      </c>
      <c r="H18" s="3">
        <v>11</v>
      </c>
      <c r="I18" s="63">
        <v>5.5000000000000002E-5</v>
      </c>
      <c r="J18" s="63">
        <v>5.5000000000000002E-5</v>
      </c>
      <c r="K18" s="64">
        <v>99563</v>
      </c>
      <c r="L18" s="64">
        <v>5.5</v>
      </c>
      <c r="M18" s="65">
        <v>72.17</v>
      </c>
    </row>
    <row r="19" spans="1:13" x14ac:dyDescent="0.35">
      <c r="A19" s="3">
        <v>12</v>
      </c>
      <c r="B19" s="63">
        <v>1.05E-4</v>
      </c>
      <c r="C19" s="63">
        <v>1.05E-4</v>
      </c>
      <c r="D19" s="64">
        <v>99471.1</v>
      </c>
      <c r="E19" s="64">
        <v>10.4</v>
      </c>
      <c r="F19" s="65">
        <v>67.37</v>
      </c>
      <c r="G19" s="3" t="s">
        <v>12</v>
      </c>
      <c r="H19" s="3">
        <v>12</v>
      </c>
      <c r="I19" s="63">
        <v>5.8E-5</v>
      </c>
      <c r="J19" s="63">
        <v>5.8E-5</v>
      </c>
      <c r="K19" s="64">
        <v>99557.6</v>
      </c>
      <c r="L19" s="64">
        <v>5.7</v>
      </c>
      <c r="M19" s="65">
        <v>71.17</v>
      </c>
    </row>
    <row r="20" spans="1:13" x14ac:dyDescent="0.35">
      <c r="A20" s="3">
        <v>13</v>
      </c>
      <c r="B20" s="63">
        <v>1.18E-4</v>
      </c>
      <c r="C20" s="63">
        <v>1.18E-4</v>
      </c>
      <c r="D20" s="64">
        <v>99460.7</v>
      </c>
      <c r="E20" s="64">
        <v>11.7</v>
      </c>
      <c r="F20" s="65">
        <v>66.38</v>
      </c>
      <c r="G20" s="3" t="s">
        <v>12</v>
      </c>
      <c r="H20" s="3">
        <v>13</v>
      </c>
      <c r="I20" s="63">
        <v>8.8999999999999995E-5</v>
      </c>
      <c r="J20" s="63">
        <v>8.8999999999999995E-5</v>
      </c>
      <c r="K20" s="64">
        <v>99551.8</v>
      </c>
      <c r="L20" s="64">
        <v>8.8000000000000007</v>
      </c>
      <c r="M20" s="65">
        <v>70.180000000000007</v>
      </c>
    </row>
    <row r="21" spans="1:13" x14ac:dyDescent="0.35">
      <c r="A21" s="3">
        <v>14</v>
      </c>
      <c r="B21" s="63">
        <v>1.2999999999999999E-4</v>
      </c>
      <c r="C21" s="63">
        <v>1.2999999999999999E-4</v>
      </c>
      <c r="D21" s="64">
        <v>99449</v>
      </c>
      <c r="E21" s="64">
        <v>12.9</v>
      </c>
      <c r="F21" s="65">
        <v>65.38</v>
      </c>
      <c r="G21" s="3" t="s">
        <v>12</v>
      </c>
      <c r="H21" s="3">
        <v>14</v>
      </c>
      <c r="I21" s="63">
        <v>9.7E-5</v>
      </c>
      <c r="J21" s="63">
        <v>9.7E-5</v>
      </c>
      <c r="K21" s="64">
        <v>99543</v>
      </c>
      <c r="L21" s="64">
        <v>9.6</v>
      </c>
      <c r="M21" s="65">
        <v>69.180000000000007</v>
      </c>
    </row>
    <row r="22" spans="1:13" x14ac:dyDescent="0.35">
      <c r="A22" s="3">
        <v>15</v>
      </c>
      <c r="B22" s="63">
        <v>1.6899999999999999E-4</v>
      </c>
      <c r="C22" s="63">
        <v>1.6899999999999999E-4</v>
      </c>
      <c r="D22" s="64">
        <v>99436.1</v>
      </c>
      <c r="E22" s="64">
        <v>16.8</v>
      </c>
      <c r="F22" s="65">
        <v>64.39</v>
      </c>
      <c r="G22" s="3" t="s">
        <v>12</v>
      </c>
      <c r="H22" s="3">
        <v>15</v>
      </c>
      <c r="I22" s="63">
        <v>1.11E-4</v>
      </c>
      <c r="J22" s="63">
        <v>1.11E-4</v>
      </c>
      <c r="K22" s="64">
        <v>99533.4</v>
      </c>
      <c r="L22" s="64">
        <v>11</v>
      </c>
      <c r="M22" s="65">
        <v>68.19</v>
      </c>
    </row>
    <row r="23" spans="1:13" x14ac:dyDescent="0.35">
      <c r="A23" s="3">
        <v>16</v>
      </c>
      <c r="B23" s="63">
        <v>2.04E-4</v>
      </c>
      <c r="C23" s="63">
        <v>2.04E-4</v>
      </c>
      <c r="D23" s="64">
        <v>99419.199999999997</v>
      </c>
      <c r="E23" s="64">
        <v>20.3</v>
      </c>
      <c r="F23" s="65">
        <v>63.4</v>
      </c>
      <c r="G23" s="3" t="s">
        <v>12</v>
      </c>
      <c r="H23" s="3">
        <v>16</v>
      </c>
      <c r="I23" s="63">
        <v>1.27E-4</v>
      </c>
      <c r="J23" s="63">
        <v>1.27E-4</v>
      </c>
      <c r="K23" s="64">
        <v>99522.4</v>
      </c>
      <c r="L23" s="64">
        <v>12.6</v>
      </c>
      <c r="M23" s="65">
        <v>67.2</v>
      </c>
    </row>
    <row r="24" spans="1:13" x14ac:dyDescent="0.35">
      <c r="A24" s="3">
        <v>17</v>
      </c>
      <c r="B24" s="63">
        <v>2.9999999999999997E-4</v>
      </c>
      <c r="C24" s="63">
        <v>2.9999999999999997E-4</v>
      </c>
      <c r="D24" s="64">
        <v>99399</v>
      </c>
      <c r="E24" s="64">
        <v>29.8</v>
      </c>
      <c r="F24" s="65">
        <v>62.42</v>
      </c>
      <c r="G24" s="3" t="s">
        <v>12</v>
      </c>
      <c r="H24" s="3">
        <v>17</v>
      </c>
      <c r="I24" s="63">
        <v>1.6000000000000001E-4</v>
      </c>
      <c r="J24" s="63">
        <v>1.6000000000000001E-4</v>
      </c>
      <c r="K24" s="64">
        <v>99509.7</v>
      </c>
      <c r="L24" s="64">
        <v>15.9</v>
      </c>
      <c r="M24" s="65">
        <v>66.209999999999994</v>
      </c>
    </row>
    <row r="25" spans="1:13" x14ac:dyDescent="0.35">
      <c r="A25" s="3">
        <v>18</v>
      </c>
      <c r="B25" s="63">
        <v>4.0499999999999998E-4</v>
      </c>
      <c r="C25" s="63">
        <v>4.0499999999999998E-4</v>
      </c>
      <c r="D25" s="64">
        <v>99369.1</v>
      </c>
      <c r="E25" s="64">
        <v>40.299999999999997</v>
      </c>
      <c r="F25" s="65">
        <v>61.43</v>
      </c>
      <c r="G25" s="3" t="s">
        <v>12</v>
      </c>
      <c r="H25" s="3">
        <v>18</v>
      </c>
      <c r="I25" s="63">
        <v>2.12E-4</v>
      </c>
      <c r="J25" s="63">
        <v>2.12E-4</v>
      </c>
      <c r="K25" s="64">
        <v>99493.8</v>
      </c>
      <c r="L25" s="64">
        <v>21.1</v>
      </c>
      <c r="M25" s="65">
        <v>65.22</v>
      </c>
    </row>
    <row r="26" spans="1:13" x14ac:dyDescent="0.35">
      <c r="A26" s="3">
        <v>19</v>
      </c>
      <c r="B26" s="63">
        <v>4.4099999999999999E-4</v>
      </c>
      <c r="C26" s="63">
        <v>4.4099999999999999E-4</v>
      </c>
      <c r="D26" s="64">
        <v>99328.9</v>
      </c>
      <c r="E26" s="64">
        <v>43.8</v>
      </c>
      <c r="F26" s="65">
        <v>60.46</v>
      </c>
      <c r="G26" s="3" t="s">
        <v>12</v>
      </c>
      <c r="H26" s="3">
        <v>19</v>
      </c>
      <c r="I26" s="63">
        <v>2.02E-4</v>
      </c>
      <c r="J26" s="63">
        <v>2.02E-4</v>
      </c>
      <c r="K26" s="64">
        <v>99472.7</v>
      </c>
      <c r="L26" s="64">
        <v>20.100000000000001</v>
      </c>
      <c r="M26" s="65">
        <v>64.23</v>
      </c>
    </row>
    <row r="27" spans="1:13" x14ac:dyDescent="0.35">
      <c r="A27" s="3">
        <v>20</v>
      </c>
      <c r="B27" s="63">
        <v>5.3200000000000003E-4</v>
      </c>
      <c r="C27" s="63">
        <v>5.31E-4</v>
      </c>
      <c r="D27" s="64">
        <v>99285.1</v>
      </c>
      <c r="E27" s="64">
        <v>52.8</v>
      </c>
      <c r="F27" s="65">
        <v>59.49</v>
      </c>
      <c r="G27" s="3" t="s">
        <v>12</v>
      </c>
      <c r="H27" s="3">
        <v>20</v>
      </c>
      <c r="I27" s="63">
        <v>1.84E-4</v>
      </c>
      <c r="J27" s="63">
        <v>1.84E-4</v>
      </c>
      <c r="K27" s="64">
        <v>99452.6</v>
      </c>
      <c r="L27" s="64">
        <v>18.3</v>
      </c>
      <c r="M27" s="65">
        <v>63.24</v>
      </c>
    </row>
    <row r="28" spans="1:13" x14ac:dyDescent="0.35">
      <c r="A28" s="3">
        <v>21</v>
      </c>
      <c r="B28" s="63">
        <v>5.0799999999999999E-4</v>
      </c>
      <c r="C28" s="63">
        <v>5.0799999999999999E-4</v>
      </c>
      <c r="D28" s="64">
        <v>99232.3</v>
      </c>
      <c r="E28" s="64">
        <v>50.4</v>
      </c>
      <c r="F28" s="65">
        <v>58.52</v>
      </c>
      <c r="G28" s="3" t="s">
        <v>12</v>
      </c>
      <c r="H28" s="3">
        <v>21</v>
      </c>
      <c r="I28" s="63">
        <v>2.04E-4</v>
      </c>
      <c r="J28" s="63">
        <v>2.04E-4</v>
      </c>
      <c r="K28" s="64">
        <v>99434.3</v>
      </c>
      <c r="L28" s="64">
        <v>20.3</v>
      </c>
      <c r="M28" s="65">
        <v>62.25</v>
      </c>
    </row>
    <row r="29" spans="1:13" x14ac:dyDescent="0.35">
      <c r="A29" s="3">
        <v>22</v>
      </c>
      <c r="B29" s="63">
        <v>4.9899999999999999E-4</v>
      </c>
      <c r="C29" s="63">
        <v>4.9899999999999999E-4</v>
      </c>
      <c r="D29" s="64">
        <v>99181.9</v>
      </c>
      <c r="E29" s="64">
        <v>49.5</v>
      </c>
      <c r="F29" s="65">
        <v>57.55</v>
      </c>
      <c r="G29" s="3" t="s">
        <v>12</v>
      </c>
      <c r="H29" s="3">
        <v>22</v>
      </c>
      <c r="I29" s="63">
        <v>2.3599999999999999E-4</v>
      </c>
      <c r="J29" s="63">
        <v>2.3599999999999999E-4</v>
      </c>
      <c r="K29" s="64">
        <v>99414</v>
      </c>
      <c r="L29" s="64">
        <v>23.5</v>
      </c>
      <c r="M29" s="65">
        <v>61.27</v>
      </c>
    </row>
    <row r="30" spans="1:13" x14ac:dyDescent="0.35">
      <c r="A30" s="3">
        <v>23</v>
      </c>
      <c r="B30" s="63">
        <v>5.3399999999999997E-4</v>
      </c>
      <c r="C30" s="63">
        <v>5.3399999999999997E-4</v>
      </c>
      <c r="D30" s="64">
        <v>99132.4</v>
      </c>
      <c r="E30" s="64">
        <v>52.9</v>
      </c>
      <c r="F30" s="65">
        <v>56.58</v>
      </c>
      <c r="G30" s="3" t="s">
        <v>12</v>
      </c>
      <c r="H30" s="3">
        <v>23</v>
      </c>
      <c r="I30" s="63">
        <v>2.04E-4</v>
      </c>
      <c r="J30" s="63">
        <v>2.04E-4</v>
      </c>
      <c r="K30" s="64">
        <v>99390.6</v>
      </c>
      <c r="L30" s="64">
        <v>20.3</v>
      </c>
      <c r="M30" s="65">
        <v>60.28</v>
      </c>
    </row>
    <row r="31" spans="1:13" x14ac:dyDescent="0.35">
      <c r="A31" s="3">
        <v>24</v>
      </c>
      <c r="B31" s="63">
        <v>5.6999999999999998E-4</v>
      </c>
      <c r="C31" s="63">
        <v>5.6999999999999998E-4</v>
      </c>
      <c r="D31" s="64">
        <v>99079.5</v>
      </c>
      <c r="E31" s="64">
        <v>56.4</v>
      </c>
      <c r="F31" s="65">
        <v>55.61</v>
      </c>
      <c r="G31" s="3" t="s">
        <v>12</v>
      </c>
      <c r="H31" s="3">
        <v>24</v>
      </c>
      <c r="I31" s="63">
        <v>2.1900000000000001E-4</v>
      </c>
      <c r="J31" s="63">
        <v>2.1900000000000001E-4</v>
      </c>
      <c r="K31" s="64">
        <v>99370.3</v>
      </c>
      <c r="L31" s="64">
        <v>21.8</v>
      </c>
      <c r="M31" s="65">
        <v>59.29</v>
      </c>
    </row>
    <row r="32" spans="1:13" x14ac:dyDescent="0.35">
      <c r="A32" s="3">
        <v>25</v>
      </c>
      <c r="B32" s="63">
        <v>6.1600000000000001E-4</v>
      </c>
      <c r="C32" s="63">
        <v>6.1600000000000001E-4</v>
      </c>
      <c r="D32" s="64">
        <v>99023</v>
      </c>
      <c r="E32" s="64">
        <v>61</v>
      </c>
      <c r="F32" s="65">
        <v>54.64</v>
      </c>
      <c r="G32" s="3" t="s">
        <v>12</v>
      </c>
      <c r="H32" s="3">
        <v>25</v>
      </c>
      <c r="I32" s="63">
        <v>2.5000000000000001E-4</v>
      </c>
      <c r="J32" s="63">
        <v>2.5000000000000001E-4</v>
      </c>
      <c r="K32" s="64">
        <v>99348.5</v>
      </c>
      <c r="L32" s="64">
        <v>24.9</v>
      </c>
      <c r="M32" s="65">
        <v>58.31</v>
      </c>
    </row>
    <row r="33" spans="1:13" x14ac:dyDescent="0.35">
      <c r="A33" s="3">
        <v>26</v>
      </c>
      <c r="B33" s="63">
        <v>6.3699999999999998E-4</v>
      </c>
      <c r="C33" s="63">
        <v>6.3599999999999996E-4</v>
      </c>
      <c r="D33" s="64">
        <v>98962</v>
      </c>
      <c r="E33" s="64">
        <v>63</v>
      </c>
      <c r="F33" s="65">
        <v>53.67</v>
      </c>
      <c r="G33" s="3" t="s">
        <v>12</v>
      </c>
      <c r="H33" s="3">
        <v>26</v>
      </c>
      <c r="I33" s="63">
        <v>2.5300000000000002E-4</v>
      </c>
      <c r="J33" s="63">
        <v>2.5300000000000002E-4</v>
      </c>
      <c r="K33" s="64">
        <v>99323.7</v>
      </c>
      <c r="L33" s="64">
        <v>25.1</v>
      </c>
      <c r="M33" s="65">
        <v>57.32</v>
      </c>
    </row>
    <row r="34" spans="1:13" x14ac:dyDescent="0.35">
      <c r="A34" s="3">
        <v>27</v>
      </c>
      <c r="B34" s="63">
        <v>6.5099999999999999E-4</v>
      </c>
      <c r="C34" s="63">
        <v>6.5099999999999999E-4</v>
      </c>
      <c r="D34" s="64">
        <v>98899</v>
      </c>
      <c r="E34" s="64">
        <v>64.400000000000006</v>
      </c>
      <c r="F34" s="65">
        <v>52.7</v>
      </c>
      <c r="G34" s="3" t="s">
        <v>12</v>
      </c>
      <c r="H34" s="3">
        <v>27</v>
      </c>
      <c r="I34" s="63">
        <v>2.9700000000000001E-4</v>
      </c>
      <c r="J34" s="63">
        <v>2.9700000000000001E-4</v>
      </c>
      <c r="K34" s="64">
        <v>99298.5</v>
      </c>
      <c r="L34" s="64">
        <v>29.5</v>
      </c>
      <c r="M34" s="65">
        <v>56.34</v>
      </c>
    </row>
    <row r="35" spans="1:13" x14ac:dyDescent="0.35">
      <c r="A35" s="3">
        <v>28</v>
      </c>
      <c r="B35" s="63">
        <v>6.9999999999999999E-4</v>
      </c>
      <c r="C35" s="63">
        <v>6.9899999999999997E-4</v>
      </c>
      <c r="D35" s="64">
        <v>98834.7</v>
      </c>
      <c r="E35" s="64">
        <v>69.099999999999994</v>
      </c>
      <c r="F35" s="65">
        <v>51.74</v>
      </c>
      <c r="G35" s="3" t="s">
        <v>12</v>
      </c>
      <c r="H35" s="3">
        <v>28</v>
      </c>
      <c r="I35" s="63">
        <v>3.0400000000000002E-4</v>
      </c>
      <c r="J35" s="63">
        <v>3.0400000000000002E-4</v>
      </c>
      <c r="K35" s="64">
        <v>99269.1</v>
      </c>
      <c r="L35" s="64">
        <v>30.2</v>
      </c>
      <c r="M35" s="65">
        <v>55.35</v>
      </c>
    </row>
    <row r="36" spans="1:13" x14ac:dyDescent="0.35">
      <c r="A36" s="3">
        <v>29</v>
      </c>
      <c r="B36" s="63">
        <v>7.4200000000000004E-4</v>
      </c>
      <c r="C36" s="63">
        <v>7.4100000000000001E-4</v>
      </c>
      <c r="D36" s="64">
        <v>98765.6</v>
      </c>
      <c r="E36" s="64">
        <v>73.2</v>
      </c>
      <c r="F36" s="65">
        <v>50.77</v>
      </c>
      <c r="G36" s="3" t="s">
        <v>12</v>
      </c>
      <c r="H36" s="3">
        <v>29</v>
      </c>
      <c r="I36" s="63">
        <v>3.2499999999999999E-4</v>
      </c>
      <c r="J36" s="63">
        <v>3.2499999999999999E-4</v>
      </c>
      <c r="K36" s="64">
        <v>99238.9</v>
      </c>
      <c r="L36" s="64">
        <v>32.200000000000003</v>
      </c>
      <c r="M36" s="65">
        <v>54.37</v>
      </c>
    </row>
    <row r="37" spans="1:13" x14ac:dyDescent="0.35">
      <c r="A37" s="3">
        <v>30</v>
      </c>
      <c r="B37" s="63">
        <v>7.8399999999999997E-4</v>
      </c>
      <c r="C37" s="63">
        <v>7.8399999999999997E-4</v>
      </c>
      <c r="D37" s="64">
        <v>98692.3</v>
      </c>
      <c r="E37" s="64">
        <v>77.400000000000006</v>
      </c>
      <c r="F37" s="65">
        <v>49.81</v>
      </c>
      <c r="G37" s="3" t="s">
        <v>12</v>
      </c>
      <c r="H37" s="3">
        <v>30</v>
      </c>
      <c r="I37" s="63">
        <v>3.6900000000000002E-4</v>
      </c>
      <c r="J37" s="63">
        <v>3.68E-4</v>
      </c>
      <c r="K37" s="64">
        <v>99206.7</v>
      </c>
      <c r="L37" s="64">
        <v>36.6</v>
      </c>
      <c r="M37" s="65">
        <v>53.39</v>
      </c>
    </row>
    <row r="38" spans="1:13" x14ac:dyDescent="0.35">
      <c r="A38" s="3">
        <v>31</v>
      </c>
      <c r="B38" s="63">
        <v>8.3900000000000001E-4</v>
      </c>
      <c r="C38" s="63">
        <v>8.3799999999999999E-4</v>
      </c>
      <c r="D38" s="64">
        <v>98615</v>
      </c>
      <c r="E38" s="64">
        <v>82.7</v>
      </c>
      <c r="F38" s="65">
        <v>48.85</v>
      </c>
      <c r="G38" s="3" t="s">
        <v>12</v>
      </c>
      <c r="H38" s="3">
        <v>31</v>
      </c>
      <c r="I38" s="63">
        <v>3.7300000000000001E-4</v>
      </c>
      <c r="J38" s="63">
        <v>3.7300000000000001E-4</v>
      </c>
      <c r="K38" s="64">
        <v>99170.1</v>
      </c>
      <c r="L38" s="64">
        <v>37</v>
      </c>
      <c r="M38" s="65">
        <v>52.41</v>
      </c>
    </row>
    <row r="39" spans="1:13" x14ac:dyDescent="0.35">
      <c r="A39" s="3">
        <v>32</v>
      </c>
      <c r="B39" s="63">
        <v>8.5099999999999998E-4</v>
      </c>
      <c r="C39" s="63">
        <v>8.5099999999999998E-4</v>
      </c>
      <c r="D39" s="64">
        <v>98532.3</v>
      </c>
      <c r="E39" s="64">
        <v>83.8</v>
      </c>
      <c r="F39" s="65">
        <v>47.89</v>
      </c>
      <c r="G39" s="3" t="s">
        <v>12</v>
      </c>
      <c r="H39" s="3">
        <v>32</v>
      </c>
      <c r="I39" s="63">
        <v>4.4099999999999999E-4</v>
      </c>
      <c r="J39" s="63">
        <v>4.4099999999999999E-4</v>
      </c>
      <c r="K39" s="64">
        <v>99133.1</v>
      </c>
      <c r="L39" s="64">
        <v>43.8</v>
      </c>
      <c r="M39" s="65">
        <v>51.42</v>
      </c>
    </row>
    <row r="40" spans="1:13" x14ac:dyDescent="0.35">
      <c r="A40" s="3">
        <v>33</v>
      </c>
      <c r="B40" s="63">
        <v>9.5299999999999996E-4</v>
      </c>
      <c r="C40" s="63">
        <v>9.5200000000000005E-4</v>
      </c>
      <c r="D40" s="64">
        <v>98448.4</v>
      </c>
      <c r="E40" s="64">
        <v>93.8</v>
      </c>
      <c r="F40" s="65">
        <v>46.93</v>
      </c>
      <c r="G40" s="3" t="s">
        <v>12</v>
      </c>
      <c r="H40" s="3">
        <v>33</v>
      </c>
      <c r="I40" s="63">
        <v>4.7899999999999999E-4</v>
      </c>
      <c r="J40" s="63">
        <v>4.7899999999999999E-4</v>
      </c>
      <c r="K40" s="64">
        <v>99089.4</v>
      </c>
      <c r="L40" s="64">
        <v>47.4</v>
      </c>
      <c r="M40" s="65">
        <v>50.45</v>
      </c>
    </row>
    <row r="41" spans="1:13" x14ac:dyDescent="0.35">
      <c r="A41" s="3">
        <v>34</v>
      </c>
      <c r="B41" s="63">
        <v>9.9400000000000009E-4</v>
      </c>
      <c r="C41" s="63">
        <v>9.9299999999999996E-4</v>
      </c>
      <c r="D41" s="64">
        <v>98354.7</v>
      </c>
      <c r="E41" s="64">
        <v>97.7</v>
      </c>
      <c r="F41" s="65">
        <v>45.97</v>
      </c>
      <c r="G41" s="3" t="s">
        <v>12</v>
      </c>
      <c r="H41" s="3">
        <v>34</v>
      </c>
      <c r="I41" s="63">
        <v>5.62E-4</v>
      </c>
      <c r="J41" s="63">
        <v>5.62E-4</v>
      </c>
      <c r="K41" s="64">
        <v>99042</v>
      </c>
      <c r="L41" s="64">
        <v>55.7</v>
      </c>
      <c r="M41" s="65">
        <v>49.47</v>
      </c>
    </row>
    <row r="42" spans="1:13" x14ac:dyDescent="0.35">
      <c r="A42" s="3">
        <v>35</v>
      </c>
      <c r="B42" s="63">
        <v>1.0839999999999999E-3</v>
      </c>
      <c r="C42" s="63">
        <v>1.083E-3</v>
      </c>
      <c r="D42" s="64">
        <v>98257</v>
      </c>
      <c r="E42" s="64">
        <v>106.4</v>
      </c>
      <c r="F42" s="65">
        <v>45.02</v>
      </c>
      <c r="G42" s="3" t="s">
        <v>12</v>
      </c>
      <c r="H42" s="3">
        <v>35</v>
      </c>
      <c r="I42" s="63">
        <v>5.7200000000000003E-4</v>
      </c>
      <c r="J42" s="63">
        <v>5.7200000000000003E-4</v>
      </c>
      <c r="K42" s="64">
        <v>98986.3</v>
      </c>
      <c r="L42" s="64">
        <v>56.6</v>
      </c>
      <c r="M42" s="65">
        <v>48.5</v>
      </c>
    </row>
    <row r="43" spans="1:13" x14ac:dyDescent="0.35">
      <c r="A43" s="3">
        <v>36</v>
      </c>
      <c r="B43" s="63">
        <v>1.139E-3</v>
      </c>
      <c r="C43" s="63">
        <v>1.1379999999999999E-3</v>
      </c>
      <c r="D43" s="64">
        <v>98150.5</v>
      </c>
      <c r="E43" s="64">
        <v>111.7</v>
      </c>
      <c r="F43" s="65">
        <v>44.07</v>
      </c>
      <c r="G43" s="3" t="s">
        <v>12</v>
      </c>
      <c r="H43" s="3">
        <v>36</v>
      </c>
      <c r="I43" s="63">
        <v>6.6100000000000002E-4</v>
      </c>
      <c r="J43" s="63">
        <v>6.6100000000000002E-4</v>
      </c>
      <c r="K43" s="64">
        <v>98929.7</v>
      </c>
      <c r="L43" s="64">
        <v>65.400000000000006</v>
      </c>
      <c r="M43" s="65">
        <v>47.53</v>
      </c>
    </row>
    <row r="44" spans="1:13" x14ac:dyDescent="0.35">
      <c r="A44" s="3">
        <v>37</v>
      </c>
      <c r="B44" s="63">
        <v>1.354E-3</v>
      </c>
      <c r="C44" s="63">
        <v>1.353E-3</v>
      </c>
      <c r="D44" s="64">
        <v>98038.8</v>
      </c>
      <c r="E44" s="64">
        <v>132.69999999999999</v>
      </c>
      <c r="F44" s="65">
        <v>43.12</v>
      </c>
      <c r="G44" s="3" t="s">
        <v>12</v>
      </c>
      <c r="H44" s="3">
        <v>37</v>
      </c>
      <c r="I44" s="63">
        <v>7.4700000000000005E-4</v>
      </c>
      <c r="J44" s="63">
        <v>7.4700000000000005E-4</v>
      </c>
      <c r="K44" s="64">
        <v>98864.3</v>
      </c>
      <c r="L44" s="64">
        <v>73.8</v>
      </c>
      <c r="M44" s="65">
        <v>46.56</v>
      </c>
    </row>
    <row r="45" spans="1:13" x14ac:dyDescent="0.35">
      <c r="A45" s="3">
        <v>38</v>
      </c>
      <c r="B45" s="63">
        <v>1.3029999999999999E-3</v>
      </c>
      <c r="C45" s="63">
        <v>1.302E-3</v>
      </c>
      <c r="D45" s="64">
        <v>97906.1</v>
      </c>
      <c r="E45" s="64">
        <v>127.5</v>
      </c>
      <c r="F45" s="65">
        <v>42.18</v>
      </c>
      <c r="G45" s="3" t="s">
        <v>12</v>
      </c>
      <c r="H45" s="3">
        <v>38</v>
      </c>
      <c r="I45" s="63">
        <v>7.85E-4</v>
      </c>
      <c r="J45" s="63">
        <v>7.85E-4</v>
      </c>
      <c r="K45" s="64">
        <v>98790.5</v>
      </c>
      <c r="L45" s="64">
        <v>77.5</v>
      </c>
      <c r="M45" s="65">
        <v>45.59</v>
      </c>
    </row>
    <row r="46" spans="1:13" x14ac:dyDescent="0.35">
      <c r="A46" s="3">
        <v>39</v>
      </c>
      <c r="B46" s="63">
        <v>1.4469999999999999E-3</v>
      </c>
      <c r="C46" s="63">
        <v>1.446E-3</v>
      </c>
      <c r="D46" s="64">
        <v>97778.6</v>
      </c>
      <c r="E46" s="64">
        <v>141.4</v>
      </c>
      <c r="F46" s="65">
        <v>41.23</v>
      </c>
      <c r="G46" s="3" t="s">
        <v>12</v>
      </c>
      <c r="H46" s="3">
        <v>39</v>
      </c>
      <c r="I46" s="63">
        <v>8.5700000000000001E-4</v>
      </c>
      <c r="J46" s="63">
        <v>8.5599999999999999E-4</v>
      </c>
      <c r="K46" s="64">
        <v>98713</v>
      </c>
      <c r="L46" s="64">
        <v>84.5</v>
      </c>
      <c r="M46" s="65">
        <v>44.63</v>
      </c>
    </row>
    <row r="47" spans="1:13" x14ac:dyDescent="0.35">
      <c r="A47" s="3">
        <v>40</v>
      </c>
      <c r="B47" s="63">
        <v>1.6069999999999999E-3</v>
      </c>
      <c r="C47" s="63">
        <v>1.606E-3</v>
      </c>
      <c r="D47" s="64">
        <v>97637.2</v>
      </c>
      <c r="E47" s="64">
        <v>156.80000000000001</v>
      </c>
      <c r="F47" s="65">
        <v>40.29</v>
      </c>
      <c r="G47" s="3" t="s">
        <v>12</v>
      </c>
      <c r="H47" s="3">
        <v>40</v>
      </c>
      <c r="I47" s="63">
        <v>8.9499999999999996E-4</v>
      </c>
      <c r="J47" s="63">
        <v>8.9499999999999996E-4</v>
      </c>
      <c r="K47" s="64">
        <v>98628.4</v>
      </c>
      <c r="L47" s="64">
        <v>88.3</v>
      </c>
      <c r="M47" s="65">
        <v>43.66</v>
      </c>
    </row>
    <row r="48" spans="1:13" x14ac:dyDescent="0.35">
      <c r="A48" s="3">
        <v>41</v>
      </c>
      <c r="B48" s="63">
        <v>1.694E-3</v>
      </c>
      <c r="C48" s="63">
        <v>1.6930000000000001E-3</v>
      </c>
      <c r="D48" s="64">
        <v>97480.4</v>
      </c>
      <c r="E48" s="64">
        <v>165</v>
      </c>
      <c r="F48" s="65">
        <v>39.35</v>
      </c>
      <c r="G48" s="3" t="s">
        <v>12</v>
      </c>
      <c r="H48" s="3">
        <v>41</v>
      </c>
      <c r="I48" s="63">
        <v>9.8299999999999993E-4</v>
      </c>
      <c r="J48" s="63">
        <v>9.8200000000000002E-4</v>
      </c>
      <c r="K48" s="64">
        <v>98540.2</v>
      </c>
      <c r="L48" s="64">
        <v>96.8</v>
      </c>
      <c r="M48" s="65">
        <v>42.7</v>
      </c>
    </row>
    <row r="49" spans="1:13" x14ac:dyDescent="0.35">
      <c r="A49" s="3">
        <v>42</v>
      </c>
      <c r="B49" s="63">
        <v>1.8389999999999999E-3</v>
      </c>
      <c r="C49" s="63">
        <v>1.8370000000000001E-3</v>
      </c>
      <c r="D49" s="64">
        <v>97315.4</v>
      </c>
      <c r="E49" s="64">
        <v>178.8</v>
      </c>
      <c r="F49" s="65">
        <v>38.42</v>
      </c>
      <c r="G49" s="3" t="s">
        <v>12</v>
      </c>
      <c r="H49" s="3">
        <v>42</v>
      </c>
      <c r="I49" s="63">
        <v>1.09E-3</v>
      </c>
      <c r="J49" s="63">
        <v>1.0889999999999999E-3</v>
      </c>
      <c r="K49" s="64">
        <v>98443.4</v>
      </c>
      <c r="L49" s="64">
        <v>107.2</v>
      </c>
      <c r="M49" s="65">
        <v>41.75</v>
      </c>
    </row>
    <row r="50" spans="1:13" x14ac:dyDescent="0.35">
      <c r="A50" s="3">
        <v>43</v>
      </c>
      <c r="B50" s="63">
        <v>2.0070000000000001E-3</v>
      </c>
      <c r="C50" s="63">
        <v>2.0049999999999998E-3</v>
      </c>
      <c r="D50" s="64">
        <v>97136.6</v>
      </c>
      <c r="E50" s="64">
        <v>194.8</v>
      </c>
      <c r="F50" s="65">
        <v>37.49</v>
      </c>
      <c r="G50" s="3" t="s">
        <v>12</v>
      </c>
      <c r="H50" s="3">
        <v>43</v>
      </c>
      <c r="I50" s="63">
        <v>1.2130000000000001E-3</v>
      </c>
      <c r="J50" s="63">
        <v>1.212E-3</v>
      </c>
      <c r="K50" s="64">
        <v>98336.1</v>
      </c>
      <c r="L50" s="64">
        <v>119.2</v>
      </c>
      <c r="M50" s="65">
        <v>40.79</v>
      </c>
    </row>
    <row r="51" spans="1:13" x14ac:dyDescent="0.35">
      <c r="A51" s="3">
        <v>44</v>
      </c>
      <c r="B51" s="63">
        <v>2.1940000000000002E-3</v>
      </c>
      <c r="C51" s="63">
        <v>2.1919999999999999E-3</v>
      </c>
      <c r="D51" s="64">
        <v>96941.8</v>
      </c>
      <c r="E51" s="64">
        <v>212.5</v>
      </c>
      <c r="F51" s="65">
        <v>36.56</v>
      </c>
      <c r="G51" s="3" t="s">
        <v>12</v>
      </c>
      <c r="H51" s="3">
        <v>44</v>
      </c>
      <c r="I51" s="63">
        <v>1.3240000000000001E-3</v>
      </c>
      <c r="J51" s="63">
        <v>1.3240000000000001E-3</v>
      </c>
      <c r="K51" s="64">
        <v>98216.9</v>
      </c>
      <c r="L51" s="64">
        <v>130</v>
      </c>
      <c r="M51" s="65">
        <v>39.840000000000003</v>
      </c>
    </row>
    <row r="52" spans="1:13" x14ac:dyDescent="0.35">
      <c r="A52" s="3">
        <v>45</v>
      </c>
      <c r="B52" s="63">
        <v>2.4429999999999999E-3</v>
      </c>
      <c r="C52" s="63">
        <v>2.4399999999999999E-3</v>
      </c>
      <c r="D52" s="64">
        <v>96729.3</v>
      </c>
      <c r="E52" s="64">
        <v>236.1</v>
      </c>
      <c r="F52" s="65">
        <v>35.64</v>
      </c>
      <c r="G52" s="3" t="s">
        <v>12</v>
      </c>
      <c r="H52" s="3">
        <v>45</v>
      </c>
      <c r="I52" s="63">
        <v>1.467E-3</v>
      </c>
      <c r="J52" s="63">
        <v>1.4660000000000001E-3</v>
      </c>
      <c r="K52" s="64">
        <v>98086.9</v>
      </c>
      <c r="L52" s="64">
        <v>143.80000000000001</v>
      </c>
      <c r="M52" s="65">
        <v>38.89</v>
      </c>
    </row>
    <row r="53" spans="1:13" x14ac:dyDescent="0.35">
      <c r="A53" s="3">
        <v>46</v>
      </c>
      <c r="B53" s="63">
        <v>2.6359999999999999E-3</v>
      </c>
      <c r="C53" s="63">
        <v>2.6319999999999998E-3</v>
      </c>
      <c r="D53" s="64">
        <v>96493.3</v>
      </c>
      <c r="E53" s="64">
        <v>254</v>
      </c>
      <c r="F53" s="65">
        <v>34.729999999999997</v>
      </c>
      <c r="G53" s="3" t="s">
        <v>12</v>
      </c>
      <c r="H53" s="3">
        <v>46</v>
      </c>
      <c r="I53" s="63">
        <v>1.601E-3</v>
      </c>
      <c r="J53" s="63">
        <v>1.6000000000000001E-3</v>
      </c>
      <c r="K53" s="64">
        <v>97943.1</v>
      </c>
      <c r="L53" s="64">
        <v>156.69999999999999</v>
      </c>
      <c r="M53" s="65">
        <v>37.950000000000003</v>
      </c>
    </row>
    <row r="54" spans="1:13" x14ac:dyDescent="0.35">
      <c r="A54" s="3">
        <v>47</v>
      </c>
      <c r="B54" s="63">
        <v>2.7309999999999999E-3</v>
      </c>
      <c r="C54" s="63">
        <v>2.7269999999999998E-3</v>
      </c>
      <c r="D54" s="64">
        <v>96239.3</v>
      </c>
      <c r="E54" s="64">
        <v>262.5</v>
      </c>
      <c r="F54" s="65">
        <v>33.82</v>
      </c>
      <c r="G54" s="3" t="s">
        <v>12</v>
      </c>
      <c r="H54" s="3">
        <v>47</v>
      </c>
      <c r="I54" s="63">
        <v>1.732E-3</v>
      </c>
      <c r="J54" s="63">
        <v>1.73E-3</v>
      </c>
      <c r="K54" s="64">
        <v>97786.4</v>
      </c>
      <c r="L54" s="64">
        <v>169.2</v>
      </c>
      <c r="M54" s="65">
        <v>37.01</v>
      </c>
    </row>
    <row r="55" spans="1:13" x14ac:dyDescent="0.35">
      <c r="A55" s="3">
        <v>48</v>
      </c>
      <c r="B55" s="63">
        <v>2.9399999999999999E-3</v>
      </c>
      <c r="C55" s="63">
        <v>2.9350000000000001E-3</v>
      </c>
      <c r="D55" s="64">
        <v>95976.8</v>
      </c>
      <c r="E55" s="64">
        <v>281.7</v>
      </c>
      <c r="F55" s="65">
        <v>32.909999999999997</v>
      </c>
      <c r="G55" s="3" t="s">
        <v>12</v>
      </c>
      <c r="H55" s="3">
        <v>48</v>
      </c>
      <c r="I55" s="63">
        <v>1.9319999999999999E-3</v>
      </c>
      <c r="J55" s="63">
        <v>1.9300000000000001E-3</v>
      </c>
      <c r="K55" s="64">
        <v>97617.2</v>
      </c>
      <c r="L55" s="64">
        <v>188.4</v>
      </c>
      <c r="M55" s="65">
        <v>36.07</v>
      </c>
    </row>
    <row r="56" spans="1:13" x14ac:dyDescent="0.35">
      <c r="A56" s="3">
        <v>49</v>
      </c>
      <c r="B56" s="63">
        <v>3.2780000000000001E-3</v>
      </c>
      <c r="C56" s="63">
        <v>3.2729999999999999E-3</v>
      </c>
      <c r="D56" s="64">
        <v>95695.1</v>
      </c>
      <c r="E56" s="64">
        <v>313.2</v>
      </c>
      <c r="F56" s="65">
        <v>32.01</v>
      </c>
      <c r="G56" s="3" t="s">
        <v>12</v>
      </c>
      <c r="H56" s="3">
        <v>49</v>
      </c>
      <c r="I56" s="63">
        <v>2.0300000000000001E-3</v>
      </c>
      <c r="J56" s="63">
        <v>2.0279999999999999E-3</v>
      </c>
      <c r="K56" s="64">
        <v>97428.800000000003</v>
      </c>
      <c r="L56" s="64">
        <v>197.6</v>
      </c>
      <c r="M56" s="65">
        <v>35.14</v>
      </c>
    </row>
    <row r="57" spans="1:13" x14ac:dyDescent="0.35">
      <c r="A57" s="3">
        <v>50</v>
      </c>
      <c r="B57" s="63">
        <v>3.5339999999999998E-3</v>
      </c>
      <c r="C57" s="63">
        <v>3.5279999999999999E-3</v>
      </c>
      <c r="D57" s="64">
        <v>95381.9</v>
      </c>
      <c r="E57" s="64">
        <v>336.5</v>
      </c>
      <c r="F57" s="65">
        <v>31.11</v>
      </c>
      <c r="G57" s="3" t="s">
        <v>12</v>
      </c>
      <c r="H57" s="3">
        <v>50</v>
      </c>
      <c r="I57" s="63">
        <v>2.2039999999999998E-3</v>
      </c>
      <c r="J57" s="63">
        <v>2.202E-3</v>
      </c>
      <c r="K57" s="64">
        <v>97231.3</v>
      </c>
      <c r="L57" s="64">
        <v>214.1</v>
      </c>
      <c r="M57" s="65">
        <v>34.21</v>
      </c>
    </row>
    <row r="58" spans="1:13" x14ac:dyDescent="0.35">
      <c r="A58" s="3">
        <v>51</v>
      </c>
      <c r="B58" s="63">
        <v>3.7989999999999999E-3</v>
      </c>
      <c r="C58" s="63">
        <v>3.7919999999999998E-3</v>
      </c>
      <c r="D58" s="64">
        <v>95045.4</v>
      </c>
      <c r="E58" s="64">
        <v>360.4</v>
      </c>
      <c r="F58" s="65">
        <v>30.22</v>
      </c>
      <c r="G58" s="3" t="s">
        <v>12</v>
      </c>
      <c r="H58" s="3">
        <v>51</v>
      </c>
      <c r="I58" s="63">
        <v>2.444E-3</v>
      </c>
      <c r="J58" s="63">
        <v>2.441E-3</v>
      </c>
      <c r="K58" s="64">
        <v>97017.2</v>
      </c>
      <c r="L58" s="64">
        <v>236.8</v>
      </c>
      <c r="M58" s="65">
        <v>33.28</v>
      </c>
    </row>
    <row r="59" spans="1:13" x14ac:dyDescent="0.35">
      <c r="A59" s="3">
        <v>52</v>
      </c>
      <c r="B59" s="63">
        <v>4.065E-3</v>
      </c>
      <c r="C59" s="63">
        <v>4.0569999999999998E-3</v>
      </c>
      <c r="D59" s="64">
        <v>94684.9</v>
      </c>
      <c r="E59" s="64">
        <v>384.1</v>
      </c>
      <c r="F59" s="65">
        <v>29.33</v>
      </c>
      <c r="G59" s="3" t="s">
        <v>12</v>
      </c>
      <c r="H59" s="3">
        <v>52</v>
      </c>
      <c r="I59" s="63">
        <v>2.555E-3</v>
      </c>
      <c r="J59" s="63">
        <v>2.552E-3</v>
      </c>
      <c r="K59" s="64">
        <v>96780.4</v>
      </c>
      <c r="L59" s="64">
        <v>247</v>
      </c>
      <c r="M59" s="65">
        <v>32.36</v>
      </c>
    </row>
    <row r="60" spans="1:13" x14ac:dyDescent="0.35">
      <c r="A60" s="3">
        <v>53</v>
      </c>
      <c r="B60" s="63">
        <v>4.4099999999999999E-3</v>
      </c>
      <c r="C60" s="63">
        <v>4.4010000000000004E-3</v>
      </c>
      <c r="D60" s="64">
        <v>94300.800000000003</v>
      </c>
      <c r="E60" s="64">
        <v>415</v>
      </c>
      <c r="F60" s="65">
        <v>28.45</v>
      </c>
      <c r="G60" s="3" t="s">
        <v>12</v>
      </c>
      <c r="H60" s="3">
        <v>53</v>
      </c>
      <c r="I60" s="63">
        <v>2.751E-3</v>
      </c>
      <c r="J60" s="63">
        <v>2.7469999999999999E-3</v>
      </c>
      <c r="K60" s="64">
        <v>96533.4</v>
      </c>
      <c r="L60" s="64">
        <v>265.2</v>
      </c>
      <c r="M60" s="65">
        <v>31.45</v>
      </c>
    </row>
    <row r="61" spans="1:13" x14ac:dyDescent="0.35">
      <c r="A61" s="3">
        <v>54</v>
      </c>
      <c r="B61" s="63">
        <v>4.7359999999999998E-3</v>
      </c>
      <c r="C61" s="63">
        <v>4.725E-3</v>
      </c>
      <c r="D61" s="64">
        <v>93885.9</v>
      </c>
      <c r="E61" s="64">
        <v>443.6</v>
      </c>
      <c r="F61" s="65">
        <v>27.57</v>
      </c>
      <c r="G61" s="3" t="s">
        <v>12</v>
      </c>
      <c r="H61" s="3">
        <v>54</v>
      </c>
      <c r="I61" s="63">
        <v>2.947E-3</v>
      </c>
      <c r="J61" s="63">
        <v>2.9429999999999999E-3</v>
      </c>
      <c r="K61" s="64">
        <v>96268.2</v>
      </c>
      <c r="L61" s="64">
        <v>283.3</v>
      </c>
      <c r="M61" s="65">
        <v>30.53</v>
      </c>
    </row>
    <row r="62" spans="1:13" x14ac:dyDescent="0.35">
      <c r="A62" s="3">
        <v>55</v>
      </c>
      <c r="B62" s="63">
        <v>5.0390000000000001E-3</v>
      </c>
      <c r="C62" s="63">
        <v>5.0260000000000001E-3</v>
      </c>
      <c r="D62" s="64">
        <v>93442.2</v>
      </c>
      <c r="E62" s="64">
        <v>469.7</v>
      </c>
      <c r="F62" s="65">
        <v>26.7</v>
      </c>
      <c r="G62" s="3" t="s">
        <v>12</v>
      </c>
      <c r="H62" s="3">
        <v>55</v>
      </c>
      <c r="I62" s="63">
        <v>3.2789999999999998E-3</v>
      </c>
      <c r="J62" s="63">
        <v>3.274E-3</v>
      </c>
      <c r="K62" s="64">
        <v>95984.9</v>
      </c>
      <c r="L62" s="64">
        <v>314.3</v>
      </c>
      <c r="M62" s="65">
        <v>29.62</v>
      </c>
    </row>
    <row r="63" spans="1:13" x14ac:dyDescent="0.35">
      <c r="A63" s="3">
        <v>56</v>
      </c>
      <c r="B63" s="63">
        <v>5.62E-3</v>
      </c>
      <c r="C63" s="63">
        <v>5.6049999999999997E-3</v>
      </c>
      <c r="D63" s="64">
        <v>92972.6</v>
      </c>
      <c r="E63" s="64">
        <v>521.1</v>
      </c>
      <c r="F63" s="65">
        <v>25.83</v>
      </c>
      <c r="G63" s="3" t="s">
        <v>12</v>
      </c>
      <c r="H63" s="3">
        <v>56</v>
      </c>
      <c r="I63" s="63">
        <v>3.6189999999999998E-3</v>
      </c>
      <c r="J63" s="63">
        <v>3.6129999999999999E-3</v>
      </c>
      <c r="K63" s="64">
        <v>95670.6</v>
      </c>
      <c r="L63" s="64">
        <v>345.6</v>
      </c>
      <c r="M63" s="65">
        <v>28.72</v>
      </c>
    </row>
    <row r="64" spans="1:13" x14ac:dyDescent="0.35">
      <c r="A64" s="3">
        <v>57</v>
      </c>
      <c r="B64" s="63">
        <v>6.0740000000000004E-3</v>
      </c>
      <c r="C64" s="63">
        <v>6.0559999999999998E-3</v>
      </c>
      <c r="D64" s="64">
        <v>92451.5</v>
      </c>
      <c r="E64" s="64">
        <v>559.9</v>
      </c>
      <c r="F64" s="65">
        <v>24.97</v>
      </c>
      <c r="G64" s="3" t="s">
        <v>12</v>
      </c>
      <c r="H64" s="3">
        <v>57</v>
      </c>
      <c r="I64" s="63">
        <v>3.9240000000000004E-3</v>
      </c>
      <c r="J64" s="63">
        <v>3.9160000000000002E-3</v>
      </c>
      <c r="K64" s="64">
        <v>95325</v>
      </c>
      <c r="L64" s="64">
        <v>373.3</v>
      </c>
      <c r="M64" s="65">
        <v>27.82</v>
      </c>
    </row>
    <row r="65" spans="1:13" x14ac:dyDescent="0.35">
      <c r="A65" s="3">
        <v>58</v>
      </c>
      <c r="B65" s="63">
        <v>6.7149999999999996E-3</v>
      </c>
      <c r="C65" s="63">
        <v>6.692E-3</v>
      </c>
      <c r="D65" s="64">
        <v>91891.7</v>
      </c>
      <c r="E65" s="64">
        <v>615</v>
      </c>
      <c r="F65" s="65">
        <v>24.12</v>
      </c>
      <c r="G65" s="3" t="s">
        <v>12</v>
      </c>
      <c r="H65" s="3">
        <v>58</v>
      </c>
      <c r="I65" s="63">
        <v>4.3499999999999997E-3</v>
      </c>
      <c r="J65" s="63">
        <v>4.3410000000000002E-3</v>
      </c>
      <c r="K65" s="64">
        <v>94951.7</v>
      </c>
      <c r="L65" s="64">
        <v>412.2</v>
      </c>
      <c r="M65" s="65">
        <v>26.93</v>
      </c>
    </row>
    <row r="66" spans="1:13" x14ac:dyDescent="0.35">
      <c r="A66" s="3">
        <v>59</v>
      </c>
      <c r="B66" s="63">
        <v>7.2490000000000002E-3</v>
      </c>
      <c r="C66" s="63">
        <v>7.2230000000000003E-3</v>
      </c>
      <c r="D66" s="64">
        <v>91276.7</v>
      </c>
      <c r="E66" s="64">
        <v>659.3</v>
      </c>
      <c r="F66" s="65">
        <v>23.28</v>
      </c>
      <c r="G66" s="3" t="s">
        <v>12</v>
      </c>
      <c r="H66" s="3">
        <v>59</v>
      </c>
      <c r="I66" s="63">
        <v>4.7060000000000001E-3</v>
      </c>
      <c r="J66" s="63">
        <v>4.6950000000000004E-3</v>
      </c>
      <c r="K66" s="64">
        <v>94539.5</v>
      </c>
      <c r="L66" s="64">
        <v>443.8</v>
      </c>
      <c r="M66" s="65">
        <v>26.04</v>
      </c>
    </row>
    <row r="67" spans="1:13" x14ac:dyDescent="0.35">
      <c r="A67" s="3">
        <v>60</v>
      </c>
      <c r="B67" s="63">
        <v>7.9120000000000006E-3</v>
      </c>
      <c r="C67" s="63">
        <v>7.8799999999999999E-3</v>
      </c>
      <c r="D67" s="64">
        <v>90617.4</v>
      </c>
      <c r="E67" s="64">
        <v>714.1</v>
      </c>
      <c r="F67" s="65">
        <v>22.45</v>
      </c>
      <c r="G67" s="3" t="s">
        <v>12</v>
      </c>
      <c r="H67" s="3">
        <v>60</v>
      </c>
      <c r="I67" s="63">
        <v>5.2830000000000004E-3</v>
      </c>
      <c r="J67" s="63">
        <v>5.2700000000000004E-3</v>
      </c>
      <c r="K67" s="64">
        <v>94095.7</v>
      </c>
      <c r="L67" s="64">
        <v>495.8</v>
      </c>
      <c r="M67" s="65">
        <v>25.16</v>
      </c>
    </row>
    <row r="68" spans="1:13" x14ac:dyDescent="0.35">
      <c r="A68" s="3">
        <v>61</v>
      </c>
      <c r="B68" s="63">
        <v>8.6569999999999998E-3</v>
      </c>
      <c r="C68" s="63">
        <v>8.6189999999999999E-3</v>
      </c>
      <c r="D68" s="64">
        <v>89903.3</v>
      </c>
      <c r="E68" s="64">
        <v>774.9</v>
      </c>
      <c r="F68" s="65">
        <v>21.62</v>
      </c>
      <c r="G68" s="3" t="s">
        <v>12</v>
      </c>
      <c r="H68" s="3">
        <v>61</v>
      </c>
      <c r="I68" s="63">
        <v>5.679E-3</v>
      </c>
      <c r="J68" s="63">
        <v>5.6629999999999996E-3</v>
      </c>
      <c r="K68" s="64">
        <v>93599.9</v>
      </c>
      <c r="L68" s="64">
        <v>530</v>
      </c>
      <c r="M68" s="65">
        <v>24.29</v>
      </c>
    </row>
    <row r="69" spans="1:13" x14ac:dyDescent="0.35">
      <c r="A69" s="3">
        <v>62</v>
      </c>
      <c r="B69" s="63">
        <v>9.6849999999999992E-3</v>
      </c>
      <c r="C69" s="63">
        <v>9.6380000000000007E-3</v>
      </c>
      <c r="D69" s="64">
        <v>89128.4</v>
      </c>
      <c r="E69" s="64">
        <v>859</v>
      </c>
      <c r="F69" s="65">
        <v>20.81</v>
      </c>
      <c r="G69" s="3" t="s">
        <v>12</v>
      </c>
      <c r="H69" s="3">
        <v>62</v>
      </c>
      <c r="I69" s="63">
        <v>6.502E-3</v>
      </c>
      <c r="J69" s="63">
        <v>6.4809999999999998E-3</v>
      </c>
      <c r="K69" s="64">
        <v>93069.8</v>
      </c>
      <c r="L69" s="64">
        <v>603.20000000000005</v>
      </c>
      <c r="M69" s="65">
        <v>23.43</v>
      </c>
    </row>
    <row r="70" spans="1:13" x14ac:dyDescent="0.35">
      <c r="A70" s="3">
        <v>63</v>
      </c>
      <c r="B70" s="63">
        <v>1.065E-2</v>
      </c>
      <c r="C70" s="63">
        <v>1.0593999999999999E-2</v>
      </c>
      <c r="D70" s="64">
        <v>88269.4</v>
      </c>
      <c r="E70" s="64">
        <v>935.1</v>
      </c>
      <c r="F70" s="65">
        <v>20</v>
      </c>
      <c r="G70" s="3" t="s">
        <v>12</v>
      </c>
      <c r="H70" s="3">
        <v>63</v>
      </c>
      <c r="I70" s="63">
        <v>6.9109999999999996E-3</v>
      </c>
      <c r="J70" s="63">
        <v>6.8869999999999999E-3</v>
      </c>
      <c r="K70" s="64">
        <v>92466.7</v>
      </c>
      <c r="L70" s="64">
        <v>636.79999999999995</v>
      </c>
      <c r="M70" s="65">
        <v>22.58</v>
      </c>
    </row>
    <row r="71" spans="1:13" x14ac:dyDescent="0.35">
      <c r="A71" s="3">
        <v>64</v>
      </c>
      <c r="B71" s="63">
        <v>1.1297E-2</v>
      </c>
      <c r="C71" s="63">
        <v>1.1233E-2</v>
      </c>
      <c r="D71" s="64">
        <v>87334.3</v>
      </c>
      <c r="E71" s="64">
        <v>981</v>
      </c>
      <c r="F71" s="65">
        <v>19.21</v>
      </c>
      <c r="G71" s="3" t="s">
        <v>12</v>
      </c>
      <c r="H71" s="3">
        <v>64</v>
      </c>
      <c r="I71" s="63">
        <v>7.45E-3</v>
      </c>
      <c r="J71" s="63">
        <v>7.4229999999999999E-3</v>
      </c>
      <c r="K71" s="64">
        <v>91829.8</v>
      </c>
      <c r="L71" s="64">
        <v>681.6</v>
      </c>
      <c r="M71" s="65">
        <v>21.73</v>
      </c>
    </row>
    <row r="72" spans="1:13" x14ac:dyDescent="0.35">
      <c r="A72" s="3">
        <v>65</v>
      </c>
      <c r="B72" s="63">
        <v>1.2664999999999999E-2</v>
      </c>
      <c r="C72" s="63">
        <v>1.2586E-2</v>
      </c>
      <c r="D72" s="64">
        <v>86353.3</v>
      </c>
      <c r="E72" s="64">
        <v>1086.8</v>
      </c>
      <c r="F72" s="65">
        <v>18.43</v>
      </c>
      <c r="G72" s="3" t="s">
        <v>12</v>
      </c>
      <c r="H72" s="3">
        <v>65</v>
      </c>
      <c r="I72" s="63">
        <v>8.2410000000000001E-3</v>
      </c>
      <c r="J72" s="63">
        <v>8.2070000000000008E-3</v>
      </c>
      <c r="K72" s="64">
        <v>91148.2</v>
      </c>
      <c r="L72" s="64">
        <v>748.1</v>
      </c>
      <c r="M72" s="65">
        <v>20.89</v>
      </c>
    </row>
    <row r="73" spans="1:13" x14ac:dyDescent="0.35">
      <c r="A73" s="3">
        <v>66</v>
      </c>
      <c r="B73" s="63">
        <v>1.404E-2</v>
      </c>
      <c r="C73" s="63">
        <v>1.3942E-2</v>
      </c>
      <c r="D73" s="64">
        <v>85266.4</v>
      </c>
      <c r="E73" s="64">
        <v>1188.8</v>
      </c>
      <c r="F73" s="65">
        <v>17.649999999999999</v>
      </c>
      <c r="G73" s="3" t="s">
        <v>12</v>
      </c>
      <c r="H73" s="3">
        <v>66</v>
      </c>
      <c r="I73" s="63">
        <v>8.8859999999999998E-3</v>
      </c>
      <c r="J73" s="63">
        <v>8.8470000000000007E-3</v>
      </c>
      <c r="K73" s="64">
        <v>90400.1</v>
      </c>
      <c r="L73" s="64">
        <v>799.7</v>
      </c>
      <c r="M73" s="65">
        <v>20.059999999999999</v>
      </c>
    </row>
    <row r="74" spans="1:13" x14ac:dyDescent="0.35">
      <c r="A74" s="3">
        <v>67</v>
      </c>
      <c r="B74" s="63">
        <v>1.4994E-2</v>
      </c>
      <c r="C74" s="63">
        <v>1.4883E-2</v>
      </c>
      <c r="D74" s="64">
        <v>84077.7</v>
      </c>
      <c r="E74" s="64">
        <v>1251.3</v>
      </c>
      <c r="F74" s="65">
        <v>16.899999999999999</v>
      </c>
      <c r="G74" s="3" t="s">
        <v>12</v>
      </c>
      <c r="H74" s="3">
        <v>67</v>
      </c>
      <c r="I74" s="63">
        <v>9.6790000000000001E-3</v>
      </c>
      <c r="J74" s="63">
        <v>9.6329999999999992E-3</v>
      </c>
      <c r="K74" s="64">
        <v>89600.4</v>
      </c>
      <c r="L74" s="64">
        <v>863.1</v>
      </c>
      <c r="M74" s="65">
        <v>19.23</v>
      </c>
    </row>
    <row r="75" spans="1:13" x14ac:dyDescent="0.35">
      <c r="A75" s="3">
        <v>68</v>
      </c>
      <c r="B75" s="63">
        <v>1.6621E-2</v>
      </c>
      <c r="C75" s="63">
        <v>1.6483999999999999E-2</v>
      </c>
      <c r="D75" s="64">
        <v>82826.3</v>
      </c>
      <c r="E75" s="64">
        <v>1365.3</v>
      </c>
      <c r="F75" s="65">
        <v>16.14</v>
      </c>
      <c r="G75" s="3" t="s">
        <v>12</v>
      </c>
      <c r="H75" s="3">
        <v>68</v>
      </c>
      <c r="I75" s="63">
        <v>1.0773E-2</v>
      </c>
      <c r="J75" s="63">
        <v>1.0715000000000001E-2</v>
      </c>
      <c r="K75" s="64">
        <v>88737.3</v>
      </c>
      <c r="L75" s="64">
        <v>950.8</v>
      </c>
      <c r="M75" s="65">
        <v>18.41</v>
      </c>
    </row>
    <row r="76" spans="1:13" x14ac:dyDescent="0.35">
      <c r="A76" s="3">
        <v>69</v>
      </c>
      <c r="B76" s="63">
        <v>1.8315999999999999E-2</v>
      </c>
      <c r="C76" s="63">
        <v>1.8149999999999999E-2</v>
      </c>
      <c r="D76" s="64">
        <v>81461</v>
      </c>
      <c r="E76" s="64">
        <v>1478.5</v>
      </c>
      <c r="F76" s="65">
        <v>15.41</v>
      </c>
      <c r="G76" s="3" t="s">
        <v>12</v>
      </c>
      <c r="H76" s="3">
        <v>69</v>
      </c>
      <c r="I76" s="63">
        <v>1.1631000000000001E-2</v>
      </c>
      <c r="J76" s="63">
        <v>1.1564E-2</v>
      </c>
      <c r="K76" s="64">
        <v>87786.5</v>
      </c>
      <c r="L76" s="64">
        <v>1015.2</v>
      </c>
      <c r="M76" s="65">
        <v>17.61</v>
      </c>
    </row>
    <row r="77" spans="1:13" x14ac:dyDescent="0.35">
      <c r="A77" s="3">
        <v>70</v>
      </c>
      <c r="B77" s="63">
        <v>1.9650999999999998E-2</v>
      </c>
      <c r="C77" s="63">
        <v>1.9460000000000002E-2</v>
      </c>
      <c r="D77" s="64">
        <v>79982.5</v>
      </c>
      <c r="E77" s="64">
        <v>1556.4</v>
      </c>
      <c r="F77" s="65">
        <v>14.68</v>
      </c>
      <c r="G77" s="3" t="s">
        <v>12</v>
      </c>
      <c r="H77" s="3">
        <v>70</v>
      </c>
      <c r="I77" s="63">
        <v>1.3106E-2</v>
      </c>
      <c r="J77" s="63">
        <v>1.302E-2</v>
      </c>
      <c r="K77" s="64">
        <v>86771.3</v>
      </c>
      <c r="L77" s="64">
        <v>1129.8</v>
      </c>
      <c r="M77" s="65">
        <v>16.809999999999999</v>
      </c>
    </row>
    <row r="78" spans="1:13" x14ac:dyDescent="0.35">
      <c r="A78" s="3">
        <v>71</v>
      </c>
      <c r="B78" s="63">
        <v>2.1217E-2</v>
      </c>
      <c r="C78" s="63">
        <v>2.0995E-2</v>
      </c>
      <c r="D78" s="64">
        <v>78426</v>
      </c>
      <c r="E78" s="64">
        <v>1646.5</v>
      </c>
      <c r="F78" s="65">
        <v>13.96</v>
      </c>
      <c r="G78" s="3" t="s">
        <v>12</v>
      </c>
      <c r="H78" s="3">
        <v>71</v>
      </c>
      <c r="I78" s="63">
        <v>1.3799000000000001E-2</v>
      </c>
      <c r="J78" s="63">
        <v>1.3705E-2</v>
      </c>
      <c r="K78" s="64">
        <v>85641.5</v>
      </c>
      <c r="L78" s="64">
        <v>1173.7</v>
      </c>
      <c r="M78" s="65">
        <v>16.02</v>
      </c>
    </row>
    <row r="79" spans="1:13" x14ac:dyDescent="0.35">
      <c r="A79" s="3">
        <v>72</v>
      </c>
      <c r="B79" s="63">
        <v>2.3265000000000001E-2</v>
      </c>
      <c r="C79" s="63">
        <v>2.2998000000000001E-2</v>
      </c>
      <c r="D79" s="64">
        <v>76779.5</v>
      </c>
      <c r="E79" s="64">
        <v>1765.8</v>
      </c>
      <c r="F79" s="65">
        <v>13.25</v>
      </c>
      <c r="G79" s="3" t="s">
        <v>12</v>
      </c>
      <c r="H79" s="3">
        <v>72</v>
      </c>
      <c r="I79" s="63">
        <v>1.5705E-2</v>
      </c>
      <c r="J79" s="63">
        <v>1.5583E-2</v>
      </c>
      <c r="K79" s="64">
        <v>84467.8</v>
      </c>
      <c r="L79" s="64">
        <v>1316.3</v>
      </c>
      <c r="M79" s="65">
        <v>15.24</v>
      </c>
    </row>
    <row r="80" spans="1:13" x14ac:dyDescent="0.35">
      <c r="A80" s="3">
        <v>73</v>
      </c>
      <c r="B80" s="63">
        <v>2.6366000000000001E-2</v>
      </c>
      <c r="C80" s="63">
        <v>2.6023000000000001E-2</v>
      </c>
      <c r="D80" s="64">
        <v>75013.7</v>
      </c>
      <c r="E80" s="64">
        <v>1952.1</v>
      </c>
      <c r="F80" s="65">
        <v>12.55</v>
      </c>
      <c r="G80" s="3" t="s">
        <v>12</v>
      </c>
      <c r="H80" s="3">
        <v>73</v>
      </c>
      <c r="I80" s="63">
        <v>1.7559000000000002E-2</v>
      </c>
      <c r="J80" s="63">
        <v>1.7406999999999999E-2</v>
      </c>
      <c r="K80" s="64">
        <v>83151.600000000006</v>
      </c>
      <c r="L80" s="64">
        <v>1447.4</v>
      </c>
      <c r="M80" s="65">
        <v>14.47</v>
      </c>
    </row>
    <row r="81" spans="1:13" x14ac:dyDescent="0.35">
      <c r="A81" s="3">
        <v>74</v>
      </c>
      <c r="B81" s="63">
        <v>2.9409999999999999E-2</v>
      </c>
      <c r="C81" s="63">
        <v>2.8982999999999998E-2</v>
      </c>
      <c r="D81" s="64">
        <v>73061.7</v>
      </c>
      <c r="E81" s="64">
        <v>2117.6</v>
      </c>
      <c r="F81" s="65">
        <v>11.87</v>
      </c>
      <c r="G81" s="3" t="s">
        <v>12</v>
      </c>
      <c r="H81" s="3">
        <v>74</v>
      </c>
      <c r="I81" s="63">
        <v>2.0017E-2</v>
      </c>
      <c r="J81" s="63">
        <v>1.9819E-2</v>
      </c>
      <c r="K81" s="64">
        <v>81704.2</v>
      </c>
      <c r="L81" s="64">
        <v>1619.3</v>
      </c>
      <c r="M81" s="65">
        <v>13.72</v>
      </c>
    </row>
    <row r="82" spans="1:13" x14ac:dyDescent="0.35">
      <c r="A82" s="3">
        <v>75</v>
      </c>
      <c r="B82" s="63">
        <v>3.3091000000000002E-2</v>
      </c>
      <c r="C82" s="63">
        <v>3.2552999999999999E-2</v>
      </c>
      <c r="D82" s="64">
        <v>70944.100000000006</v>
      </c>
      <c r="E82" s="64">
        <v>2309.4</v>
      </c>
      <c r="F82" s="65">
        <v>11.21</v>
      </c>
      <c r="G82" s="3" t="s">
        <v>12</v>
      </c>
      <c r="H82" s="3">
        <v>75</v>
      </c>
      <c r="I82" s="63">
        <v>2.2135999999999999E-2</v>
      </c>
      <c r="J82" s="63">
        <v>2.1894E-2</v>
      </c>
      <c r="K82" s="64">
        <v>80084.899999999994</v>
      </c>
      <c r="L82" s="64">
        <v>1753.4</v>
      </c>
      <c r="M82" s="65">
        <v>12.99</v>
      </c>
    </row>
    <row r="83" spans="1:13" x14ac:dyDescent="0.35">
      <c r="A83" s="3">
        <v>76</v>
      </c>
      <c r="B83" s="63">
        <v>3.6692000000000002E-2</v>
      </c>
      <c r="C83" s="63">
        <v>3.6031000000000001E-2</v>
      </c>
      <c r="D83" s="64">
        <v>68634.7</v>
      </c>
      <c r="E83" s="64">
        <v>2473</v>
      </c>
      <c r="F83" s="65">
        <v>10.57</v>
      </c>
      <c r="G83" s="3" t="s">
        <v>12</v>
      </c>
      <c r="H83" s="3">
        <v>76</v>
      </c>
      <c r="I83" s="63">
        <v>2.4830999999999999E-2</v>
      </c>
      <c r="J83" s="63">
        <v>2.4525999999999999E-2</v>
      </c>
      <c r="K83" s="64">
        <v>78331.5</v>
      </c>
      <c r="L83" s="64">
        <v>1921.2</v>
      </c>
      <c r="M83" s="65">
        <v>12.27</v>
      </c>
    </row>
    <row r="84" spans="1:13" x14ac:dyDescent="0.35">
      <c r="A84" s="3">
        <v>77</v>
      </c>
      <c r="B84" s="63">
        <v>4.1270000000000001E-2</v>
      </c>
      <c r="C84" s="63">
        <v>4.0434999999999999E-2</v>
      </c>
      <c r="D84" s="64">
        <v>66161.7</v>
      </c>
      <c r="E84" s="64">
        <v>2675.3</v>
      </c>
      <c r="F84" s="65">
        <v>9.9499999999999993</v>
      </c>
      <c r="G84" s="3" t="s">
        <v>12</v>
      </c>
      <c r="H84" s="3">
        <v>77</v>
      </c>
      <c r="I84" s="63">
        <v>2.8568E-2</v>
      </c>
      <c r="J84" s="63">
        <v>2.8164999999999999E-2</v>
      </c>
      <c r="K84" s="64">
        <v>76410.399999999994</v>
      </c>
      <c r="L84" s="64">
        <v>2152.1</v>
      </c>
      <c r="M84" s="65">
        <v>11.56</v>
      </c>
    </row>
    <row r="85" spans="1:13" x14ac:dyDescent="0.35">
      <c r="A85" s="3">
        <v>78</v>
      </c>
      <c r="B85" s="63">
        <v>4.6693999999999999E-2</v>
      </c>
      <c r="C85" s="63">
        <v>4.5629000000000003E-2</v>
      </c>
      <c r="D85" s="64">
        <v>63486.400000000001</v>
      </c>
      <c r="E85" s="64">
        <v>2896.8</v>
      </c>
      <c r="F85" s="65">
        <v>9.35</v>
      </c>
      <c r="G85" s="3" t="s">
        <v>12</v>
      </c>
      <c r="H85" s="3">
        <v>78</v>
      </c>
      <c r="I85" s="63">
        <v>3.2097000000000001E-2</v>
      </c>
      <c r="J85" s="63">
        <v>3.159E-2</v>
      </c>
      <c r="K85" s="64">
        <v>74258.2</v>
      </c>
      <c r="L85" s="64">
        <v>2345.8000000000002</v>
      </c>
      <c r="M85" s="65">
        <v>10.88</v>
      </c>
    </row>
    <row r="86" spans="1:13" x14ac:dyDescent="0.35">
      <c r="A86" s="3">
        <v>79</v>
      </c>
      <c r="B86" s="63">
        <v>5.2072E-2</v>
      </c>
      <c r="C86" s="63">
        <v>5.0750999999999998E-2</v>
      </c>
      <c r="D86" s="64">
        <v>60589.599999999999</v>
      </c>
      <c r="E86" s="64">
        <v>3075</v>
      </c>
      <c r="F86" s="65">
        <v>8.77</v>
      </c>
      <c r="G86" s="3" t="s">
        <v>12</v>
      </c>
      <c r="H86" s="3">
        <v>79</v>
      </c>
      <c r="I86" s="63">
        <v>3.6607000000000001E-2</v>
      </c>
      <c r="J86" s="63">
        <v>3.5949000000000002E-2</v>
      </c>
      <c r="K86" s="64">
        <v>71912.399999999994</v>
      </c>
      <c r="L86" s="64">
        <v>2585.1999999999998</v>
      </c>
      <c r="M86" s="65">
        <v>10.220000000000001</v>
      </c>
    </row>
    <row r="87" spans="1:13" x14ac:dyDescent="0.35">
      <c r="A87" s="3">
        <v>80</v>
      </c>
      <c r="B87" s="63">
        <v>5.8320999999999998E-2</v>
      </c>
      <c r="C87" s="63">
        <v>5.6668999999999997E-2</v>
      </c>
      <c r="D87" s="64">
        <v>57514.6</v>
      </c>
      <c r="E87" s="64">
        <v>3259.3</v>
      </c>
      <c r="F87" s="65">
        <v>8.2100000000000009</v>
      </c>
      <c r="G87" s="3" t="s">
        <v>12</v>
      </c>
      <c r="H87" s="3">
        <v>80</v>
      </c>
      <c r="I87" s="63">
        <v>4.0627000000000003E-2</v>
      </c>
      <c r="J87" s="63">
        <v>3.9817999999999999E-2</v>
      </c>
      <c r="K87" s="64">
        <v>69327.199999999997</v>
      </c>
      <c r="L87" s="64">
        <v>2760.5</v>
      </c>
      <c r="M87" s="65">
        <v>9.58</v>
      </c>
    </row>
    <row r="88" spans="1:13" x14ac:dyDescent="0.35">
      <c r="A88" s="3">
        <v>81</v>
      </c>
      <c r="B88" s="63">
        <v>6.4796999999999993E-2</v>
      </c>
      <c r="C88" s="63">
        <v>6.2764E-2</v>
      </c>
      <c r="D88" s="64">
        <v>54255.4</v>
      </c>
      <c r="E88" s="64">
        <v>3405.3</v>
      </c>
      <c r="F88" s="65">
        <v>7.68</v>
      </c>
      <c r="G88" s="3" t="s">
        <v>12</v>
      </c>
      <c r="H88" s="3">
        <v>81</v>
      </c>
      <c r="I88" s="63">
        <v>4.6484999999999999E-2</v>
      </c>
      <c r="J88" s="63">
        <v>4.5428999999999997E-2</v>
      </c>
      <c r="K88" s="64">
        <v>66566.8</v>
      </c>
      <c r="L88" s="64">
        <v>3024.1</v>
      </c>
      <c r="M88" s="65">
        <v>8.9600000000000009</v>
      </c>
    </row>
    <row r="89" spans="1:13" x14ac:dyDescent="0.35">
      <c r="A89" s="3">
        <v>82</v>
      </c>
      <c r="B89" s="63">
        <v>7.2480000000000003E-2</v>
      </c>
      <c r="C89" s="63">
        <v>6.9944999999999993E-2</v>
      </c>
      <c r="D89" s="64">
        <v>50850.1</v>
      </c>
      <c r="E89" s="64">
        <v>3556.7</v>
      </c>
      <c r="F89" s="65">
        <v>7.16</v>
      </c>
      <c r="G89" s="3" t="s">
        <v>12</v>
      </c>
      <c r="H89" s="3">
        <v>82</v>
      </c>
      <c r="I89" s="63">
        <v>5.1884E-2</v>
      </c>
      <c r="J89" s="63">
        <v>5.0571999999999999E-2</v>
      </c>
      <c r="K89" s="64">
        <v>63542.7</v>
      </c>
      <c r="L89" s="64">
        <v>3213.5</v>
      </c>
      <c r="M89" s="65">
        <v>8.36</v>
      </c>
    </row>
    <row r="90" spans="1:13" x14ac:dyDescent="0.35">
      <c r="A90" s="3">
        <v>83</v>
      </c>
      <c r="B90" s="63">
        <v>8.1608E-2</v>
      </c>
      <c r="C90" s="63">
        <v>7.8408000000000005E-2</v>
      </c>
      <c r="D90" s="64">
        <v>47293.4</v>
      </c>
      <c r="E90" s="64">
        <v>3708.2</v>
      </c>
      <c r="F90" s="65">
        <v>6.66</v>
      </c>
      <c r="G90" s="3" t="s">
        <v>12</v>
      </c>
      <c r="H90" s="3">
        <v>83</v>
      </c>
      <c r="I90" s="63">
        <v>5.935E-2</v>
      </c>
      <c r="J90" s="63">
        <v>5.7639000000000003E-2</v>
      </c>
      <c r="K90" s="64">
        <v>60329.2</v>
      </c>
      <c r="L90" s="64">
        <v>3477.3</v>
      </c>
      <c r="M90" s="65">
        <v>7.78</v>
      </c>
    </row>
    <row r="91" spans="1:13" x14ac:dyDescent="0.35">
      <c r="A91" s="3">
        <v>84</v>
      </c>
      <c r="B91" s="63">
        <v>9.2464000000000005E-2</v>
      </c>
      <c r="C91" s="63">
        <v>8.8377999999999998E-2</v>
      </c>
      <c r="D91" s="64">
        <v>43585.2</v>
      </c>
      <c r="E91" s="64">
        <v>3852</v>
      </c>
      <c r="F91" s="65">
        <v>6.18</v>
      </c>
      <c r="G91" s="3" t="s">
        <v>12</v>
      </c>
      <c r="H91" s="3">
        <v>84</v>
      </c>
      <c r="I91" s="63">
        <v>6.8029000000000006E-2</v>
      </c>
      <c r="J91" s="63">
        <v>6.5791000000000002E-2</v>
      </c>
      <c r="K91" s="64">
        <v>56851.9</v>
      </c>
      <c r="L91" s="64">
        <v>3740.3</v>
      </c>
      <c r="M91" s="65">
        <v>7.23</v>
      </c>
    </row>
    <row r="92" spans="1:13" x14ac:dyDescent="0.35">
      <c r="A92" s="3">
        <v>85</v>
      </c>
      <c r="B92" s="63">
        <v>0.10387399999999999</v>
      </c>
      <c r="C92" s="63">
        <v>9.8744999999999999E-2</v>
      </c>
      <c r="D92" s="64">
        <v>39733.199999999997</v>
      </c>
      <c r="E92" s="64">
        <v>3923.5</v>
      </c>
      <c r="F92" s="65">
        <v>5.73</v>
      </c>
      <c r="G92" s="3" t="s">
        <v>12</v>
      </c>
      <c r="H92" s="3">
        <v>85</v>
      </c>
      <c r="I92" s="63">
        <v>7.7410000000000007E-2</v>
      </c>
      <c r="J92" s="63">
        <v>7.4525999999999995E-2</v>
      </c>
      <c r="K92" s="64">
        <v>53111.5</v>
      </c>
      <c r="L92" s="64">
        <v>3958.2</v>
      </c>
      <c r="M92" s="65">
        <v>6.7</v>
      </c>
    </row>
    <row r="93" spans="1:13" x14ac:dyDescent="0.35">
      <c r="A93" s="3">
        <v>86</v>
      </c>
      <c r="B93" s="63">
        <v>0.11809500000000001</v>
      </c>
      <c r="C93" s="63">
        <v>0.11151</v>
      </c>
      <c r="D93" s="64">
        <v>35809.800000000003</v>
      </c>
      <c r="E93" s="64">
        <v>3993.2</v>
      </c>
      <c r="F93" s="65">
        <v>5.31</v>
      </c>
      <c r="G93" s="3" t="s">
        <v>12</v>
      </c>
      <c r="H93" s="3">
        <v>86</v>
      </c>
      <c r="I93" s="63">
        <v>8.9120000000000005E-2</v>
      </c>
      <c r="J93" s="63">
        <v>8.5318000000000005E-2</v>
      </c>
      <c r="K93" s="64">
        <v>49153.4</v>
      </c>
      <c r="L93" s="64">
        <v>4193.7</v>
      </c>
      <c r="M93" s="65">
        <v>6.2</v>
      </c>
    </row>
    <row r="94" spans="1:13" x14ac:dyDescent="0.35">
      <c r="A94" s="3">
        <v>87</v>
      </c>
      <c r="B94" s="63">
        <v>0.13292100000000001</v>
      </c>
      <c r="C94" s="63">
        <v>0.124637</v>
      </c>
      <c r="D94" s="64">
        <v>31816.6</v>
      </c>
      <c r="E94" s="64">
        <v>3965.5</v>
      </c>
      <c r="F94" s="65">
        <v>4.91</v>
      </c>
      <c r="G94" s="3" t="s">
        <v>12</v>
      </c>
      <c r="H94" s="3">
        <v>87</v>
      </c>
      <c r="I94" s="63">
        <v>0.10195899999999999</v>
      </c>
      <c r="J94" s="63">
        <v>9.7013000000000002E-2</v>
      </c>
      <c r="K94" s="64">
        <v>44959.7</v>
      </c>
      <c r="L94" s="64">
        <v>4361.7</v>
      </c>
      <c r="M94" s="65">
        <v>5.73</v>
      </c>
    </row>
    <row r="95" spans="1:13" x14ac:dyDescent="0.35">
      <c r="A95" s="3">
        <v>88</v>
      </c>
      <c r="B95" s="63">
        <v>0.151224</v>
      </c>
      <c r="C95" s="63">
        <v>0.140593</v>
      </c>
      <c r="D95" s="64">
        <v>27851.1</v>
      </c>
      <c r="E95" s="64">
        <v>3915.7</v>
      </c>
      <c r="F95" s="65">
        <v>4.54</v>
      </c>
      <c r="G95" s="3" t="s">
        <v>12</v>
      </c>
      <c r="H95" s="3">
        <v>88</v>
      </c>
      <c r="I95" s="63">
        <v>0.11586399999999999</v>
      </c>
      <c r="J95" s="63">
        <v>0.10952000000000001</v>
      </c>
      <c r="K95" s="64">
        <v>40598</v>
      </c>
      <c r="L95" s="64">
        <v>4446.3</v>
      </c>
      <c r="M95" s="65">
        <v>5.3</v>
      </c>
    </row>
    <row r="96" spans="1:13" x14ac:dyDescent="0.35">
      <c r="A96" s="3">
        <v>89</v>
      </c>
      <c r="B96" s="63">
        <v>0.17291699999999999</v>
      </c>
      <c r="C96" s="63">
        <v>0.15915699999999999</v>
      </c>
      <c r="D96" s="64">
        <v>23935.4</v>
      </c>
      <c r="E96" s="64">
        <v>3809.5</v>
      </c>
      <c r="F96" s="65">
        <v>4.2</v>
      </c>
      <c r="G96" s="3" t="s">
        <v>12</v>
      </c>
      <c r="H96" s="3">
        <v>89</v>
      </c>
      <c r="I96" s="63">
        <v>0.13203000000000001</v>
      </c>
      <c r="J96" s="63">
        <v>0.123853</v>
      </c>
      <c r="K96" s="64">
        <v>36151.699999999997</v>
      </c>
      <c r="L96" s="64">
        <v>4477.5</v>
      </c>
      <c r="M96" s="65">
        <v>4.88</v>
      </c>
    </row>
    <row r="97" spans="1:13" x14ac:dyDescent="0.35">
      <c r="A97" s="3">
        <v>90</v>
      </c>
      <c r="B97" s="63">
        <v>0.18451200000000001</v>
      </c>
      <c r="C97" s="63">
        <v>0.16892799999999999</v>
      </c>
      <c r="D97" s="64">
        <v>20125.900000000001</v>
      </c>
      <c r="E97" s="64">
        <v>3399.8</v>
      </c>
      <c r="F97" s="65">
        <v>3.9</v>
      </c>
      <c r="G97" s="3" t="s">
        <v>12</v>
      </c>
      <c r="H97" s="3">
        <v>90</v>
      </c>
      <c r="I97" s="63">
        <v>0.14896300000000001</v>
      </c>
      <c r="J97" s="63">
        <v>0.13863700000000001</v>
      </c>
      <c r="K97" s="64">
        <v>31674.2</v>
      </c>
      <c r="L97" s="64">
        <v>4391.2</v>
      </c>
      <c r="M97" s="65">
        <v>4.5</v>
      </c>
    </row>
    <row r="98" spans="1:13" x14ac:dyDescent="0.35">
      <c r="A98" s="3">
        <v>91</v>
      </c>
      <c r="B98" s="63">
        <v>0.20872599999999999</v>
      </c>
      <c r="C98" s="63">
        <v>0.189001</v>
      </c>
      <c r="D98" s="64">
        <v>16726.099999999999</v>
      </c>
      <c r="E98" s="64">
        <v>3161.3</v>
      </c>
      <c r="F98" s="65">
        <v>3.59</v>
      </c>
      <c r="G98" s="3" t="s">
        <v>12</v>
      </c>
      <c r="H98" s="3">
        <v>91</v>
      </c>
      <c r="I98" s="63">
        <v>0.16907700000000001</v>
      </c>
      <c r="J98" s="63">
        <v>0.15589800000000001</v>
      </c>
      <c r="K98" s="64">
        <v>27283</v>
      </c>
      <c r="L98" s="64">
        <v>4253.3999999999996</v>
      </c>
      <c r="M98" s="65">
        <v>4.1500000000000004</v>
      </c>
    </row>
    <row r="99" spans="1:13" x14ac:dyDescent="0.35">
      <c r="A99" s="3">
        <v>92</v>
      </c>
      <c r="B99" s="63">
        <v>0.231651</v>
      </c>
      <c r="C99" s="63">
        <v>0.20760500000000001</v>
      </c>
      <c r="D99" s="64">
        <v>13564.8</v>
      </c>
      <c r="E99" s="64">
        <v>2816.1</v>
      </c>
      <c r="F99" s="65">
        <v>3.31</v>
      </c>
      <c r="G99" s="3" t="s">
        <v>12</v>
      </c>
      <c r="H99" s="3">
        <v>92</v>
      </c>
      <c r="I99" s="63">
        <v>0.19072</v>
      </c>
      <c r="J99" s="63">
        <v>0.17411599999999999</v>
      </c>
      <c r="K99" s="64">
        <v>23029.7</v>
      </c>
      <c r="L99" s="64">
        <v>4009.8</v>
      </c>
      <c r="M99" s="65">
        <v>3.82</v>
      </c>
    </row>
    <row r="100" spans="1:13" x14ac:dyDescent="0.35">
      <c r="A100" s="3">
        <v>93</v>
      </c>
      <c r="B100" s="63">
        <v>0.26202199999999998</v>
      </c>
      <c r="C100" s="63">
        <v>0.23167099999999999</v>
      </c>
      <c r="D100" s="64">
        <v>10748.7</v>
      </c>
      <c r="E100" s="64">
        <v>2490.1999999999998</v>
      </c>
      <c r="F100" s="65">
        <v>3.05</v>
      </c>
      <c r="G100" s="3" t="s">
        <v>12</v>
      </c>
      <c r="H100" s="3">
        <v>93</v>
      </c>
      <c r="I100" s="63">
        <v>0.21442900000000001</v>
      </c>
      <c r="J100" s="63">
        <v>0.193665</v>
      </c>
      <c r="K100" s="64">
        <v>19019.8</v>
      </c>
      <c r="L100" s="64">
        <v>3683.5</v>
      </c>
      <c r="M100" s="65">
        <v>3.52</v>
      </c>
    </row>
    <row r="101" spans="1:13" x14ac:dyDescent="0.35">
      <c r="A101" s="3">
        <v>94</v>
      </c>
      <c r="B101" s="63">
        <v>0.29116500000000001</v>
      </c>
      <c r="C101" s="63">
        <v>0.25416299999999997</v>
      </c>
      <c r="D101" s="64">
        <v>8258.6</v>
      </c>
      <c r="E101" s="64">
        <v>2099</v>
      </c>
      <c r="F101" s="65">
        <v>2.82</v>
      </c>
      <c r="G101" s="3" t="s">
        <v>12</v>
      </c>
      <c r="H101" s="3">
        <v>94</v>
      </c>
      <c r="I101" s="63">
        <v>0.23777000000000001</v>
      </c>
      <c r="J101" s="63">
        <v>0.212506</v>
      </c>
      <c r="K101" s="64">
        <v>15336.3</v>
      </c>
      <c r="L101" s="64">
        <v>3259.1</v>
      </c>
      <c r="M101" s="65">
        <v>3.25</v>
      </c>
    </row>
    <row r="102" spans="1:13" x14ac:dyDescent="0.35">
      <c r="A102" s="3">
        <v>95</v>
      </c>
      <c r="B102" s="63">
        <v>0.32327</v>
      </c>
      <c r="C102" s="63">
        <v>0.27828900000000001</v>
      </c>
      <c r="D102" s="64">
        <v>6159.5</v>
      </c>
      <c r="E102" s="64">
        <v>1714.1</v>
      </c>
      <c r="F102" s="65">
        <v>2.61</v>
      </c>
      <c r="G102" s="3" t="s">
        <v>12</v>
      </c>
      <c r="H102" s="3">
        <v>95</v>
      </c>
      <c r="I102" s="63">
        <v>0.26776899999999998</v>
      </c>
      <c r="J102" s="63">
        <v>0.236152</v>
      </c>
      <c r="K102" s="64">
        <v>12077.3</v>
      </c>
      <c r="L102" s="64">
        <v>2852.1</v>
      </c>
      <c r="M102" s="65">
        <v>2.99</v>
      </c>
    </row>
    <row r="103" spans="1:13" x14ac:dyDescent="0.35">
      <c r="A103" s="3">
        <v>96</v>
      </c>
      <c r="B103" s="63">
        <v>0.35498099999999999</v>
      </c>
      <c r="C103" s="63">
        <v>0.30147299999999999</v>
      </c>
      <c r="D103" s="64">
        <v>4445.3999999999996</v>
      </c>
      <c r="E103" s="64">
        <v>1340.2</v>
      </c>
      <c r="F103" s="65">
        <v>2.4300000000000002</v>
      </c>
      <c r="G103" s="3" t="s">
        <v>12</v>
      </c>
      <c r="H103" s="3">
        <v>96</v>
      </c>
      <c r="I103" s="63">
        <v>0.29815599999999998</v>
      </c>
      <c r="J103" s="63">
        <v>0.25947399999999998</v>
      </c>
      <c r="K103" s="64">
        <v>9225.2000000000007</v>
      </c>
      <c r="L103" s="64">
        <v>2393.6999999999998</v>
      </c>
      <c r="M103" s="65">
        <v>2.76</v>
      </c>
    </row>
    <row r="104" spans="1:13" x14ac:dyDescent="0.35">
      <c r="A104" s="3">
        <v>97</v>
      </c>
      <c r="B104" s="63">
        <v>0.38630799999999998</v>
      </c>
      <c r="C104" s="63">
        <v>0.32377</v>
      </c>
      <c r="D104" s="64">
        <v>3105.2</v>
      </c>
      <c r="E104" s="64">
        <v>1005.4</v>
      </c>
      <c r="F104" s="65">
        <v>2.2599999999999998</v>
      </c>
      <c r="G104" s="3" t="s">
        <v>12</v>
      </c>
      <c r="H104" s="3">
        <v>97</v>
      </c>
      <c r="I104" s="63">
        <v>0.33051700000000001</v>
      </c>
      <c r="J104" s="63">
        <v>0.28364200000000001</v>
      </c>
      <c r="K104" s="64">
        <v>6831.5</v>
      </c>
      <c r="L104" s="64">
        <v>1937.7</v>
      </c>
      <c r="M104" s="65">
        <v>2.56</v>
      </c>
    </row>
    <row r="105" spans="1:13" x14ac:dyDescent="0.35">
      <c r="A105" s="3">
        <v>98</v>
      </c>
      <c r="B105" s="63">
        <v>0.41725099999999998</v>
      </c>
      <c r="C105" s="63">
        <v>0.34522799999999998</v>
      </c>
      <c r="D105" s="64">
        <v>2099.9</v>
      </c>
      <c r="E105" s="64">
        <v>724.9</v>
      </c>
      <c r="F105" s="65">
        <v>2.1</v>
      </c>
      <c r="G105" s="3" t="s">
        <v>12</v>
      </c>
      <c r="H105" s="3">
        <v>98</v>
      </c>
      <c r="I105" s="63">
        <v>0.36140299999999997</v>
      </c>
      <c r="J105" s="63">
        <v>0.30609199999999998</v>
      </c>
      <c r="K105" s="64">
        <v>4893.8</v>
      </c>
      <c r="L105" s="64">
        <v>1498</v>
      </c>
      <c r="M105" s="65">
        <v>2.37</v>
      </c>
    </row>
    <row r="106" spans="1:13" x14ac:dyDescent="0.35">
      <c r="A106" s="3">
        <v>99</v>
      </c>
      <c r="B106" s="63">
        <v>0.46625</v>
      </c>
      <c r="C106" s="63">
        <v>0.378104</v>
      </c>
      <c r="D106" s="64">
        <v>1374.9</v>
      </c>
      <c r="E106" s="64">
        <v>519.9</v>
      </c>
      <c r="F106" s="65">
        <v>1.94</v>
      </c>
      <c r="G106" s="3" t="s">
        <v>12</v>
      </c>
      <c r="H106" s="3">
        <v>99</v>
      </c>
      <c r="I106" s="63">
        <v>0.39178299999999999</v>
      </c>
      <c r="J106" s="63">
        <v>0.32760699999999998</v>
      </c>
      <c r="K106" s="64">
        <v>3395.8</v>
      </c>
      <c r="L106" s="64">
        <v>1112.5</v>
      </c>
      <c r="M106" s="65">
        <v>2.2000000000000002</v>
      </c>
    </row>
    <row r="107" spans="1:13" x14ac:dyDescent="0.35">
      <c r="A107" s="3">
        <v>100</v>
      </c>
      <c r="B107" s="3">
        <v>0.50176699999999996</v>
      </c>
      <c r="C107" s="3">
        <v>0.40112999999999999</v>
      </c>
      <c r="D107" s="3">
        <v>855.1</v>
      </c>
      <c r="E107" s="3">
        <v>343</v>
      </c>
      <c r="F107" s="3">
        <v>1.81</v>
      </c>
      <c r="G107" s="3" t="s">
        <v>12</v>
      </c>
      <c r="H107" s="3">
        <v>100</v>
      </c>
      <c r="I107" s="3">
        <v>0.44012800000000002</v>
      </c>
      <c r="J107" s="3">
        <v>0.36074200000000001</v>
      </c>
      <c r="K107" s="3">
        <v>2283.3000000000002</v>
      </c>
      <c r="L107" s="3">
        <v>823.7</v>
      </c>
      <c r="M107" s="3">
        <v>2.02</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49</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4.2729999999999999E-3</v>
      </c>
      <c r="C7" s="63">
        <v>4.2640000000000004E-3</v>
      </c>
      <c r="D7" s="64">
        <v>100000</v>
      </c>
      <c r="E7" s="64">
        <v>426.4</v>
      </c>
      <c r="F7" s="65">
        <v>79.3</v>
      </c>
      <c r="G7" s="3" t="s">
        <v>12</v>
      </c>
      <c r="H7" s="3">
        <v>0</v>
      </c>
      <c r="I7" s="63">
        <v>3.5209999999999998E-3</v>
      </c>
      <c r="J7" s="63">
        <v>3.5149999999999999E-3</v>
      </c>
      <c r="K7" s="64">
        <v>100000</v>
      </c>
      <c r="L7" s="64">
        <v>351.5</v>
      </c>
      <c r="M7" s="65">
        <v>83.02</v>
      </c>
    </row>
    <row r="8" spans="1:13" x14ac:dyDescent="0.35">
      <c r="A8" s="3">
        <v>1</v>
      </c>
      <c r="B8" s="63">
        <v>2.4899999999999998E-4</v>
      </c>
      <c r="C8" s="63">
        <v>2.4899999999999998E-4</v>
      </c>
      <c r="D8" s="64">
        <v>99573.6</v>
      </c>
      <c r="E8" s="64">
        <v>24.8</v>
      </c>
      <c r="F8" s="65">
        <v>78.64</v>
      </c>
      <c r="G8" s="3" t="s">
        <v>12</v>
      </c>
      <c r="H8" s="3">
        <v>1</v>
      </c>
      <c r="I8" s="63">
        <v>2.2000000000000001E-4</v>
      </c>
      <c r="J8" s="63">
        <v>2.2000000000000001E-4</v>
      </c>
      <c r="K8" s="64">
        <v>99648.5</v>
      </c>
      <c r="L8" s="64">
        <v>21.9</v>
      </c>
      <c r="M8" s="65">
        <v>82.31</v>
      </c>
    </row>
    <row r="9" spans="1:13" x14ac:dyDescent="0.35">
      <c r="A9" s="3">
        <v>2</v>
      </c>
      <c r="B9" s="63">
        <v>1.36E-4</v>
      </c>
      <c r="C9" s="63">
        <v>1.36E-4</v>
      </c>
      <c r="D9" s="64">
        <v>99548.800000000003</v>
      </c>
      <c r="E9" s="64">
        <v>13.6</v>
      </c>
      <c r="F9" s="65">
        <v>77.66</v>
      </c>
      <c r="G9" s="3" t="s">
        <v>12</v>
      </c>
      <c r="H9" s="3">
        <v>2</v>
      </c>
      <c r="I9" s="63">
        <v>1.2899999999999999E-4</v>
      </c>
      <c r="J9" s="63">
        <v>1.2899999999999999E-4</v>
      </c>
      <c r="K9" s="64">
        <v>99626.6</v>
      </c>
      <c r="L9" s="64">
        <v>12.8</v>
      </c>
      <c r="M9" s="65">
        <v>81.33</v>
      </c>
    </row>
    <row r="10" spans="1:13" x14ac:dyDescent="0.35">
      <c r="A10" s="3">
        <v>3</v>
      </c>
      <c r="B10" s="63">
        <v>1.05E-4</v>
      </c>
      <c r="C10" s="63">
        <v>1.05E-4</v>
      </c>
      <c r="D10" s="64">
        <v>99535.3</v>
      </c>
      <c r="E10" s="64">
        <v>10.4</v>
      </c>
      <c r="F10" s="65">
        <v>76.67</v>
      </c>
      <c r="G10" s="3" t="s">
        <v>12</v>
      </c>
      <c r="H10" s="3">
        <v>3</v>
      </c>
      <c r="I10" s="63">
        <v>1.0399999999999999E-4</v>
      </c>
      <c r="J10" s="63">
        <v>1.0399999999999999E-4</v>
      </c>
      <c r="K10" s="64">
        <v>99613.8</v>
      </c>
      <c r="L10" s="64">
        <v>10.3</v>
      </c>
      <c r="M10" s="65">
        <v>80.34</v>
      </c>
    </row>
    <row r="11" spans="1:13" x14ac:dyDescent="0.35">
      <c r="A11" s="3">
        <v>4</v>
      </c>
      <c r="B11" s="63">
        <v>9.7E-5</v>
      </c>
      <c r="C11" s="63">
        <v>9.7E-5</v>
      </c>
      <c r="D11" s="64">
        <v>99524.9</v>
      </c>
      <c r="E11" s="64">
        <v>9.6999999999999993</v>
      </c>
      <c r="F11" s="65">
        <v>75.680000000000007</v>
      </c>
      <c r="G11" s="3" t="s">
        <v>12</v>
      </c>
      <c r="H11" s="3">
        <v>4</v>
      </c>
      <c r="I11" s="63">
        <v>6.9999999999999994E-5</v>
      </c>
      <c r="J11" s="63">
        <v>6.9999999999999994E-5</v>
      </c>
      <c r="K11" s="64">
        <v>99603.4</v>
      </c>
      <c r="L11" s="64">
        <v>6.9</v>
      </c>
      <c r="M11" s="65">
        <v>79.349999999999994</v>
      </c>
    </row>
    <row r="12" spans="1:13" x14ac:dyDescent="0.35">
      <c r="A12" s="3">
        <v>5</v>
      </c>
      <c r="B12" s="63">
        <v>8.7000000000000001E-5</v>
      </c>
      <c r="C12" s="63">
        <v>8.7000000000000001E-5</v>
      </c>
      <c r="D12" s="64">
        <v>99515.199999999997</v>
      </c>
      <c r="E12" s="64">
        <v>8.6</v>
      </c>
      <c r="F12" s="65">
        <v>74.69</v>
      </c>
      <c r="G12" s="3" t="s">
        <v>12</v>
      </c>
      <c r="H12" s="3">
        <v>5</v>
      </c>
      <c r="I12" s="63">
        <v>9.0000000000000006E-5</v>
      </c>
      <c r="J12" s="63">
        <v>9.0000000000000006E-5</v>
      </c>
      <c r="K12" s="64">
        <v>99596.5</v>
      </c>
      <c r="L12" s="64">
        <v>8.9</v>
      </c>
      <c r="M12" s="65">
        <v>78.36</v>
      </c>
    </row>
    <row r="13" spans="1:13" x14ac:dyDescent="0.35">
      <c r="A13" s="3">
        <v>6</v>
      </c>
      <c r="B13" s="63">
        <v>9.0000000000000006E-5</v>
      </c>
      <c r="C13" s="63">
        <v>9.0000000000000006E-5</v>
      </c>
      <c r="D13" s="64">
        <v>99506.6</v>
      </c>
      <c r="E13" s="64">
        <v>9</v>
      </c>
      <c r="F13" s="65">
        <v>73.69</v>
      </c>
      <c r="G13" s="3" t="s">
        <v>12</v>
      </c>
      <c r="H13" s="3">
        <v>6</v>
      </c>
      <c r="I13" s="63">
        <v>8.2999999999999998E-5</v>
      </c>
      <c r="J13" s="63">
        <v>8.2999999999999998E-5</v>
      </c>
      <c r="K13" s="64">
        <v>99587.6</v>
      </c>
      <c r="L13" s="64">
        <v>8.1999999999999993</v>
      </c>
      <c r="M13" s="65">
        <v>77.36</v>
      </c>
    </row>
    <row r="14" spans="1:13" x14ac:dyDescent="0.35">
      <c r="A14" s="3">
        <v>7</v>
      </c>
      <c r="B14" s="63">
        <v>7.2000000000000002E-5</v>
      </c>
      <c r="C14" s="63">
        <v>7.2000000000000002E-5</v>
      </c>
      <c r="D14" s="64">
        <v>99497.600000000006</v>
      </c>
      <c r="E14" s="64">
        <v>7.1</v>
      </c>
      <c r="F14" s="65">
        <v>72.7</v>
      </c>
      <c r="G14" s="3" t="s">
        <v>12</v>
      </c>
      <c r="H14" s="3">
        <v>7</v>
      </c>
      <c r="I14" s="63">
        <v>6.3E-5</v>
      </c>
      <c r="J14" s="63">
        <v>6.3E-5</v>
      </c>
      <c r="K14" s="64">
        <v>99579.3</v>
      </c>
      <c r="L14" s="64">
        <v>6.3</v>
      </c>
      <c r="M14" s="65">
        <v>76.37</v>
      </c>
    </row>
    <row r="15" spans="1:13" x14ac:dyDescent="0.35">
      <c r="A15" s="3">
        <v>8</v>
      </c>
      <c r="B15" s="63">
        <v>6.7000000000000002E-5</v>
      </c>
      <c r="C15" s="63">
        <v>6.7000000000000002E-5</v>
      </c>
      <c r="D15" s="64">
        <v>99490.4</v>
      </c>
      <c r="E15" s="64">
        <v>6.7</v>
      </c>
      <c r="F15" s="65">
        <v>71.709999999999994</v>
      </c>
      <c r="G15" s="3" t="s">
        <v>12</v>
      </c>
      <c r="H15" s="3">
        <v>8</v>
      </c>
      <c r="I15" s="63">
        <v>6.3999999999999997E-5</v>
      </c>
      <c r="J15" s="63">
        <v>6.3999999999999997E-5</v>
      </c>
      <c r="K15" s="64">
        <v>99573</v>
      </c>
      <c r="L15" s="64">
        <v>6.3</v>
      </c>
      <c r="M15" s="65">
        <v>75.38</v>
      </c>
    </row>
    <row r="16" spans="1:13" x14ac:dyDescent="0.35">
      <c r="A16" s="3">
        <v>9</v>
      </c>
      <c r="B16" s="63">
        <v>5.8999999999999998E-5</v>
      </c>
      <c r="C16" s="63">
        <v>5.8999999999999998E-5</v>
      </c>
      <c r="D16" s="64">
        <v>99483.7</v>
      </c>
      <c r="E16" s="64">
        <v>5.9</v>
      </c>
      <c r="F16" s="65">
        <v>70.709999999999994</v>
      </c>
      <c r="G16" s="3" t="s">
        <v>12</v>
      </c>
      <c r="H16" s="3">
        <v>9</v>
      </c>
      <c r="I16" s="63">
        <v>5.5000000000000002E-5</v>
      </c>
      <c r="J16" s="63">
        <v>5.5000000000000002E-5</v>
      </c>
      <c r="K16" s="64">
        <v>99566.7</v>
      </c>
      <c r="L16" s="64">
        <v>5.5</v>
      </c>
      <c r="M16" s="65">
        <v>74.38</v>
      </c>
    </row>
    <row r="17" spans="1:13" x14ac:dyDescent="0.35">
      <c r="A17" s="3">
        <v>10</v>
      </c>
      <c r="B17" s="63">
        <v>7.4999999999999993E-5</v>
      </c>
      <c r="C17" s="63">
        <v>7.4999999999999993E-5</v>
      </c>
      <c r="D17" s="64">
        <v>99477.8</v>
      </c>
      <c r="E17" s="64">
        <v>7.5</v>
      </c>
      <c r="F17" s="65">
        <v>69.709999999999994</v>
      </c>
      <c r="G17" s="3" t="s">
        <v>12</v>
      </c>
      <c r="H17" s="3">
        <v>10</v>
      </c>
      <c r="I17" s="63">
        <v>6.6000000000000005E-5</v>
      </c>
      <c r="J17" s="63">
        <v>6.6000000000000005E-5</v>
      </c>
      <c r="K17" s="64">
        <v>99561.2</v>
      </c>
      <c r="L17" s="64">
        <v>6.5</v>
      </c>
      <c r="M17" s="65">
        <v>73.38</v>
      </c>
    </row>
    <row r="18" spans="1:13" x14ac:dyDescent="0.35">
      <c r="A18" s="3">
        <v>11</v>
      </c>
      <c r="B18" s="63">
        <v>8.3999999999999995E-5</v>
      </c>
      <c r="C18" s="63">
        <v>8.3999999999999995E-5</v>
      </c>
      <c r="D18" s="64">
        <v>99470.3</v>
      </c>
      <c r="E18" s="64">
        <v>8.4</v>
      </c>
      <c r="F18" s="65">
        <v>68.72</v>
      </c>
      <c r="G18" s="3" t="s">
        <v>12</v>
      </c>
      <c r="H18" s="3">
        <v>11</v>
      </c>
      <c r="I18" s="63">
        <v>6.3999999999999997E-5</v>
      </c>
      <c r="J18" s="63">
        <v>6.3999999999999997E-5</v>
      </c>
      <c r="K18" s="64">
        <v>99554.6</v>
      </c>
      <c r="L18" s="64">
        <v>6.4</v>
      </c>
      <c r="M18" s="65">
        <v>72.39</v>
      </c>
    </row>
    <row r="19" spans="1:13" x14ac:dyDescent="0.35">
      <c r="A19" s="3">
        <v>12</v>
      </c>
      <c r="B19" s="63">
        <v>1.07E-4</v>
      </c>
      <c r="C19" s="63">
        <v>1.07E-4</v>
      </c>
      <c r="D19" s="64">
        <v>99462</v>
      </c>
      <c r="E19" s="64">
        <v>10.6</v>
      </c>
      <c r="F19" s="65">
        <v>67.73</v>
      </c>
      <c r="G19" s="3" t="s">
        <v>12</v>
      </c>
      <c r="H19" s="3">
        <v>12</v>
      </c>
      <c r="I19" s="63">
        <v>6.0000000000000002E-5</v>
      </c>
      <c r="J19" s="63">
        <v>6.0000000000000002E-5</v>
      </c>
      <c r="K19" s="64">
        <v>99548.2</v>
      </c>
      <c r="L19" s="64">
        <v>6</v>
      </c>
      <c r="M19" s="65">
        <v>71.39</v>
      </c>
    </row>
    <row r="20" spans="1:13" x14ac:dyDescent="0.35">
      <c r="A20" s="3">
        <v>13</v>
      </c>
      <c r="B20" s="63">
        <v>1.27E-4</v>
      </c>
      <c r="C20" s="63">
        <v>1.27E-4</v>
      </c>
      <c r="D20" s="64">
        <v>99451.4</v>
      </c>
      <c r="E20" s="64">
        <v>12.6</v>
      </c>
      <c r="F20" s="65">
        <v>66.73</v>
      </c>
      <c r="G20" s="3" t="s">
        <v>12</v>
      </c>
      <c r="H20" s="3">
        <v>13</v>
      </c>
      <c r="I20" s="63">
        <v>8.2000000000000001E-5</v>
      </c>
      <c r="J20" s="63">
        <v>8.2000000000000001E-5</v>
      </c>
      <c r="K20" s="64">
        <v>99542.2</v>
      </c>
      <c r="L20" s="64">
        <v>8.1999999999999993</v>
      </c>
      <c r="M20" s="65">
        <v>70.400000000000006</v>
      </c>
    </row>
    <row r="21" spans="1:13" x14ac:dyDescent="0.35">
      <c r="A21" s="3">
        <v>14</v>
      </c>
      <c r="B21" s="63">
        <v>1.2E-4</v>
      </c>
      <c r="C21" s="63">
        <v>1.2E-4</v>
      </c>
      <c r="D21" s="64">
        <v>99438.7</v>
      </c>
      <c r="E21" s="64">
        <v>11.9</v>
      </c>
      <c r="F21" s="65">
        <v>65.739999999999995</v>
      </c>
      <c r="G21" s="3" t="s">
        <v>12</v>
      </c>
      <c r="H21" s="3">
        <v>14</v>
      </c>
      <c r="I21" s="63">
        <v>1.01E-4</v>
      </c>
      <c r="J21" s="63">
        <v>1.01E-4</v>
      </c>
      <c r="K21" s="64">
        <v>99534.1</v>
      </c>
      <c r="L21" s="64">
        <v>10</v>
      </c>
      <c r="M21" s="65">
        <v>69.400000000000006</v>
      </c>
    </row>
    <row r="22" spans="1:13" x14ac:dyDescent="0.35">
      <c r="A22" s="3">
        <v>15</v>
      </c>
      <c r="B22" s="63">
        <v>1.7200000000000001E-4</v>
      </c>
      <c r="C22" s="63">
        <v>1.7200000000000001E-4</v>
      </c>
      <c r="D22" s="64">
        <v>99426.8</v>
      </c>
      <c r="E22" s="64">
        <v>17.100000000000001</v>
      </c>
      <c r="F22" s="65">
        <v>64.75</v>
      </c>
      <c r="G22" s="3" t="s">
        <v>12</v>
      </c>
      <c r="H22" s="3">
        <v>15</v>
      </c>
      <c r="I22" s="63">
        <v>1.1E-4</v>
      </c>
      <c r="J22" s="63">
        <v>1.1E-4</v>
      </c>
      <c r="K22" s="64">
        <v>99524</v>
      </c>
      <c r="L22" s="64">
        <v>11</v>
      </c>
      <c r="M22" s="65">
        <v>68.41</v>
      </c>
    </row>
    <row r="23" spans="1:13" x14ac:dyDescent="0.35">
      <c r="A23" s="3">
        <v>16</v>
      </c>
      <c r="B23" s="63">
        <v>2.2800000000000001E-4</v>
      </c>
      <c r="C23" s="63">
        <v>2.2800000000000001E-4</v>
      </c>
      <c r="D23" s="64">
        <v>99409.7</v>
      </c>
      <c r="E23" s="64">
        <v>22.7</v>
      </c>
      <c r="F23" s="65">
        <v>63.76</v>
      </c>
      <c r="G23" s="3" t="s">
        <v>12</v>
      </c>
      <c r="H23" s="3">
        <v>16</v>
      </c>
      <c r="I23" s="63">
        <v>1.4100000000000001E-4</v>
      </c>
      <c r="J23" s="63">
        <v>1.4100000000000001E-4</v>
      </c>
      <c r="K23" s="64">
        <v>99513</v>
      </c>
      <c r="L23" s="64">
        <v>14</v>
      </c>
      <c r="M23" s="65">
        <v>67.42</v>
      </c>
    </row>
    <row r="24" spans="1:13" x14ac:dyDescent="0.35">
      <c r="A24" s="3">
        <v>17</v>
      </c>
      <c r="B24" s="63">
        <v>3.19E-4</v>
      </c>
      <c r="C24" s="63">
        <v>3.19E-4</v>
      </c>
      <c r="D24" s="64">
        <v>99387</v>
      </c>
      <c r="E24" s="64">
        <v>31.7</v>
      </c>
      <c r="F24" s="65">
        <v>62.77</v>
      </c>
      <c r="G24" s="3" t="s">
        <v>12</v>
      </c>
      <c r="H24" s="3">
        <v>17</v>
      </c>
      <c r="I24" s="63">
        <v>1.6200000000000001E-4</v>
      </c>
      <c r="J24" s="63">
        <v>1.6200000000000001E-4</v>
      </c>
      <c r="K24" s="64">
        <v>99499</v>
      </c>
      <c r="L24" s="64">
        <v>16.100000000000001</v>
      </c>
      <c r="M24" s="65">
        <v>66.430000000000007</v>
      </c>
    </row>
    <row r="25" spans="1:13" x14ac:dyDescent="0.35">
      <c r="A25" s="3">
        <v>18</v>
      </c>
      <c r="B25" s="63">
        <v>4.06E-4</v>
      </c>
      <c r="C25" s="63">
        <v>4.06E-4</v>
      </c>
      <c r="D25" s="64">
        <v>99355.3</v>
      </c>
      <c r="E25" s="64">
        <v>40.299999999999997</v>
      </c>
      <c r="F25" s="65">
        <v>61.79</v>
      </c>
      <c r="G25" s="3" t="s">
        <v>12</v>
      </c>
      <c r="H25" s="3">
        <v>18</v>
      </c>
      <c r="I25" s="63">
        <v>2.2499999999999999E-4</v>
      </c>
      <c r="J25" s="63">
        <v>2.2499999999999999E-4</v>
      </c>
      <c r="K25" s="64">
        <v>99482.9</v>
      </c>
      <c r="L25" s="64">
        <v>22.4</v>
      </c>
      <c r="M25" s="65">
        <v>65.44</v>
      </c>
    </row>
    <row r="26" spans="1:13" x14ac:dyDescent="0.35">
      <c r="A26" s="3">
        <v>19</v>
      </c>
      <c r="B26" s="63">
        <v>4.3800000000000002E-4</v>
      </c>
      <c r="C26" s="63">
        <v>4.3800000000000002E-4</v>
      </c>
      <c r="D26" s="64">
        <v>99315</v>
      </c>
      <c r="E26" s="64">
        <v>43.5</v>
      </c>
      <c r="F26" s="65">
        <v>60.82</v>
      </c>
      <c r="G26" s="3" t="s">
        <v>12</v>
      </c>
      <c r="H26" s="3">
        <v>19</v>
      </c>
      <c r="I26" s="63">
        <v>1.9599999999999999E-4</v>
      </c>
      <c r="J26" s="63">
        <v>1.9599999999999999E-4</v>
      </c>
      <c r="K26" s="64">
        <v>99460.5</v>
      </c>
      <c r="L26" s="64">
        <v>19.5</v>
      </c>
      <c r="M26" s="65">
        <v>64.45</v>
      </c>
    </row>
    <row r="27" spans="1:13" x14ac:dyDescent="0.35">
      <c r="A27" s="3">
        <v>20</v>
      </c>
      <c r="B27" s="63">
        <v>5.04E-4</v>
      </c>
      <c r="C27" s="63">
        <v>5.04E-4</v>
      </c>
      <c r="D27" s="64">
        <v>99271.5</v>
      </c>
      <c r="E27" s="64">
        <v>50.1</v>
      </c>
      <c r="F27" s="65">
        <v>59.85</v>
      </c>
      <c r="G27" s="3" t="s">
        <v>12</v>
      </c>
      <c r="H27" s="3">
        <v>20</v>
      </c>
      <c r="I27" s="63">
        <v>1.83E-4</v>
      </c>
      <c r="J27" s="63">
        <v>1.83E-4</v>
      </c>
      <c r="K27" s="64">
        <v>99441</v>
      </c>
      <c r="L27" s="64">
        <v>18.2</v>
      </c>
      <c r="M27" s="65">
        <v>63.47</v>
      </c>
    </row>
    <row r="28" spans="1:13" x14ac:dyDescent="0.35">
      <c r="A28" s="3">
        <v>21</v>
      </c>
      <c r="B28" s="63">
        <v>5.1599999999999997E-4</v>
      </c>
      <c r="C28" s="63">
        <v>5.1599999999999997E-4</v>
      </c>
      <c r="D28" s="64">
        <v>99221.4</v>
      </c>
      <c r="E28" s="64">
        <v>51.2</v>
      </c>
      <c r="F28" s="65">
        <v>58.88</v>
      </c>
      <c r="G28" s="3" t="s">
        <v>12</v>
      </c>
      <c r="H28" s="3">
        <v>21</v>
      </c>
      <c r="I28" s="63">
        <v>2.03E-4</v>
      </c>
      <c r="J28" s="63">
        <v>2.03E-4</v>
      </c>
      <c r="K28" s="64">
        <v>99422.8</v>
      </c>
      <c r="L28" s="64">
        <v>20.2</v>
      </c>
      <c r="M28" s="65">
        <v>62.48</v>
      </c>
    </row>
    <row r="29" spans="1:13" x14ac:dyDescent="0.35">
      <c r="A29" s="3">
        <v>22</v>
      </c>
      <c r="B29" s="63">
        <v>5.04E-4</v>
      </c>
      <c r="C29" s="63">
        <v>5.04E-4</v>
      </c>
      <c r="D29" s="64">
        <v>99170.2</v>
      </c>
      <c r="E29" s="64">
        <v>50</v>
      </c>
      <c r="F29" s="65">
        <v>57.91</v>
      </c>
      <c r="G29" s="3" t="s">
        <v>12</v>
      </c>
      <c r="H29" s="3">
        <v>22</v>
      </c>
      <c r="I29" s="63">
        <v>2.1900000000000001E-4</v>
      </c>
      <c r="J29" s="63">
        <v>2.1900000000000001E-4</v>
      </c>
      <c r="K29" s="64">
        <v>99402.6</v>
      </c>
      <c r="L29" s="64">
        <v>21.7</v>
      </c>
      <c r="M29" s="65">
        <v>61.49</v>
      </c>
    </row>
    <row r="30" spans="1:13" x14ac:dyDescent="0.35">
      <c r="A30" s="3">
        <v>23</v>
      </c>
      <c r="B30" s="63">
        <v>5.04E-4</v>
      </c>
      <c r="C30" s="63">
        <v>5.04E-4</v>
      </c>
      <c r="D30" s="64">
        <v>99120.2</v>
      </c>
      <c r="E30" s="64">
        <v>50</v>
      </c>
      <c r="F30" s="65">
        <v>56.93</v>
      </c>
      <c r="G30" s="3" t="s">
        <v>12</v>
      </c>
      <c r="H30" s="3">
        <v>23</v>
      </c>
      <c r="I30" s="63">
        <v>2.04E-4</v>
      </c>
      <c r="J30" s="63">
        <v>2.04E-4</v>
      </c>
      <c r="K30" s="64">
        <v>99380.9</v>
      </c>
      <c r="L30" s="64">
        <v>20.3</v>
      </c>
      <c r="M30" s="65">
        <v>60.5</v>
      </c>
    </row>
    <row r="31" spans="1:13" x14ac:dyDescent="0.35">
      <c r="A31" s="3">
        <v>24</v>
      </c>
      <c r="B31" s="63">
        <v>5.5800000000000001E-4</v>
      </c>
      <c r="C31" s="63">
        <v>5.5800000000000001E-4</v>
      </c>
      <c r="D31" s="64">
        <v>99070.2</v>
      </c>
      <c r="E31" s="64">
        <v>55.3</v>
      </c>
      <c r="F31" s="65">
        <v>55.96</v>
      </c>
      <c r="G31" s="3" t="s">
        <v>12</v>
      </c>
      <c r="H31" s="3">
        <v>24</v>
      </c>
      <c r="I31" s="63">
        <v>2.1699999999999999E-4</v>
      </c>
      <c r="J31" s="63">
        <v>2.1699999999999999E-4</v>
      </c>
      <c r="K31" s="64">
        <v>99360.6</v>
      </c>
      <c r="L31" s="64">
        <v>21.5</v>
      </c>
      <c r="M31" s="65">
        <v>59.51</v>
      </c>
    </row>
    <row r="32" spans="1:13" x14ac:dyDescent="0.35">
      <c r="A32" s="3">
        <v>25</v>
      </c>
      <c r="B32" s="63">
        <v>6.0899999999999995E-4</v>
      </c>
      <c r="C32" s="63">
        <v>6.0899999999999995E-4</v>
      </c>
      <c r="D32" s="64">
        <v>99015</v>
      </c>
      <c r="E32" s="64">
        <v>60.3</v>
      </c>
      <c r="F32" s="65">
        <v>54.99</v>
      </c>
      <c r="G32" s="3" t="s">
        <v>12</v>
      </c>
      <c r="H32" s="3">
        <v>25</v>
      </c>
      <c r="I32" s="63">
        <v>2.4800000000000001E-4</v>
      </c>
      <c r="J32" s="63">
        <v>2.4699999999999999E-4</v>
      </c>
      <c r="K32" s="64">
        <v>99339</v>
      </c>
      <c r="L32" s="64">
        <v>24.6</v>
      </c>
      <c r="M32" s="65">
        <v>58.53</v>
      </c>
    </row>
    <row r="33" spans="1:13" x14ac:dyDescent="0.35">
      <c r="A33" s="3">
        <v>26</v>
      </c>
      <c r="B33" s="63">
        <v>6.0499999999999996E-4</v>
      </c>
      <c r="C33" s="63">
        <v>6.0499999999999996E-4</v>
      </c>
      <c r="D33" s="64">
        <v>98954.7</v>
      </c>
      <c r="E33" s="64">
        <v>59.8</v>
      </c>
      <c r="F33" s="65">
        <v>54.03</v>
      </c>
      <c r="G33" s="3" t="s">
        <v>12</v>
      </c>
      <c r="H33" s="3">
        <v>26</v>
      </c>
      <c r="I33" s="63">
        <v>2.5799999999999998E-4</v>
      </c>
      <c r="J33" s="63">
        <v>2.5799999999999998E-4</v>
      </c>
      <c r="K33" s="64">
        <v>99314.5</v>
      </c>
      <c r="L33" s="64">
        <v>25.7</v>
      </c>
      <c r="M33" s="65">
        <v>57.54</v>
      </c>
    </row>
    <row r="34" spans="1:13" x14ac:dyDescent="0.35">
      <c r="A34" s="3">
        <v>27</v>
      </c>
      <c r="B34" s="63">
        <v>6.4199999999999999E-4</v>
      </c>
      <c r="C34" s="63">
        <v>6.4199999999999999E-4</v>
      </c>
      <c r="D34" s="64">
        <v>98894.8</v>
      </c>
      <c r="E34" s="64">
        <v>63.5</v>
      </c>
      <c r="F34" s="65">
        <v>53.06</v>
      </c>
      <c r="G34" s="3" t="s">
        <v>12</v>
      </c>
      <c r="H34" s="3">
        <v>27</v>
      </c>
      <c r="I34" s="63">
        <v>2.8200000000000002E-4</v>
      </c>
      <c r="J34" s="63">
        <v>2.8200000000000002E-4</v>
      </c>
      <c r="K34" s="64">
        <v>99288.8</v>
      </c>
      <c r="L34" s="64">
        <v>28</v>
      </c>
      <c r="M34" s="65">
        <v>56.56</v>
      </c>
    </row>
    <row r="35" spans="1:13" x14ac:dyDescent="0.35">
      <c r="A35" s="3">
        <v>28</v>
      </c>
      <c r="B35" s="63">
        <v>7.0799999999999997E-4</v>
      </c>
      <c r="C35" s="63">
        <v>7.0799999999999997E-4</v>
      </c>
      <c r="D35" s="64">
        <v>98831.3</v>
      </c>
      <c r="E35" s="64">
        <v>70</v>
      </c>
      <c r="F35" s="65">
        <v>52.09</v>
      </c>
      <c r="G35" s="3" t="s">
        <v>12</v>
      </c>
      <c r="H35" s="3">
        <v>28</v>
      </c>
      <c r="I35" s="63">
        <v>3.0800000000000001E-4</v>
      </c>
      <c r="J35" s="63">
        <v>3.0800000000000001E-4</v>
      </c>
      <c r="K35" s="64">
        <v>99260.9</v>
      </c>
      <c r="L35" s="64">
        <v>30.6</v>
      </c>
      <c r="M35" s="65">
        <v>55.57</v>
      </c>
    </row>
    <row r="36" spans="1:13" x14ac:dyDescent="0.35">
      <c r="A36" s="3">
        <v>29</v>
      </c>
      <c r="B36" s="63">
        <v>7.3899999999999997E-4</v>
      </c>
      <c r="C36" s="63">
        <v>7.3899999999999997E-4</v>
      </c>
      <c r="D36" s="64">
        <v>98761.4</v>
      </c>
      <c r="E36" s="64">
        <v>73</v>
      </c>
      <c r="F36" s="65">
        <v>51.13</v>
      </c>
      <c r="G36" s="3" t="s">
        <v>12</v>
      </c>
      <c r="H36" s="3">
        <v>29</v>
      </c>
      <c r="I36" s="63">
        <v>3.0899999999999998E-4</v>
      </c>
      <c r="J36" s="63">
        <v>3.0899999999999998E-4</v>
      </c>
      <c r="K36" s="64">
        <v>99230.3</v>
      </c>
      <c r="L36" s="64">
        <v>30.6</v>
      </c>
      <c r="M36" s="65">
        <v>54.59</v>
      </c>
    </row>
    <row r="37" spans="1:13" x14ac:dyDescent="0.35">
      <c r="A37" s="3">
        <v>30</v>
      </c>
      <c r="B37" s="63">
        <v>7.7399999999999995E-4</v>
      </c>
      <c r="C37" s="63">
        <v>7.7300000000000003E-4</v>
      </c>
      <c r="D37" s="64">
        <v>98688.4</v>
      </c>
      <c r="E37" s="64">
        <v>76.3</v>
      </c>
      <c r="F37" s="65">
        <v>50.17</v>
      </c>
      <c r="G37" s="3" t="s">
        <v>12</v>
      </c>
      <c r="H37" s="3">
        <v>30</v>
      </c>
      <c r="I37" s="63">
        <v>3.5199999999999999E-4</v>
      </c>
      <c r="J37" s="63">
        <v>3.5199999999999999E-4</v>
      </c>
      <c r="K37" s="64">
        <v>99199.6</v>
      </c>
      <c r="L37" s="64">
        <v>35</v>
      </c>
      <c r="M37" s="65">
        <v>53.61</v>
      </c>
    </row>
    <row r="38" spans="1:13" x14ac:dyDescent="0.35">
      <c r="A38" s="3">
        <v>31</v>
      </c>
      <c r="B38" s="63">
        <v>8.3900000000000001E-4</v>
      </c>
      <c r="C38" s="63">
        <v>8.3900000000000001E-4</v>
      </c>
      <c r="D38" s="64">
        <v>98612.1</v>
      </c>
      <c r="E38" s="64">
        <v>82.7</v>
      </c>
      <c r="F38" s="65">
        <v>49.21</v>
      </c>
      <c r="G38" s="3" t="s">
        <v>12</v>
      </c>
      <c r="H38" s="3">
        <v>31</v>
      </c>
      <c r="I38" s="63">
        <v>3.79E-4</v>
      </c>
      <c r="J38" s="63">
        <v>3.79E-4</v>
      </c>
      <c r="K38" s="64">
        <v>99164.7</v>
      </c>
      <c r="L38" s="64">
        <v>37.6</v>
      </c>
      <c r="M38" s="65">
        <v>52.63</v>
      </c>
    </row>
    <row r="39" spans="1:13" x14ac:dyDescent="0.35">
      <c r="A39" s="3">
        <v>32</v>
      </c>
      <c r="B39" s="63">
        <v>8.3199999999999995E-4</v>
      </c>
      <c r="C39" s="63">
        <v>8.3100000000000003E-4</v>
      </c>
      <c r="D39" s="64">
        <v>98529.4</v>
      </c>
      <c r="E39" s="64">
        <v>81.900000000000006</v>
      </c>
      <c r="F39" s="65">
        <v>48.25</v>
      </c>
      <c r="G39" s="3" t="s">
        <v>12</v>
      </c>
      <c r="H39" s="3">
        <v>32</v>
      </c>
      <c r="I39" s="63">
        <v>4.2900000000000002E-4</v>
      </c>
      <c r="J39" s="63">
        <v>4.2900000000000002E-4</v>
      </c>
      <c r="K39" s="64">
        <v>99127.1</v>
      </c>
      <c r="L39" s="64">
        <v>42.5</v>
      </c>
      <c r="M39" s="65">
        <v>51.64</v>
      </c>
    </row>
    <row r="40" spans="1:13" x14ac:dyDescent="0.35">
      <c r="A40" s="3">
        <v>33</v>
      </c>
      <c r="B40" s="63">
        <v>9.3099999999999997E-4</v>
      </c>
      <c r="C40" s="63">
        <v>9.3000000000000005E-4</v>
      </c>
      <c r="D40" s="64">
        <v>98447.5</v>
      </c>
      <c r="E40" s="64">
        <v>91.6</v>
      </c>
      <c r="F40" s="65">
        <v>47.29</v>
      </c>
      <c r="G40" s="3" t="s">
        <v>12</v>
      </c>
      <c r="H40" s="3">
        <v>33</v>
      </c>
      <c r="I40" s="63">
        <v>4.6900000000000002E-4</v>
      </c>
      <c r="J40" s="63">
        <v>4.6900000000000002E-4</v>
      </c>
      <c r="K40" s="64">
        <v>99084.5</v>
      </c>
      <c r="L40" s="64">
        <v>46.4</v>
      </c>
      <c r="M40" s="65">
        <v>50.67</v>
      </c>
    </row>
    <row r="41" spans="1:13" x14ac:dyDescent="0.35">
      <c r="A41" s="3">
        <v>34</v>
      </c>
      <c r="B41" s="63">
        <v>9.6000000000000002E-4</v>
      </c>
      <c r="C41" s="63">
        <v>9.6000000000000002E-4</v>
      </c>
      <c r="D41" s="64">
        <v>98355.9</v>
      </c>
      <c r="E41" s="64">
        <v>94.4</v>
      </c>
      <c r="F41" s="65">
        <v>46.33</v>
      </c>
      <c r="G41" s="3" t="s">
        <v>12</v>
      </c>
      <c r="H41" s="3">
        <v>34</v>
      </c>
      <c r="I41" s="63">
        <v>5.3799999999999996E-4</v>
      </c>
      <c r="J41" s="63">
        <v>5.3799999999999996E-4</v>
      </c>
      <c r="K41" s="64">
        <v>99038.1</v>
      </c>
      <c r="L41" s="64">
        <v>53.2</v>
      </c>
      <c r="M41" s="65">
        <v>49.69</v>
      </c>
    </row>
    <row r="42" spans="1:13" x14ac:dyDescent="0.35">
      <c r="A42" s="3">
        <v>35</v>
      </c>
      <c r="B42" s="63">
        <v>1.057E-3</v>
      </c>
      <c r="C42" s="63">
        <v>1.0560000000000001E-3</v>
      </c>
      <c r="D42" s="64">
        <v>98261.5</v>
      </c>
      <c r="E42" s="64">
        <v>103.8</v>
      </c>
      <c r="F42" s="65">
        <v>45.37</v>
      </c>
      <c r="G42" s="3" t="s">
        <v>12</v>
      </c>
      <c r="H42" s="3">
        <v>35</v>
      </c>
      <c r="I42" s="63">
        <v>5.71E-4</v>
      </c>
      <c r="J42" s="63">
        <v>5.71E-4</v>
      </c>
      <c r="K42" s="64">
        <v>98984.8</v>
      </c>
      <c r="L42" s="64">
        <v>56.5</v>
      </c>
      <c r="M42" s="65">
        <v>48.72</v>
      </c>
    </row>
    <row r="43" spans="1:13" x14ac:dyDescent="0.35">
      <c r="A43" s="3">
        <v>36</v>
      </c>
      <c r="B43" s="63">
        <v>1.127E-3</v>
      </c>
      <c r="C43" s="63">
        <v>1.126E-3</v>
      </c>
      <c r="D43" s="64">
        <v>98157.7</v>
      </c>
      <c r="E43" s="64">
        <v>110.6</v>
      </c>
      <c r="F43" s="65">
        <v>44.42</v>
      </c>
      <c r="G43" s="3" t="s">
        <v>12</v>
      </c>
      <c r="H43" s="3">
        <v>36</v>
      </c>
      <c r="I43" s="63">
        <v>6.2799999999999998E-4</v>
      </c>
      <c r="J43" s="63">
        <v>6.2799999999999998E-4</v>
      </c>
      <c r="K43" s="64">
        <v>98928.4</v>
      </c>
      <c r="L43" s="64">
        <v>62.1</v>
      </c>
      <c r="M43" s="65">
        <v>47.74</v>
      </c>
    </row>
    <row r="44" spans="1:13" x14ac:dyDescent="0.35">
      <c r="A44" s="3">
        <v>37</v>
      </c>
      <c r="B44" s="63">
        <v>1.305E-3</v>
      </c>
      <c r="C44" s="63">
        <v>1.305E-3</v>
      </c>
      <c r="D44" s="64">
        <v>98047.2</v>
      </c>
      <c r="E44" s="64">
        <v>127.9</v>
      </c>
      <c r="F44" s="65">
        <v>43.47</v>
      </c>
      <c r="G44" s="3" t="s">
        <v>12</v>
      </c>
      <c r="H44" s="3">
        <v>37</v>
      </c>
      <c r="I44" s="63">
        <v>7.6999999999999996E-4</v>
      </c>
      <c r="J44" s="63">
        <v>7.6900000000000004E-4</v>
      </c>
      <c r="K44" s="64">
        <v>98866.3</v>
      </c>
      <c r="L44" s="64">
        <v>76.099999999999994</v>
      </c>
      <c r="M44" s="65">
        <v>46.77</v>
      </c>
    </row>
    <row r="45" spans="1:13" x14ac:dyDescent="0.35">
      <c r="A45" s="3">
        <v>38</v>
      </c>
      <c r="B45" s="63">
        <v>1.2589999999999999E-3</v>
      </c>
      <c r="C45" s="63">
        <v>1.258E-3</v>
      </c>
      <c r="D45" s="64">
        <v>97919.2</v>
      </c>
      <c r="E45" s="64">
        <v>123.2</v>
      </c>
      <c r="F45" s="65">
        <v>42.53</v>
      </c>
      <c r="G45" s="3" t="s">
        <v>12</v>
      </c>
      <c r="H45" s="3">
        <v>38</v>
      </c>
      <c r="I45" s="63">
        <v>7.2499999999999995E-4</v>
      </c>
      <c r="J45" s="63">
        <v>7.2400000000000003E-4</v>
      </c>
      <c r="K45" s="64">
        <v>98790.2</v>
      </c>
      <c r="L45" s="64">
        <v>71.599999999999994</v>
      </c>
      <c r="M45" s="65">
        <v>45.81</v>
      </c>
    </row>
    <row r="46" spans="1:13" x14ac:dyDescent="0.35">
      <c r="A46" s="3">
        <v>39</v>
      </c>
      <c r="B46" s="63">
        <v>1.3879999999999999E-3</v>
      </c>
      <c r="C46" s="63">
        <v>1.387E-3</v>
      </c>
      <c r="D46" s="64">
        <v>97796.1</v>
      </c>
      <c r="E46" s="64">
        <v>135.6</v>
      </c>
      <c r="F46" s="65">
        <v>41.58</v>
      </c>
      <c r="G46" s="3" t="s">
        <v>12</v>
      </c>
      <c r="H46" s="3">
        <v>39</v>
      </c>
      <c r="I46" s="63">
        <v>8.3699999999999996E-4</v>
      </c>
      <c r="J46" s="63">
        <v>8.3699999999999996E-4</v>
      </c>
      <c r="K46" s="64">
        <v>98718.6</v>
      </c>
      <c r="L46" s="64">
        <v>82.6</v>
      </c>
      <c r="M46" s="65">
        <v>44.84</v>
      </c>
    </row>
    <row r="47" spans="1:13" x14ac:dyDescent="0.35">
      <c r="A47" s="3">
        <v>40</v>
      </c>
      <c r="B47" s="63">
        <v>1.5280000000000001E-3</v>
      </c>
      <c r="C47" s="63">
        <v>1.526E-3</v>
      </c>
      <c r="D47" s="64">
        <v>97660.5</v>
      </c>
      <c r="E47" s="64">
        <v>149.1</v>
      </c>
      <c r="F47" s="65">
        <v>40.64</v>
      </c>
      <c r="G47" s="3" t="s">
        <v>12</v>
      </c>
      <c r="H47" s="3">
        <v>40</v>
      </c>
      <c r="I47" s="63">
        <v>8.8199999999999997E-4</v>
      </c>
      <c r="J47" s="63">
        <v>8.8199999999999997E-4</v>
      </c>
      <c r="K47" s="64">
        <v>98636</v>
      </c>
      <c r="L47" s="64">
        <v>87</v>
      </c>
      <c r="M47" s="65">
        <v>43.88</v>
      </c>
    </row>
    <row r="48" spans="1:13" x14ac:dyDescent="0.35">
      <c r="A48" s="3">
        <v>41</v>
      </c>
      <c r="B48" s="63">
        <v>1.652E-3</v>
      </c>
      <c r="C48" s="63">
        <v>1.6509999999999999E-3</v>
      </c>
      <c r="D48" s="64">
        <v>97511.4</v>
      </c>
      <c r="E48" s="64">
        <v>161</v>
      </c>
      <c r="F48" s="65">
        <v>39.700000000000003</v>
      </c>
      <c r="G48" s="3" t="s">
        <v>12</v>
      </c>
      <c r="H48" s="3">
        <v>41</v>
      </c>
      <c r="I48" s="63">
        <v>9.6699999999999998E-4</v>
      </c>
      <c r="J48" s="63">
        <v>9.6699999999999998E-4</v>
      </c>
      <c r="K48" s="64">
        <v>98549.1</v>
      </c>
      <c r="L48" s="64">
        <v>95.3</v>
      </c>
      <c r="M48" s="65">
        <v>42.92</v>
      </c>
    </row>
    <row r="49" spans="1:13" x14ac:dyDescent="0.35">
      <c r="A49" s="3">
        <v>42</v>
      </c>
      <c r="B49" s="63">
        <v>1.807E-3</v>
      </c>
      <c r="C49" s="63">
        <v>1.8060000000000001E-3</v>
      </c>
      <c r="D49" s="64">
        <v>97350.399999999994</v>
      </c>
      <c r="E49" s="64">
        <v>175.8</v>
      </c>
      <c r="F49" s="65">
        <v>38.76</v>
      </c>
      <c r="G49" s="3" t="s">
        <v>12</v>
      </c>
      <c r="H49" s="3">
        <v>42</v>
      </c>
      <c r="I49" s="63">
        <v>1.062E-3</v>
      </c>
      <c r="J49" s="63">
        <v>1.0610000000000001E-3</v>
      </c>
      <c r="K49" s="64">
        <v>98453.8</v>
      </c>
      <c r="L49" s="64">
        <v>104.5</v>
      </c>
      <c r="M49" s="65">
        <v>41.96</v>
      </c>
    </row>
    <row r="50" spans="1:13" x14ac:dyDescent="0.35">
      <c r="A50" s="3">
        <v>43</v>
      </c>
      <c r="B50" s="63">
        <v>1.9840000000000001E-3</v>
      </c>
      <c r="C50" s="63">
        <v>1.9819999999999998E-3</v>
      </c>
      <c r="D50" s="64">
        <v>97174.6</v>
      </c>
      <c r="E50" s="64">
        <v>192.6</v>
      </c>
      <c r="F50" s="65">
        <v>37.83</v>
      </c>
      <c r="G50" s="3" t="s">
        <v>12</v>
      </c>
      <c r="H50" s="3">
        <v>43</v>
      </c>
      <c r="I50" s="63">
        <v>1.1509999999999999E-3</v>
      </c>
      <c r="J50" s="63">
        <v>1.15E-3</v>
      </c>
      <c r="K50" s="64">
        <v>98349.3</v>
      </c>
      <c r="L50" s="64">
        <v>113.1</v>
      </c>
      <c r="M50" s="65">
        <v>41</v>
      </c>
    </row>
    <row r="51" spans="1:13" x14ac:dyDescent="0.35">
      <c r="A51" s="3">
        <v>44</v>
      </c>
      <c r="B51" s="63">
        <v>2.065E-3</v>
      </c>
      <c r="C51" s="63">
        <v>2.0630000000000002E-3</v>
      </c>
      <c r="D51" s="64">
        <v>96982</v>
      </c>
      <c r="E51" s="64">
        <v>200.1</v>
      </c>
      <c r="F51" s="65">
        <v>36.909999999999997</v>
      </c>
      <c r="G51" s="3" t="s">
        <v>12</v>
      </c>
      <c r="H51" s="3">
        <v>44</v>
      </c>
      <c r="I51" s="63">
        <v>1.305E-3</v>
      </c>
      <c r="J51" s="63">
        <v>1.304E-3</v>
      </c>
      <c r="K51" s="64">
        <v>98236.2</v>
      </c>
      <c r="L51" s="64">
        <v>128.1</v>
      </c>
      <c r="M51" s="65">
        <v>40.049999999999997</v>
      </c>
    </row>
    <row r="52" spans="1:13" x14ac:dyDescent="0.35">
      <c r="A52" s="3">
        <v>45</v>
      </c>
      <c r="B52" s="63">
        <v>2.333E-3</v>
      </c>
      <c r="C52" s="63">
        <v>2.33E-3</v>
      </c>
      <c r="D52" s="64">
        <v>96781.9</v>
      </c>
      <c r="E52" s="64">
        <v>225.5</v>
      </c>
      <c r="F52" s="65">
        <v>35.979999999999997</v>
      </c>
      <c r="G52" s="3" t="s">
        <v>12</v>
      </c>
      <c r="H52" s="3">
        <v>45</v>
      </c>
      <c r="I52" s="63">
        <v>1.4059999999999999E-3</v>
      </c>
      <c r="J52" s="63">
        <v>1.405E-3</v>
      </c>
      <c r="K52" s="64">
        <v>98108.1</v>
      </c>
      <c r="L52" s="64">
        <v>137.80000000000001</v>
      </c>
      <c r="M52" s="65">
        <v>39.1</v>
      </c>
    </row>
    <row r="53" spans="1:13" x14ac:dyDescent="0.35">
      <c r="A53" s="3">
        <v>46</v>
      </c>
      <c r="B53" s="63">
        <v>2.4750000000000002E-3</v>
      </c>
      <c r="C53" s="63">
        <v>2.4719999999999998E-3</v>
      </c>
      <c r="D53" s="64">
        <v>96556.4</v>
      </c>
      <c r="E53" s="64">
        <v>238.7</v>
      </c>
      <c r="F53" s="65">
        <v>35.06</v>
      </c>
      <c r="G53" s="3" t="s">
        <v>12</v>
      </c>
      <c r="H53" s="3">
        <v>46</v>
      </c>
      <c r="I53" s="63">
        <v>1.539E-3</v>
      </c>
      <c r="J53" s="63">
        <v>1.5380000000000001E-3</v>
      </c>
      <c r="K53" s="64">
        <v>97970.2</v>
      </c>
      <c r="L53" s="64">
        <v>150.69999999999999</v>
      </c>
      <c r="M53" s="65">
        <v>38.159999999999997</v>
      </c>
    </row>
    <row r="54" spans="1:13" x14ac:dyDescent="0.35">
      <c r="A54" s="3">
        <v>47</v>
      </c>
      <c r="B54" s="63">
        <v>2.6740000000000002E-3</v>
      </c>
      <c r="C54" s="63">
        <v>2.6700000000000001E-3</v>
      </c>
      <c r="D54" s="64">
        <v>96317.7</v>
      </c>
      <c r="E54" s="64">
        <v>257.2</v>
      </c>
      <c r="F54" s="65">
        <v>34.15</v>
      </c>
      <c r="G54" s="3" t="s">
        <v>12</v>
      </c>
      <c r="H54" s="3">
        <v>47</v>
      </c>
      <c r="I54" s="63">
        <v>1.6739999999999999E-3</v>
      </c>
      <c r="J54" s="63">
        <v>1.6720000000000001E-3</v>
      </c>
      <c r="K54" s="64">
        <v>97819.5</v>
      </c>
      <c r="L54" s="64">
        <v>163.6</v>
      </c>
      <c r="M54" s="65">
        <v>37.21</v>
      </c>
    </row>
    <row r="55" spans="1:13" x14ac:dyDescent="0.35">
      <c r="A55" s="3">
        <v>48</v>
      </c>
      <c r="B55" s="63">
        <v>2.8249999999999998E-3</v>
      </c>
      <c r="C55" s="63">
        <v>2.8210000000000002E-3</v>
      </c>
      <c r="D55" s="64">
        <v>96060.6</v>
      </c>
      <c r="E55" s="64">
        <v>271</v>
      </c>
      <c r="F55" s="65">
        <v>33.24</v>
      </c>
      <c r="G55" s="3" t="s">
        <v>12</v>
      </c>
      <c r="H55" s="3">
        <v>48</v>
      </c>
      <c r="I55" s="63">
        <v>1.807E-3</v>
      </c>
      <c r="J55" s="63">
        <v>1.805E-3</v>
      </c>
      <c r="K55" s="64">
        <v>97656</v>
      </c>
      <c r="L55" s="64">
        <v>176.3</v>
      </c>
      <c r="M55" s="65">
        <v>36.28</v>
      </c>
    </row>
    <row r="56" spans="1:13" x14ac:dyDescent="0.35">
      <c r="A56" s="3">
        <v>49</v>
      </c>
      <c r="B56" s="63">
        <v>3.16E-3</v>
      </c>
      <c r="C56" s="63">
        <v>3.1549999999999998E-3</v>
      </c>
      <c r="D56" s="64">
        <v>95789.6</v>
      </c>
      <c r="E56" s="64">
        <v>302.2</v>
      </c>
      <c r="F56" s="65">
        <v>32.33</v>
      </c>
      <c r="G56" s="3" t="s">
        <v>12</v>
      </c>
      <c r="H56" s="3">
        <v>49</v>
      </c>
      <c r="I56" s="63">
        <v>1.928E-3</v>
      </c>
      <c r="J56" s="63">
        <v>1.926E-3</v>
      </c>
      <c r="K56" s="64">
        <v>97479.7</v>
      </c>
      <c r="L56" s="64">
        <v>187.8</v>
      </c>
      <c r="M56" s="65">
        <v>35.340000000000003</v>
      </c>
    </row>
    <row r="57" spans="1:13" x14ac:dyDescent="0.35">
      <c r="A57" s="3">
        <v>50</v>
      </c>
      <c r="B57" s="63">
        <v>3.3340000000000002E-3</v>
      </c>
      <c r="C57" s="63">
        <v>3.3289999999999999E-3</v>
      </c>
      <c r="D57" s="64">
        <v>95487.4</v>
      </c>
      <c r="E57" s="64">
        <v>317.8</v>
      </c>
      <c r="F57" s="65">
        <v>31.43</v>
      </c>
      <c r="G57" s="3" t="s">
        <v>12</v>
      </c>
      <c r="H57" s="3">
        <v>50</v>
      </c>
      <c r="I57" s="63">
        <v>2.137E-3</v>
      </c>
      <c r="J57" s="63">
        <v>2.1350000000000002E-3</v>
      </c>
      <c r="K57" s="64">
        <v>97291.9</v>
      </c>
      <c r="L57" s="64">
        <v>207.7</v>
      </c>
      <c r="M57" s="65">
        <v>34.409999999999997</v>
      </c>
    </row>
    <row r="58" spans="1:13" x14ac:dyDescent="0.35">
      <c r="A58" s="3">
        <v>51</v>
      </c>
      <c r="B58" s="63">
        <v>3.5839999999999999E-3</v>
      </c>
      <c r="C58" s="63">
        <v>3.578E-3</v>
      </c>
      <c r="D58" s="64">
        <v>95169.5</v>
      </c>
      <c r="E58" s="64">
        <v>340.5</v>
      </c>
      <c r="F58" s="65">
        <v>30.54</v>
      </c>
      <c r="G58" s="3" t="s">
        <v>12</v>
      </c>
      <c r="H58" s="3">
        <v>51</v>
      </c>
      <c r="I58" s="63">
        <v>2.3470000000000001E-3</v>
      </c>
      <c r="J58" s="63">
        <v>2.3440000000000002E-3</v>
      </c>
      <c r="K58" s="64">
        <v>97084.2</v>
      </c>
      <c r="L58" s="64">
        <v>227.6</v>
      </c>
      <c r="M58" s="65">
        <v>33.479999999999997</v>
      </c>
    </row>
    <row r="59" spans="1:13" x14ac:dyDescent="0.35">
      <c r="A59" s="3">
        <v>52</v>
      </c>
      <c r="B59" s="63">
        <v>3.8869999999999998E-3</v>
      </c>
      <c r="C59" s="63">
        <v>3.8790000000000001E-3</v>
      </c>
      <c r="D59" s="64">
        <v>94829</v>
      </c>
      <c r="E59" s="64">
        <v>367.9</v>
      </c>
      <c r="F59" s="65">
        <v>29.64</v>
      </c>
      <c r="G59" s="3" t="s">
        <v>12</v>
      </c>
      <c r="H59" s="3">
        <v>52</v>
      </c>
      <c r="I59" s="63">
        <v>2.5400000000000002E-3</v>
      </c>
      <c r="J59" s="63">
        <v>2.5370000000000002E-3</v>
      </c>
      <c r="K59" s="64">
        <v>96856.6</v>
      </c>
      <c r="L59" s="64">
        <v>245.7</v>
      </c>
      <c r="M59" s="65">
        <v>32.56</v>
      </c>
    </row>
    <row r="60" spans="1:13" x14ac:dyDescent="0.35">
      <c r="A60" s="3">
        <v>53</v>
      </c>
      <c r="B60" s="63">
        <v>4.1289999999999999E-3</v>
      </c>
      <c r="C60" s="63">
        <v>4.1200000000000004E-3</v>
      </c>
      <c r="D60" s="64">
        <v>94461.2</v>
      </c>
      <c r="E60" s="64">
        <v>389.2</v>
      </c>
      <c r="F60" s="65">
        <v>28.76</v>
      </c>
      <c r="G60" s="3" t="s">
        <v>12</v>
      </c>
      <c r="H60" s="3">
        <v>53</v>
      </c>
      <c r="I60" s="63">
        <v>2.6749999999999999E-3</v>
      </c>
      <c r="J60" s="63">
        <v>2.6719999999999999E-3</v>
      </c>
      <c r="K60" s="64">
        <v>96610.9</v>
      </c>
      <c r="L60" s="64">
        <v>258.10000000000002</v>
      </c>
      <c r="M60" s="65">
        <v>31.64</v>
      </c>
    </row>
    <row r="61" spans="1:13" x14ac:dyDescent="0.35">
      <c r="A61" s="3">
        <v>54</v>
      </c>
      <c r="B61" s="63">
        <v>4.4720000000000003E-3</v>
      </c>
      <c r="C61" s="63">
        <v>4.4619999999999998E-3</v>
      </c>
      <c r="D61" s="64">
        <v>94071.9</v>
      </c>
      <c r="E61" s="64">
        <v>419.7</v>
      </c>
      <c r="F61" s="65">
        <v>27.88</v>
      </c>
      <c r="G61" s="3" t="s">
        <v>12</v>
      </c>
      <c r="H61" s="3">
        <v>54</v>
      </c>
      <c r="I61" s="63">
        <v>2.898E-3</v>
      </c>
      <c r="J61" s="63">
        <v>2.8930000000000002E-3</v>
      </c>
      <c r="K61" s="64">
        <v>96352.8</v>
      </c>
      <c r="L61" s="64">
        <v>278.8</v>
      </c>
      <c r="M61" s="65">
        <v>30.72</v>
      </c>
    </row>
    <row r="62" spans="1:13" x14ac:dyDescent="0.35">
      <c r="A62" s="3">
        <v>55</v>
      </c>
      <c r="B62" s="63">
        <v>4.7470000000000004E-3</v>
      </c>
      <c r="C62" s="63">
        <v>4.7359999999999998E-3</v>
      </c>
      <c r="D62" s="64">
        <v>93652.2</v>
      </c>
      <c r="E62" s="64">
        <v>443.5</v>
      </c>
      <c r="F62" s="65">
        <v>27</v>
      </c>
      <c r="G62" s="3" t="s">
        <v>12</v>
      </c>
      <c r="H62" s="3">
        <v>55</v>
      </c>
      <c r="I62" s="63">
        <v>3.1849999999999999E-3</v>
      </c>
      <c r="J62" s="63">
        <v>3.1800000000000001E-3</v>
      </c>
      <c r="K62" s="64">
        <v>96074</v>
      </c>
      <c r="L62" s="64">
        <v>305.5</v>
      </c>
      <c r="M62" s="65">
        <v>29.81</v>
      </c>
    </row>
    <row r="63" spans="1:13" x14ac:dyDescent="0.35">
      <c r="A63" s="3">
        <v>56</v>
      </c>
      <c r="B63" s="63">
        <v>5.398E-3</v>
      </c>
      <c r="C63" s="63">
        <v>5.3829999999999998E-3</v>
      </c>
      <c r="D63" s="64">
        <v>93208.7</v>
      </c>
      <c r="E63" s="64">
        <v>501.8</v>
      </c>
      <c r="F63" s="65">
        <v>26.12</v>
      </c>
      <c r="G63" s="3" t="s">
        <v>12</v>
      </c>
      <c r="H63" s="3">
        <v>56</v>
      </c>
      <c r="I63" s="63">
        <v>3.522E-3</v>
      </c>
      <c r="J63" s="63">
        <v>3.516E-3</v>
      </c>
      <c r="K63" s="64">
        <v>95768.5</v>
      </c>
      <c r="L63" s="64">
        <v>336.7</v>
      </c>
      <c r="M63" s="65">
        <v>28.9</v>
      </c>
    </row>
    <row r="64" spans="1:13" x14ac:dyDescent="0.35">
      <c r="A64" s="3">
        <v>57</v>
      </c>
      <c r="B64" s="63">
        <v>5.855E-3</v>
      </c>
      <c r="C64" s="63">
        <v>5.8370000000000002E-3</v>
      </c>
      <c r="D64" s="64">
        <v>92706.9</v>
      </c>
      <c r="E64" s="64">
        <v>541.20000000000005</v>
      </c>
      <c r="F64" s="65">
        <v>25.26</v>
      </c>
      <c r="G64" s="3" t="s">
        <v>12</v>
      </c>
      <c r="H64" s="3">
        <v>57</v>
      </c>
      <c r="I64" s="63">
        <v>3.82E-3</v>
      </c>
      <c r="J64" s="63">
        <v>3.813E-3</v>
      </c>
      <c r="K64" s="64">
        <v>95431.8</v>
      </c>
      <c r="L64" s="64">
        <v>363.9</v>
      </c>
      <c r="M64" s="65">
        <v>28</v>
      </c>
    </row>
    <row r="65" spans="1:13" x14ac:dyDescent="0.35">
      <c r="A65" s="3">
        <v>58</v>
      </c>
      <c r="B65" s="63">
        <v>6.391E-3</v>
      </c>
      <c r="C65" s="63">
        <v>6.3709999999999999E-3</v>
      </c>
      <c r="D65" s="64">
        <v>92165.8</v>
      </c>
      <c r="E65" s="64">
        <v>587.20000000000005</v>
      </c>
      <c r="F65" s="65">
        <v>24.41</v>
      </c>
      <c r="G65" s="3" t="s">
        <v>12</v>
      </c>
      <c r="H65" s="3">
        <v>58</v>
      </c>
      <c r="I65" s="63">
        <v>4.2269999999999999E-3</v>
      </c>
      <c r="J65" s="63">
        <v>4.2180000000000004E-3</v>
      </c>
      <c r="K65" s="64">
        <v>95067.9</v>
      </c>
      <c r="L65" s="64">
        <v>401</v>
      </c>
      <c r="M65" s="65">
        <v>27.11</v>
      </c>
    </row>
    <row r="66" spans="1:13" x14ac:dyDescent="0.35">
      <c r="A66" s="3">
        <v>59</v>
      </c>
      <c r="B66" s="63">
        <v>6.9249999999999997E-3</v>
      </c>
      <c r="C66" s="63">
        <v>6.9020000000000001E-3</v>
      </c>
      <c r="D66" s="64">
        <v>91578.6</v>
      </c>
      <c r="E66" s="64">
        <v>632</v>
      </c>
      <c r="F66" s="65">
        <v>23.56</v>
      </c>
      <c r="G66" s="3" t="s">
        <v>12</v>
      </c>
      <c r="H66" s="3">
        <v>59</v>
      </c>
      <c r="I66" s="63">
        <v>4.6220000000000002E-3</v>
      </c>
      <c r="J66" s="63">
        <v>4.6109999999999996E-3</v>
      </c>
      <c r="K66" s="64">
        <v>94667</v>
      </c>
      <c r="L66" s="64">
        <v>436.6</v>
      </c>
      <c r="M66" s="65">
        <v>26.22</v>
      </c>
    </row>
    <row r="67" spans="1:13" x14ac:dyDescent="0.35">
      <c r="A67" s="3">
        <v>60</v>
      </c>
      <c r="B67" s="63">
        <v>7.6210000000000002E-3</v>
      </c>
      <c r="C67" s="63">
        <v>7.5919999999999998E-3</v>
      </c>
      <c r="D67" s="64">
        <v>90946.6</v>
      </c>
      <c r="E67" s="64">
        <v>690.5</v>
      </c>
      <c r="F67" s="65">
        <v>22.72</v>
      </c>
      <c r="G67" s="3" t="s">
        <v>12</v>
      </c>
      <c r="H67" s="3">
        <v>60</v>
      </c>
      <c r="I67" s="63">
        <v>5.0800000000000003E-3</v>
      </c>
      <c r="J67" s="63">
        <v>5.0670000000000003E-3</v>
      </c>
      <c r="K67" s="64">
        <v>94230.399999999994</v>
      </c>
      <c r="L67" s="64">
        <v>477.5</v>
      </c>
      <c r="M67" s="65">
        <v>25.34</v>
      </c>
    </row>
    <row r="68" spans="1:13" x14ac:dyDescent="0.35">
      <c r="A68" s="3">
        <v>61</v>
      </c>
      <c r="B68" s="63">
        <v>8.3479999999999995E-3</v>
      </c>
      <c r="C68" s="63">
        <v>8.3140000000000002E-3</v>
      </c>
      <c r="D68" s="64">
        <v>90256.1</v>
      </c>
      <c r="E68" s="64">
        <v>750.3</v>
      </c>
      <c r="F68" s="65">
        <v>21.89</v>
      </c>
      <c r="G68" s="3" t="s">
        <v>12</v>
      </c>
      <c r="H68" s="3">
        <v>61</v>
      </c>
      <c r="I68" s="63">
        <v>5.5329999999999997E-3</v>
      </c>
      <c r="J68" s="63">
        <v>5.5170000000000002E-3</v>
      </c>
      <c r="K68" s="64">
        <v>93752.9</v>
      </c>
      <c r="L68" s="64">
        <v>517.29999999999995</v>
      </c>
      <c r="M68" s="65">
        <v>24.47</v>
      </c>
    </row>
    <row r="69" spans="1:13" x14ac:dyDescent="0.35">
      <c r="A69" s="3">
        <v>62</v>
      </c>
      <c r="B69" s="63">
        <v>9.3170000000000006E-3</v>
      </c>
      <c r="C69" s="63">
        <v>9.2739999999999993E-3</v>
      </c>
      <c r="D69" s="64">
        <v>89505.7</v>
      </c>
      <c r="E69" s="64">
        <v>830</v>
      </c>
      <c r="F69" s="65">
        <v>21.07</v>
      </c>
      <c r="G69" s="3" t="s">
        <v>12</v>
      </c>
      <c r="H69" s="3">
        <v>62</v>
      </c>
      <c r="I69" s="63">
        <v>6.3160000000000004E-3</v>
      </c>
      <c r="J69" s="63">
        <v>6.2969999999999996E-3</v>
      </c>
      <c r="K69" s="64">
        <v>93235.6</v>
      </c>
      <c r="L69" s="64">
        <v>587.1</v>
      </c>
      <c r="M69" s="65">
        <v>23.6</v>
      </c>
    </row>
    <row r="70" spans="1:13" x14ac:dyDescent="0.35">
      <c r="A70" s="3">
        <v>63</v>
      </c>
      <c r="B70" s="63">
        <v>1.0263E-2</v>
      </c>
      <c r="C70" s="63">
        <v>1.0211E-2</v>
      </c>
      <c r="D70" s="64">
        <v>88675.7</v>
      </c>
      <c r="E70" s="64">
        <v>905.5</v>
      </c>
      <c r="F70" s="65">
        <v>20.260000000000002</v>
      </c>
      <c r="G70" s="3" t="s">
        <v>12</v>
      </c>
      <c r="H70" s="3">
        <v>63</v>
      </c>
      <c r="I70" s="63">
        <v>6.7850000000000002E-3</v>
      </c>
      <c r="J70" s="63">
        <v>6.7619999999999998E-3</v>
      </c>
      <c r="K70" s="64">
        <v>92648.6</v>
      </c>
      <c r="L70" s="64">
        <v>626.5</v>
      </c>
      <c r="M70" s="65">
        <v>22.75</v>
      </c>
    </row>
    <row r="71" spans="1:13" x14ac:dyDescent="0.35">
      <c r="A71" s="3">
        <v>64</v>
      </c>
      <c r="B71" s="63">
        <v>1.1063E-2</v>
      </c>
      <c r="C71" s="63">
        <v>1.1002E-2</v>
      </c>
      <c r="D71" s="64">
        <v>87770.2</v>
      </c>
      <c r="E71" s="64">
        <v>965.6</v>
      </c>
      <c r="F71" s="65">
        <v>19.47</v>
      </c>
      <c r="G71" s="3" t="s">
        <v>12</v>
      </c>
      <c r="H71" s="3">
        <v>64</v>
      </c>
      <c r="I71" s="63">
        <v>7.3359999999999996E-3</v>
      </c>
      <c r="J71" s="63">
        <v>7.3090000000000004E-3</v>
      </c>
      <c r="K71" s="64">
        <v>92022.1</v>
      </c>
      <c r="L71" s="64">
        <v>672.6</v>
      </c>
      <c r="M71" s="65">
        <v>21.9</v>
      </c>
    </row>
    <row r="72" spans="1:13" x14ac:dyDescent="0.35">
      <c r="A72" s="3">
        <v>65</v>
      </c>
      <c r="B72" s="63">
        <v>1.2194999999999999E-2</v>
      </c>
      <c r="C72" s="63">
        <v>1.2121E-2</v>
      </c>
      <c r="D72" s="64">
        <v>86804.5</v>
      </c>
      <c r="E72" s="64">
        <v>1052.2</v>
      </c>
      <c r="F72" s="65">
        <v>18.68</v>
      </c>
      <c r="G72" s="3" t="s">
        <v>12</v>
      </c>
      <c r="H72" s="3">
        <v>65</v>
      </c>
      <c r="I72" s="63">
        <v>8.1010000000000006E-3</v>
      </c>
      <c r="J72" s="63">
        <v>8.0680000000000005E-3</v>
      </c>
      <c r="K72" s="64">
        <v>91349.5</v>
      </c>
      <c r="L72" s="64">
        <v>737</v>
      </c>
      <c r="M72" s="65">
        <v>21.06</v>
      </c>
    </row>
    <row r="73" spans="1:13" x14ac:dyDescent="0.35">
      <c r="A73" s="3">
        <v>66</v>
      </c>
      <c r="B73" s="63">
        <v>1.3487000000000001E-2</v>
      </c>
      <c r="C73" s="63">
        <v>1.3396999999999999E-2</v>
      </c>
      <c r="D73" s="64">
        <v>85752.4</v>
      </c>
      <c r="E73" s="64">
        <v>1148.8</v>
      </c>
      <c r="F73" s="65">
        <v>17.899999999999999</v>
      </c>
      <c r="G73" s="3" t="s">
        <v>12</v>
      </c>
      <c r="H73" s="3">
        <v>66</v>
      </c>
      <c r="I73" s="63">
        <v>8.6650000000000008E-3</v>
      </c>
      <c r="J73" s="63">
        <v>8.6280000000000003E-3</v>
      </c>
      <c r="K73" s="64">
        <v>90612.4</v>
      </c>
      <c r="L73" s="64">
        <v>781.8</v>
      </c>
      <c r="M73" s="65">
        <v>20.22</v>
      </c>
    </row>
    <row r="74" spans="1:13" x14ac:dyDescent="0.35">
      <c r="A74" s="3">
        <v>67</v>
      </c>
      <c r="B74" s="63">
        <v>1.461E-2</v>
      </c>
      <c r="C74" s="63">
        <v>1.4504E-2</v>
      </c>
      <c r="D74" s="64">
        <v>84603.5</v>
      </c>
      <c r="E74" s="64">
        <v>1227.0999999999999</v>
      </c>
      <c r="F74" s="65">
        <v>17.14</v>
      </c>
      <c r="G74" s="3" t="s">
        <v>12</v>
      </c>
      <c r="H74" s="3">
        <v>67</v>
      </c>
      <c r="I74" s="63">
        <v>9.4870000000000006E-3</v>
      </c>
      <c r="J74" s="63">
        <v>9.4420000000000007E-3</v>
      </c>
      <c r="K74" s="64">
        <v>89830.7</v>
      </c>
      <c r="L74" s="64">
        <v>848.2</v>
      </c>
      <c r="M74" s="65">
        <v>19.39</v>
      </c>
    </row>
    <row r="75" spans="1:13" x14ac:dyDescent="0.35">
      <c r="A75" s="3">
        <v>68</v>
      </c>
      <c r="B75" s="63">
        <v>1.5984000000000002E-2</v>
      </c>
      <c r="C75" s="63">
        <v>1.5857E-2</v>
      </c>
      <c r="D75" s="64">
        <v>83376.5</v>
      </c>
      <c r="E75" s="64">
        <v>1322.1</v>
      </c>
      <c r="F75" s="65">
        <v>16.38</v>
      </c>
      <c r="G75" s="3" t="s">
        <v>12</v>
      </c>
      <c r="H75" s="3">
        <v>68</v>
      </c>
      <c r="I75" s="63">
        <v>1.0486000000000001E-2</v>
      </c>
      <c r="J75" s="63">
        <v>1.0430999999999999E-2</v>
      </c>
      <c r="K75" s="64">
        <v>88982.5</v>
      </c>
      <c r="L75" s="64">
        <v>928.2</v>
      </c>
      <c r="M75" s="65">
        <v>18.57</v>
      </c>
    </row>
    <row r="76" spans="1:13" x14ac:dyDescent="0.35">
      <c r="A76" s="3">
        <v>69</v>
      </c>
      <c r="B76" s="63">
        <v>1.7590000000000001E-2</v>
      </c>
      <c r="C76" s="63">
        <v>1.7437000000000001E-2</v>
      </c>
      <c r="D76" s="64">
        <v>82054.399999999994</v>
      </c>
      <c r="E76" s="64">
        <v>1430.8</v>
      </c>
      <c r="F76" s="65">
        <v>15.64</v>
      </c>
      <c r="G76" s="3" t="s">
        <v>12</v>
      </c>
      <c r="H76" s="3">
        <v>69</v>
      </c>
      <c r="I76" s="63">
        <v>1.1426E-2</v>
      </c>
      <c r="J76" s="63">
        <v>1.1362000000000001E-2</v>
      </c>
      <c r="K76" s="64">
        <v>88054.3</v>
      </c>
      <c r="L76" s="64">
        <v>1000.4</v>
      </c>
      <c r="M76" s="65">
        <v>17.760000000000002</v>
      </c>
    </row>
    <row r="77" spans="1:13" x14ac:dyDescent="0.35">
      <c r="A77" s="3">
        <v>70</v>
      </c>
      <c r="B77" s="63">
        <v>1.8627999999999999E-2</v>
      </c>
      <c r="C77" s="63">
        <v>1.8456E-2</v>
      </c>
      <c r="D77" s="64">
        <v>80623.600000000006</v>
      </c>
      <c r="E77" s="64">
        <v>1488</v>
      </c>
      <c r="F77" s="65">
        <v>14.91</v>
      </c>
      <c r="G77" s="3" t="s">
        <v>12</v>
      </c>
      <c r="H77" s="3">
        <v>70</v>
      </c>
      <c r="I77" s="63">
        <v>1.2585000000000001E-2</v>
      </c>
      <c r="J77" s="63">
        <v>1.2506E-2</v>
      </c>
      <c r="K77" s="64">
        <v>87053.8</v>
      </c>
      <c r="L77" s="64">
        <v>1088.7</v>
      </c>
      <c r="M77" s="65">
        <v>16.96</v>
      </c>
    </row>
    <row r="78" spans="1:13" x14ac:dyDescent="0.35">
      <c r="A78" s="3">
        <v>71</v>
      </c>
      <c r="B78" s="63">
        <v>2.0650999999999999E-2</v>
      </c>
      <c r="C78" s="63">
        <v>2.044E-2</v>
      </c>
      <c r="D78" s="64">
        <v>79135.600000000006</v>
      </c>
      <c r="E78" s="64">
        <v>1617.5</v>
      </c>
      <c r="F78" s="65">
        <v>14.18</v>
      </c>
      <c r="G78" s="3" t="s">
        <v>12</v>
      </c>
      <c r="H78" s="3">
        <v>71</v>
      </c>
      <c r="I78" s="63">
        <v>1.3476E-2</v>
      </c>
      <c r="J78" s="63">
        <v>1.3386E-2</v>
      </c>
      <c r="K78" s="64">
        <v>85965.1</v>
      </c>
      <c r="L78" s="64">
        <v>1150.7</v>
      </c>
      <c r="M78" s="65">
        <v>16.170000000000002</v>
      </c>
    </row>
    <row r="79" spans="1:13" x14ac:dyDescent="0.35">
      <c r="A79" s="3">
        <v>72</v>
      </c>
      <c r="B79" s="63">
        <v>2.2721999999999999E-2</v>
      </c>
      <c r="C79" s="63">
        <v>2.2467000000000001E-2</v>
      </c>
      <c r="D79" s="64">
        <v>77518.100000000006</v>
      </c>
      <c r="E79" s="64">
        <v>1741.6</v>
      </c>
      <c r="F79" s="65">
        <v>13.46</v>
      </c>
      <c r="G79" s="3" t="s">
        <v>12</v>
      </c>
      <c r="H79" s="3">
        <v>72</v>
      </c>
      <c r="I79" s="63">
        <v>1.5450999999999999E-2</v>
      </c>
      <c r="J79" s="63">
        <v>1.5332E-2</v>
      </c>
      <c r="K79" s="64">
        <v>84814.399999999994</v>
      </c>
      <c r="L79" s="64">
        <v>1300.4000000000001</v>
      </c>
      <c r="M79" s="65">
        <v>15.38</v>
      </c>
    </row>
    <row r="80" spans="1:13" x14ac:dyDescent="0.35">
      <c r="A80" s="3">
        <v>73</v>
      </c>
      <c r="B80" s="63">
        <v>2.6001E-2</v>
      </c>
      <c r="C80" s="63">
        <v>2.5666999999999999E-2</v>
      </c>
      <c r="D80" s="64">
        <v>75776.5</v>
      </c>
      <c r="E80" s="64">
        <v>1944.9</v>
      </c>
      <c r="F80" s="65">
        <v>12.76</v>
      </c>
      <c r="G80" s="3" t="s">
        <v>12</v>
      </c>
      <c r="H80" s="3">
        <v>73</v>
      </c>
      <c r="I80" s="63">
        <v>1.7621999999999999E-2</v>
      </c>
      <c r="J80" s="63">
        <v>1.7468000000000001E-2</v>
      </c>
      <c r="K80" s="64">
        <v>83514</v>
      </c>
      <c r="L80" s="64">
        <v>1458.8</v>
      </c>
      <c r="M80" s="65">
        <v>14.62</v>
      </c>
    </row>
    <row r="81" spans="1:13" x14ac:dyDescent="0.35">
      <c r="A81" s="3">
        <v>74</v>
      </c>
      <c r="B81" s="63">
        <v>2.8607E-2</v>
      </c>
      <c r="C81" s="63">
        <v>2.8202999999999999E-2</v>
      </c>
      <c r="D81" s="64">
        <v>73831.5</v>
      </c>
      <c r="E81" s="64">
        <v>2082.3000000000002</v>
      </c>
      <c r="F81" s="65">
        <v>12.08</v>
      </c>
      <c r="G81" s="3" t="s">
        <v>12</v>
      </c>
      <c r="H81" s="3">
        <v>74</v>
      </c>
      <c r="I81" s="63">
        <v>1.9415000000000002E-2</v>
      </c>
      <c r="J81" s="63">
        <v>1.9227999999999999E-2</v>
      </c>
      <c r="K81" s="64">
        <v>82055.199999999997</v>
      </c>
      <c r="L81" s="64">
        <v>1577.8</v>
      </c>
      <c r="M81" s="65">
        <v>13.87</v>
      </c>
    </row>
    <row r="82" spans="1:13" x14ac:dyDescent="0.35">
      <c r="A82" s="3">
        <v>75</v>
      </c>
      <c r="B82" s="63">
        <v>3.1986000000000001E-2</v>
      </c>
      <c r="C82" s="63">
        <v>3.1482999999999997E-2</v>
      </c>
      <c r="D82" s="64">
        <v>71749.2</v>
      </c>
      <c r="E82" s="64">
        <v>2258.9</v>
      </c>
      <c r="F82" s="65">
        <v>11.42</v>
      </c>
      <c r="G82" s="3" t="s">
        <v>12</v>
      </c>
      <c r="H82" s="3">
        <v>75</v>
      </c>
      <c r="I82" s="63">
        <v>2.1734E-2</v>
      </c>
      <c r="J82" s="63">
        <v>2.1499999999999998E-2</v>
      </c>
      <c r="K82" s="64">
        <v>80477.399999999994</v>
      </c>
      <c r="L82" s="64">
        <v>1730.3</v>
      </c>
      <c r="M82" s="65">
        <v>13.13</v>
      </c>
    </row>
    <row r="83" spans="1:13" x14ac:dyDescent="0.35">
      <c r="A83" s="3">
        <v>76</v>
      </c>
      <c r="B83" s="63">
        <v>3.5993999999999998E-2</v>
      </c>
      <c r="C83" s="63">
        <v>3.5358000000000001E-2</v>
      </c>
      <c r="D83" s="64">
        <v>69490.399999999994</v>
      </c>
      <c r="E83" s="64">
        <v>2457</v>
      </c>
      <c r="F83" s="65">
        <v>10.78</v>
      </c>
      <c r="G83" s="3" t="s">
        <v>12</v>
      </c>
      <c r="H83" s="3">
        <v>76</v>
      </c>
      <c r="I83" s="63">
        <v>2.4604000000000001E-2</v>
      </c>
      <c r="J83" s="63">
        <v>2.4305E-2</v>
      </c>
      <c r="K83" s="64">
        <v>78747.199999999997</v>
      </c>
      <c r="L83" s="64">
        <v>1913.9</v>
      </c>
      <c r="M83" s="65">
        <v>12.41</v>
      </c>
    </row>
    <row r="84" spans="1:13" x14ac:dyDescent="0.35">
      <c r="A84" s="3">
        <v>77</v>
      </c>
      <c r="B84" s="63">
        <v>3.9843999999999997E-2</v>
      </c>
      <c r="C84" s="63">
        <v>3.9065000000000003E-2</v>
      </c>
      <c r="D84" s="64">
        <v>67033.3</v>
      </c>
      <c r="E84" s="64">
        <v>2618.6999999999998</v>
      </c>
      <c r="F84" s="65">
        <v>10.15</v>
      </c>
      <c r="G84" s="3" t="s">
        <v>12</v>
      </c>
      <c r="H84" s="3">
        <v>77</v>
      </c>
      <c r="I84" s="63">
        <v>2.7883000000000002E-2</v>
      </c>
      <c r="J84" s="63">
        <v>2.7498999999999999E-2</v>
      </c>
      <c r="K84" s="64">
        <v>76833.2</v>
      </c>
      <c r="L84" s="64">
        <v>2112.9</v>
      </c>
      <c r="M84" s="65">
        <v>11.7</v>
      </c>
    </row>
    <row r="85" spans="1:13" x14ac:dyDescent="0.35">
      <c r="A85" s="3">
        <v>78</v>
      </c>
      <c r="B85" s="63">
        <v>4.4877E-2</v>
      </c>
      <c r="C85" s="63">
        <v>4.3892E-2</v>
      </c>
      <c r="D85" s="64">
        <v>64414.6</v>
      </c>
      <c r="E85" s="64">
        <v>2827.3</v>
      </c>
      <c r="F85" s="65">
        <v>9.5399999999999991</v>
      </c>
      <c r="G85" s="3" t="s">
        <v>12</v>
      </c>
      <c r="H85" s="3">
        <v>78</v>
      </c>
      <c r="I85" s="63">
        <v>3.1595999999999999E-2</v>
      </c>
      <c r="J85" s="63">
        <v>3.1105000000000001E-2</v>
      </c>
      <c r="K85" s="64">
        <v>74720.399999999994</v>
      </c>
      <c r="L85" s="64">
        <v>2324.1999999999998</v>
      </c>
      <c r="M85" s="65">
        <v>11.02</v>
      </c>
    </row>
    <row r="86" spans="1:13" x14ac:dyDescent="0.35">
      <c r="A86" s="3">
        <v>79</v>
      </c>
      <c r="B86" s="63">
        <v>4.9703999999999998E-2</v>
      </c>
      <c r="C86" s="63">
        <v>4.8499E-2</v>
      </c>
      <c r="D86" s="64">
        <v>61587.3</v>
      </c>
      <c r="E86" s="64">
        <v>2986.9</v>
      </c>
      <c r="F86" s="65">
        <v>8.9600000000000009</v>
      </c>
      <c r="G86" s="3" t="s">
        <v>12</v>
      </c>
      <c r="H86" s="3">
        <v>79</v>
      </c>
      <c r="I86" s="63">
        <v>3.5224999999999999E-2</v>
      </c>
      <c r="J86" s="63">
        <v>3.4615E-2</v>
      </c>
      <c r="K86" s="64">
        <v>72396.2</v>
      </c>
      <c r="L86" s="64">
        <v>2506</v>
      </c>
      <c r="M86" s="65">
        <v>10.36</v>
      </c>
    </row>
    <row r="87" spans="1:13" x14ac:dyDescent="0.35">
      <c r="A87" s="3">
        <v>80</v>
      </c>
      <c r="B87" s="63">
        <v>5.5953999999999997E-2</v>
      </c>
      <c r="C87" s="63">
        <v>5.4431E-2</v>
      </c>
      <c r="D87" s="64">
        <v>58600.4</v>
      </c>
      <c r="E87" s="64">
        <v>3189.7</v>
      </c>
      <c r="F87" s="65">
        <v>8.39</v>
      </c>
      <c r="G87" s="3" t="s">
        <v>12</v>
      </c>
      <c r="H87" s="3">
        <v>80</v>
      </c>
      <c r="I87" s="63">
        <v>3.9376000000000001E-2</v>
      </c>
      <c r="J87" s="63">
        <v>3.8614999999999997E-2</v>
      </c>
      <c r="K87" s="64">
        <v>69890.2</v>
      </c>
      <c r="L87" s="64">
        <v>2698.8</v>
      </c>
      <c r="M87" s="65">
        <v>9.7100000000000009</v>
      </c>
    </row>
    <row r="88" spans="1:13" x14ac:dyDescent="0.35">
      <c r="A88" s="3">
        <v>81</v>
      </c>
      <c r="B88" s="63">
        <v>6.2508999999999995E-2</v>
      </c>
      <c r="C88" s="63">
        <v>6.0615000000000002E-2</v>
      </c>
      <c r="D88" s="64">
        <v>55410.7</v>
      </c>
      <c r="E88" s="64">
        <v>3358.7</v>
      </c>
      <c r="F88" s="65">
        <v>7.85</v>
      </c>
      <c r="G88" s="3" t="s">
        <v>12</v>
      </c>
      <c r="H88" s="3">
        <v>81</v>
      </c>
      <c r="I88" s="63">
        <v>4.4894999999999997E-2</v>
      </c>
      <c r="J88" s="63">
        <v>4.3909999999999998E-2</v>
      </c>
      <c r="K88" s="64">
        <v>67191.399999999994</v>
      </c>
      <c r="L88" s="64">
        <v>2950.3</v>
      </c>
      <c r="M88" s="65">
        <v>9.08</v>
      </c>
    </row>
    <row r="89" spans="1:13" x14ac:dyDescent="0.35">
      <c r="A89" s="3">
        <v>82</v>
      </c>
      <c r="B89" s="63">
        <v>6.9494E-2</v>
      </c>
      <c r="C89" s="63">
        <v>6.7160999999999998E-2</v>
      </c>
      <c r="D89" s="64">
        <v>52052</v>
      </c>
      <c r="E89" s="64">
        <v>3495.8</v>
      </c>
      <c r="F89" s="65">
        <v>7.32</v>
      </c>
      <c r="G89" s="3" t="s">
        <v>12</v>
      </c>
      <c r="H89" s="3">
        <v>82</v>
      </c>
      <c r="I89" s="63">
        <v>5.0577999999999998E-2</v>
      </c>
      <c r="J89" s="63">
        <v>4.9331E-2</v>
      </c>
      <c r="K89" s="64">
        <v>64241</v>
      </c>
      <c r="L89" s="64">
        <v>3169.1</v>
      </c>
      <c r="M89" s="65">
        <v>8.48</v>
      </c>
    </row>
    <row r="90" spans="1:13" x14ac:dyDescent="0.35">
      <c r="A90" s="3">
        <v>83</v>
      </c>
      <c r="B90" s="63">
        <v>7.9239000000000004E-2</v>
      </c>
      <c r="C90" s="63">
        <v>7.6219999999999996E-2</v>
      </c>
      <c r="D90" s="64">
        <v>48556.2</v>
      </c>
      <c r="E90" s="64">
        <v>3700.9</v>
      </c>
      <c r="F90" s="65">
        <v>6.81</v>
      </c>
      <c r="G90" s="3" t="s">
        <v>12</v>
      </c>
      <c r="H90" s="3">
        <v>83</v>
      </c>
      <c r="I90" s="63">
        <v>5.8381000000000002E-2</v>
      </c>
      <c r="J90" s="63">
        <v>5.6724999999999998E-2</v>
      </c>
      <c r="K90" s="64">
        <v>61072</v>
      </c>
      <c r="L90" s="64">
        <v>3464.3</v>
      </c>
      <c r="M90" s="65">
        <v>7.89</v>
      </c>
    </row>
    <row r="91" spans="1:13" x14ac:dyDescent="0.35">
      <c r="A91" s="3">
        <v>84</v>
      </c>
      <c r="B91" s="63">
        <v>8.9474999999999999E-2</v>
      </c>
      <c r="C91" s="63">
        <v>8.5643999999999998E-2</v>
      </c>
      <c r="D91" s="64">
        <v>44855.3</v>
      </c>
      <c r="E91" s="64">
        <v>3841.6</v>
      </c>
      <c r="F91" s="65">
        <v>6.33</v>
      </c>
      <c r="G91" s="3" t="s">
        <v>12</v>
      </c>
      <c r="H91" s="3">
        <v>84</v>
      </c>
      <c r="I91" s="63">
        <v>6.6656000000000007E-2</v>
      </c>
      <c r="J91" s="63">
        <v>6.4506999999999995E-2</v>
      </c>
      <c r="K91" s="64">
        <v>57607.7</v>
      </c>
      <c r="L91" s="64">
        <v>3716.1</v>
      </c>
      <c r="M91" s="65">
        <v>7.33</v>
      </c>
    </row>
    <row r="92" spans="1:13" x14ac:dyDescent="0.35">
      <c r="A92" s="3">
        <v>85</v>
      </c>
      <c r="B92" s="63">
        <v>0.10026</v>
      </c>
      <c r="C92" s="63">
        <v>9.5474000000000003E-2</v>
      </c>
      <c r="D92" s="64">
        <v>41013.699999999997</v>
      </c>
      <c r="E92" s="64">
        <v>3915.7</v>
      </c>
      <c r="F92" s="65">
        <v>5.88</v>
      </c>
      <c r="G92" s="3" t="s">
        <v>12</v>
      </c>
      <c r="H92" s="3">
        <v>85</v>
      </c>
      <c r="I92" s="63">
        <v>7.5817999999999997E-2</v>
      </c>
      <c r="J92" s="63">
        <v>7.3049000000000003E-2</v>
      </c>
      <c r="K92" s="64">
        <v>53891.6</v>
      </c>
      <c r="L92" s="64">
        <v>3936.7</v>
      </c>
      <c r="M92" s="65">
        <v>6.8</v>
      </c>
    </row>
    <row r="93" spans="1:13" x14ac:dyDescent="0.35">
      <c r="A93" s="3">
        <v>86</v>
      </c>
      <c r="B93" s="63">
        <v>0.114186</v>
      </c>
      <c r="C93" s="63">
        <v>0.108019</v>
      </c>
      <c r="D93" s="64">
        <v>37098</v>
      </c>
      <c r="E93" s="64">
        <v>4007.3</v>
      </c>
      <c r="F93" s="65">
        <v>5.44</v>
      </c>
      <c r="G93" s="3" t="s">
        <v>12</v>
      </c>
      <c r="H93" s="3">
        <v>86</v>
      </c>
      <c r="I93" s="63">
        <v>8.7562000000000001E-2</v>
      </c>
      <c r="J93" s="63">
        <v>8.3889000000000005E-2</v>
      </c>
      <c r="K93" s="64">
        <v>49954.9</v>
      </c>
      <c r="L93" s="64">
        <v>4190.7</v>
      </c>
      <c r="M93" s="65">
        <v>6.3</v>
      </c>
    </row>
    <row r="94" spans="1:13" x14ac:dyDescent="0.35">
      <c r="A94" s="3">
        <v>87</v>
      </c>
      <c r="B94" s="63">
        <v>0.128164</v>
      </c>
      <c r="C94" s="63">
        <v>0.120445</v>
      </c>
      <c r="D94" s="64">
        <v>33090.699999999997</v>
      </c>
      <c r="E94" s="64">
        <v>3985.6</v>
      </c>
      <c r="F94" s="65">
        <v>5.04</v>
      </c>
      <c r="G94" s="3" t="s">
        <v>12</v>
      </c>
      <c r="H94" s="3">
        <v>87</v>
      </c>
      <c r="I94" s="63">
        <v>9.9210000000000007E-2</v>
      </c>
      <c r="J94" s="63">
        <v>9.4520999999999994E-2</v>
      </c>
      <c r="K94" s="64">
        <v>45764.2</v>
      </c>
      <c r="L94" s="64">
        <v>4325.7</v>
      </c>
      <c r="M94" s="65">
        <v>5.83</v>
      </c>
    </row>
    <row r="95" spans="1:13" x14ac:dyDescent="0.35">
      <c r="A95" s="3">
        <v>88</v>
      </c>
      <c r="B95" s="63">
        <v>0.146316</v>
      </c>
      <c r="C95" s="63">
        <v>0.13634199999999999</v>
      </c>
      <c r="D95" s="64">
        <v>29105.1</v>
      </c>
      <c r="E95" s="64">
        <v>3968.2</v>
      </c>
      <c r="F95" s="65">
        <v>4.67</v>
      </c>
      <c r="G95" s="3" t="s">
        <v>12</v>
      </c>
      <c r="H95" s="3">
        <v>88</v>
      </c>
      <c r="I95" s="63">
        <v>0.11422</v>
      </c>
      <c r="J95" s="63">
        <v>0.10804900000000001</v>
      </c>
      <c r="K95" s="64">
        <v>41438.5</v>
      </c>
      <c r="L95" s="64">
        <v>4477.3999999999996</v>
      </c>
      <c r="M95" s="65">
        <v>5.39</v>
      </c>
    </row>
    <row r="96" spans="1:13" x14ac:dyDescent="0.35">
      <c r="A96" s="3">
        <v>89</v>
      </c>
      <c r="B96" s="63">
        <v>0.165635</v>
      </c>
      <c r="C96" s="63">
        <v>0.15296699999999999</v>
      </c>
      <c r="D96" s="64">
        <v>25136.799999999999</v>
      </c>
      <c r="E96" s="64">
        <v>3845.1</v>
      </c>
      <c r="F96" s="65">
        <v>4.32</v>
      </c>
      <c r="G96" s="3" t="s">
        <v>12</v>
      </c>
      <c r="H96" s="3">
        <v>89</v>
      </c>
      <c r="I96" s="63">
        <v>0.128355</v>
      </c>
      <c r="J96" s="63">
        <v>0.120615</v>
      </c>
      <c r="K96" s="64">
        <v>36961.1</v>
      </c>
      <c r="L96" s="64">
        <v>4458</v>
      </c>
      <c r="M96" s="65">
        <v>4.9800000000000004</v>
      </c>
    </row>
    <row r="97" spans="1:13" x14ac:dyDescent="0.35">
      <c r="A97" s="3">
        <v>90</v>
      </c>
      <c r="B97" s="63">
        <v>0.177785</v>
      </c>
      <c r="C97" s="63">
        <v>0.163271</v>
      </c>
      <c r="D97" s="64">
        <v>21291.7</v>
      </c>
      <c r="E97" s="64">
        <v>3476.3</v>
      </c>
      <c r="F97" s="65">
        <v>4.01</v>
      </c>
      <c r="G97" s="3" t="s">
        <v>12</v>
      </c>
      <c r="H97" s="3">
        <v>90</v>
      </c>
      <c r="I97" s="63">
        <v>0.14490400000000001</v>
      </c>
      <c r="J97" s="63">
        <v>0.13511500000000001</v>
      </c>
      <c r="K97" s="64">
        <v>32503.1</v>
      </c>
      <c r="L97" s="64">
        <v>4391.7</v>
      </c>
      <c r="M97" s="65">
        <v>4.5999999999999996</v>
      </c>
    </row>
    <row r="98" spans="1:13" x14ac:dyDescent="0.35">
      <c r="A98" s="3">
        <v>91</v>
      </c>
      <c r="B98" s="63">
        <v>0.201991</v>
      </c>
      <c r="C98" s="63">
        <v>0.18346199999999999</v>
      </c>
      <c r="D98" s="64">
        <v>17815.400000000001</v>
      </c>
      <c r="E98" s="64">
        <v>3268.5</v>
      </c>
      <c r="F98" s="65">
        <v>3.7</v>
      </c>
      <c r="G98" s="3" t="s">
        <v>12</v>
      </c>
      <c r="H98" s="3">
        <v>91</v>
      </c>
      <c r="I98" s="63">
        <v>0.164523</v>
      </c>
      <c r="J98" s="63">
        <v>0.15201799999999999</v>
      </c>
      <c r="K98" s="64">
        <v>28111.4</v>
      </c>
      <c r="L98" s="64">
        <v>4273.3999999999996</v>
      </c>
      <c r="M98" s="65">
        <v>4.24</v>
      </c>
    </row>
    <row r="99" spans="1:13" x14ac:dyDescent="0.35">
      <c r="A99" s="3">
        <v>92</v>
      </c>
      <c r="B99" s="63">
        <v>0.224548</v>
      </c>
      <c r="C99" s="63">
        <v>0.20188200000000001</v>
      </c>
      <c r="D99" s="64">
        <v>14546.9</v>
      </c>
      <c r="E99" s="64">
        <v>2936.8</v>
      </c>
      <c r="F99" s="65">
        <v>3.42</v>
      </c>
      <c r="G99" s="3" t="s">
        <v>12</v>
      </c>
      <c r="H99" s="3">
        <v>92</v>
      </c>
      <c r="I99" s="63">
        <v>0.18510199999999999</v>
      </c>
      <c r="J99" s="63">
        <v>0.16942199999999999</v>
      </c>
      <c r="K99" s="64">
        <v>23838</v>
      </c>
      <c r="L99" s="64">
        <v>4038.7</v>
      </c>
      <c r="M99" s="65">
        <v>3.91</v>
      </c>
    </row>
    <row r="100" spans="1:13" x14ac:dyDescent="0.35">
      <c r="A100" s="3">
        <v>93</v>
      </c>
      <c r="B100" s="63">
        <v>0.24887899999999999</v>
      </c>
      <c r="C100" s="63">
        <v>0.221336</v>
      </c>
      <c r="D100" s="64">
        <v>11610.2</v>
      </c>
      <c r="E100" s="64">
        <v>2569.8000000000002</v>
      </c>
      <c r="F100" s="65">
        <v>3.16</v>
      </c>
      <c r="G100" s="3" t="s">
        <v>12</v>
      </c>
      <c r="H100" s="3">
        <v>93</v>
      </c>
      <c r="I100" s="63">
        <v>0.20699899999999999</v>
      </c>
      <c r="J100" s="63">
        <v>0.187584</v>
      </c>
      <c r="K100" s="64">
        <v>19799.3</v>
      </c>
      <c r="L100" s="64">
        <v>3714</v>
      </c>
      <c r="M100" s="65">
        <v>3.6</v>
      </c>
    </row>
    <row r="101" spans="1:13" x14ac:dyDescent="0.35">
      <c r="A101" s="3">
        <v>94</v>
      </c>
      <c r="B101" s="63">
        <v>0.27816400000000002</v>
      </c>
      <c r="C101" s="63">
        <v>0.2442</v>
      </c>
      <c r="D101" s="64">
        <v>9040.4</v>
      </c>
      <c r="E101" s="64">
        <v>2207.6999999999998</v>
      </c>
      <c r="F101" s="65">
        <v>2.91</v>
      </c>
      <c r="G101" s="3" t="s">
        <v>12</v>
      </c>
      <c r="H101" s="3">
        <v>94</v>
      </c>
      <c r="I101" s="63">
        <v>0.23241400000000001</v>
      </c>
      <c r="J101" s="63">
        <v>0.20821799999999999</v>
      </c>
      <c r="K101" s="64">
        <v>16085.3</v>
      </c>
      <c r="L101" s="64">
        <v>3349.2</v>
      </c>
      <c r="M101" s="65">
        <v>3.32</v>
      </c>
    </row>
    <row r="102" spans="1:13" x14ac:dyDescent="0.35">
      <c r="A102" s="3">
        <v>95</v>
      </c>
      <c r="B102" s="63">
        <v>0.31034299999999998</v>
      </c>
      <c r="C102" s="63">
        <v>0.26865499999999998</v>
      </c>
      <c r="D102" s="64">
        <v>6832.8</v>
      </c>
      <c r="E102" s="64">
        <v>1835.7</v>
      </c>
      <c r="F102" s="65">
        <v>2.69</v>
      </c>
      <c r="G102" s="3" t="s">
        <v>12</v>
      </c>
      <c r="H102" s="3">
        <v>95</v>
      </c>
      <c r="I102" s="63">
        <v>0.26294099999999998</v>
      </c>
      <c r="J102" s="63">
        <v>0.23238800000000001</v>
      </c>
      <c r="K102" s="64">
        <v>12736</v>
      </c>
      <c r="L102" s="64">
        <v>2959.7</v>
      </c>
      <c r="M102" s="65">
        <v>3.06</v>
      </c>
    </row>
    <row r="103" spans="1:13" x14ac:dyDescent="0.35">
      <c r="A103" s="3">
        <v>96</v>
      </c>
      <c r="B103" s="63">
        <v>0.34599800000000003</v>
      </c>
      <c r="C103" s="63">
        <v>0.29496899999999998</v>
      </c>
      <c r="D103" s="64">
        <v>4997.1000000000004</v>
      </c>
      <c r="E103" s="64">
        <v>1474</v>
      </c>
      <c r="F103" s="65">
        <v>2.5</v>
      </c>
      <c r="G103" s="3" t="s">
        <v>12</v>
      </c>
      <c r="H103" s="3">
        <v>96</v>
      </c>
      <c r="I103" s="63">
        <v>0.29203899999999999</v>
      </c>
      <c r="J103" s="63">
        <v>0.25482900000000003</v>
      </c>
      <c r="K103" s="64">
        <v>9776.2999999999993</v>
      </c>
      <c r="L103" s="64">
        <v>2491.3000000000002</v>
      </c>
      <c r="M103" s="65">
        <v>2.83</v>
      </c>
    </row>
    <row r="104" spans="1:13" x14ac:dyDescent="0.35">
      <c r="A104" s="3">
        <v>97</v>
      </c>
      <c r="B104" s="63">
        <v>0.36939300000000003</v>
      </c>
      <c r="C104" s="63">
        <v>0.31180400000000003</v>
      </c>
      <c r="D104" s="64">
        <v>3523.1</v>
      </c>
      <c r="E104" s="64">
        <v>1098.5</v>
      </c>
      <c r="F104" s="65">
        <v>2.33</v>
      </c>
      <c r="G104" s="3" t="s">
        <v>12</v>
      </c>
      <c r="H104" s="3">
        <v>97</v>
      </c>
      <c r="I104" s="63">
        <v>0.314166</v>
      </c>
      <c r="J104" s="63">
        <v>0.27151599999999998</v>
      </c>
      <c r="K104" s="64">
        <v>7285</v>
      </c>
      <c r="L104" s="64">
        <v>1978</v>
      </c>
      <c r="M104" s="65">
        <v>2.63</v>
      </c>
    </row>
    <row r="105" spans="1:13" x14ac:dyDescent="0.35">
      <c r="A105" s="3">
        <v>98</v>
      </c>
      <c r="B105" s="63">
        <v>0.39807999999999999</v>
      </c>
      <c r="C105" s="63">
        <v>0.33199899999999999</v>
      </c>
      <c r="D105" s="64">
        <v>2424.6</v>
      </c>
      <c r="E105" s="64">
        <v>805</v>
      </c>
      <c r="F105" s="65">
        <v>2.16</v>
      </c>
      <c r="G105" s="3" t="s">
        <v>12</v>
      </c>
      <c r="H105" s="3">
        <v>98</v>
      </c>
      <c r="I105" s="63">
        <v>0.35031899999999999</v>
      </c>
      <c r="J105" s="63">
        <v>0.29810300000000001</v>
      </c>
      <c r="K105" s="64">
        <v>5307</v>
      </c>
      <c r="L105" s="64">
        <v>1582</v>
      </c>
      <c r="M105" s="65">
        <v>2.42</v>
      </c>
    </row>
    <row r="106" spans="1:13" x14ac:dyDescent="0.35">
      <c r="A106" s="3">
        <v>99</v>
      </c>
      <c r="B106" s="63">
        <v>0.46020299999999997</v>
      </c>
      <c r="C106" s="63">
        <v>0.37411800000000001</v>
      </c>
      <c r="D106" s="64">
        <v>1619.6</v>
      </c>
      <c r="E106" s="64">
        <v>605.9</v>
      </c>
      <c r="F106" s="65">
        <v>1.98</v>
      </c>
      <c r="G106" s="3" t="s">
        <v>12</v>
      </c>
      <c r="H106" s="3">
        <v>99</v>
      </c>
      <c r="I106" s="63">
        <v>0.38182100000000002</v>
      </c>
      <c r="J106" s="63">
        <v>0.32061299999999998</v>
      </c>
      <c r="K106" s="64">
        <v>3725</v>
      </c>
      <c r="L106" s="64">
        <v>1194.3</v>
      </c>
      <c r="M106" s="65">
        <v>2.2400000000000002</v>
      </c>
    </row>
    <row r="107" spans="1:13" x14ac:dyDescent="0.35">
      <c r="A107" s="3">
        <v>100</v>
      </c>
      <c r="B107" s="3">
        <v>0.49257800000000002</v>
      </c>
      <c r="C107" s="3">
        <v>0.39523599999999998</v>
      </c>
      <c r="D107" s="3">
        <v>1013.7</v>
      </c>
      <c r="E107" s="3">
        <v>400.6</v>
      </c>
      <c r="F107" s="3">
        <v>1.87</v>
      </c>
      <c r="G107" s="3" t="s">
        <v>12</v>
      </c>
      <c r="H107" s="3">
        <v>100</v>
      </c>
      <c r="I107" s="3">
        <v>0.43281900000000001</v>
      </c>
      <c r="J107" s="3">
        <v>0.35581699999999999</v>
      </c>
      <c r="K107" s="3">
        <v>2530.6999999999998</v>
      </c>
      <c r="L107" s="3">
        <v>900.5</v>
      </c>
      <c r="M107" s="3">
        <v>2.06</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1640625" defaultRowHeight="15.5" x14ac:dyDescent="0.35"/>
  <cols>
    <col min="1" max="16384" width="10.81640625" style="3"/>
  </cols>
  <sheetData>
    <row r="1" spans="1:13" s="66" customFormat="1" ht="31" customHeight="1" x14ac:dyDescent="0.25">
      <c r="A1" s="28" t="s">
        <v>48</v>
      </c>
      <c r="B1" s="28"/>
      <c r="C1" s="28"/>
      <c r="D1" s="28"/>
      <c r="E1" s="28"/>
      <c r="F1" s="28"/>
      <c r="G1" s="28"/>
      <c r="H1" s="28"/>
      <c r="I1" s="28"/>
      <c r="J1" s="28"/>
      <c r="K1" s="28"/>
      <c r="L1" s="28"/>
    </row>
    <row r="2" spans="1:13" x14ac:dyDescent="0.35">
      <c r="A2" s="3" t="s">
        <v>2</v>
      </c>
    </row>
    <row r="3" spans="1:13" x14ac:dyDescent="0.35">
      <c r="A3" s="3" t="s">
        <v>3</v>
      </c>
    </row>
    <row r="4" spans="1:13" x14ac:dyDescent="0.35">
      <c r="A4" s="8" t="str">
        <f>HYPERLINK("#'Contents'!A1", "Back to contents")</f>
        <v>Back to contents</v>
      </c>
    </row>
    <row r="5" spans="1:13" s="68" customFormat="1" ht="31" customHeight="1" x14ac:dyDescent="0.25">
      <c r="A5" s="67" t="s">
        <v>4</v>
      </c>
      <c r="B5" s="67"/>
      <c r="C5" s="67"/>
      <c r="D5" s="67"/>
      <c r="E5" s="67"/>
      <c r="F5" s="67"/>
      <c r="G5" s="67"/>
      <c r="H5" s="67" t="s">
        <v>5</v>
      </c>
    </row>
    <row r="6" spans="1:13" ht="30" customHeight="1" x14ac:dyDescent="0.35">
      <c r="A6" s="69" t="s">
        <v>6</v>
      </c>
      <c r="B6" s="69" t="s">
        <v>7</v>
      </c>
      <c r="C6" s="69" t="s">
        <v>8</v>
      </c>
      <c r="D6" s="69" t="s">
        <v>9</v>
      </c>
      <c r="E6" s="69" t="s">
        <v>10</v>
      </c>
      <c r="F6" s="69" t="s">
        <v>11</v>
      </c>
      <c r="G6" s="3" t="s">
        <v>12</v>
      </c>
      <c r="H6" s="69" t="s">
        <v>6</v>
      </c>
      <c r="I6" s="69" t="s">
        <v>7</v>
      </c>
      <c r="J6" s="69" t="s">
        <v>8</v>
      </c>
      <c r="K6" s="69" t="s">
        <v>9</v>
      </c>
      <c r="L6" s="69" t="s">
        <v>10</v>
      </c>
      <c r="M6" s="69" t="s">
        <v>11</v>
      </c>
    </row>
    <row r="7" spans="1:13" x14ac:dyDescent="0.35">
      <c r="A7" s="3">
        <v>0</v>
      </c>
      <c r="B7" s="63">
        <v>4.2129999999999997E-3</v>
      </c>
      <c r="C7" s="63">
        <v>4.2040000000000003E-3</v>
      </c>
      <c r="D7" s="64">
        <v>100000</v>
      </c>
      <c r="E7" s="64">
        <v>420.4</v>
      </c>
      <c r="F7" s="65">
        <v>79.2</v>
      </c>
      <c r="G7" s="3" t="s">
        <v>12</v>
      </c>
      <c r="H7" s="3">
        <v>0</v>
      </c>
      <c r="I7" s="63">
        <v>3.5279999999999999E-3</v>
      </c>
      <c r="J7" s="63">
        <v>3.5209999999999998E-3</v>
      </c>
      <c r="K7" s="64">
        <v>100000</v>
      </c>
      <c r="L7" s="64">
        <v>352.1</v>
      </c>
      <c r="M7" s="65">
        <v>82.9</v>
      </c>
    </row>
    <row r="8" spans="1:13" x14ac:dyDescent="0.35">
      <c r="A8" s="3">
        <v>1</v>
      </c>
      <c r="B8" s="63">
        <v>2.61E-4</v>
      </c>
      <c r="C8" s="63">
        <v>2.61E-4</v>
      </c>
      <c r="D8" s="64">
        <v>99579.6</v>
      </c>
      <c r="E8" s="64">
        <v>26</v>
      </c>
      <c r="F8" s="65">
        <v>78.53</v>
      </c>
      <c r="G8" s="3" t="s">
        <v>12</v>
      </c>
      <c r="H8" s="3">
        <v>1</v>
      </c>
      <c r="I8" s="63">
        <v>2.31E-4</v>
      </c>
      <c r="J8" s="63">
        <v>2.31E-4</v>
      </c>
      <c r="K8" s="64">
        <v>99647.9</v>
      </c>
      <c r="L8" s="64">
        <v>23.1</v>
      </c>
      <c r="M8" s="65">
        <v>82.19</v>
      </c>
    </row>
    <row r="9" spans="1:13" x14ac:dyDescent="0.35">
      <c r="A9" s="3">
        <v>2</v>
      </c>
      <c r="B9" s="63">
        <v>1.4100000000000001E-4</v>
      </c>
      <c r="C9" s="63">
        <v>1.4100000000000001E-4</v>
      </c>
      <c r="D9" s="64">
        <v>99553.600000000006</v>
      </c>
      <c r="E9" s="64">
        <v>14</v>
      </c>
      <c r="F9" s="65">
        <v>77.55</v>
      </c>
      <c r="G9" s="3" t="s">
        <v>12</v>
      </c>
      <c r="H9" s="3">
        <v>2</v>
      </c>
      <c r="I9" s="63">
        <v>1.2799999999999999E-4</v>
      </c>
      <c r="J9" s="63">
        <v>1.2799999999999999E-4</v>
      </c>
      <c r="K9" s="64">
        <v>99624.8</v>
      </c>
      <c r="L9" s="64">
        <v>12.8</v>
      </c>
      <c r="M9" s="65">
        <v>81.209999999999994</v>
      </c>
    </row>
    <row r="10" spans="1:13" x14ac:dyDescent="0.35">
      <c r="A10" s="3">
        <v>3</v>
      </c>
      <c r="B10" s="63">
        <v>1.18E-4</v>
      </c>
      <c r="C10" s="63">
        <v>1.18E-4</v>
      </c>
      <c r="D10" s="64">
        <v>99539.6</v>
      </c>
      <c r="E10" s="64">
        <v>11.8</v>
      </c>
      <c r="F10" s="65">
        <v>76.56</v>
      </c>
      <c r="G10" s="3" t="s">
        <v>12</v>
      </c>
      <c r="H10" s="3">
        <v>3</v>
      </c>
      <c r="I10" s="63">
        <v>1.03E-4</v>
      </c>
      <c r="J10" s="63">
        <v>1.03E-4</v>
      </c>
      <c r="K10" s="64">
        <v>99612</v>
      </c>
      <c r="L10" s="64">
        <v>10.3</v>
      </c>
      <c r="M10" s="65">
        <v>80.22</v>
      </c>
    </row>
    <row r="11" spans="1:13" x14ac:dyDescent="0.35">
      <c r="A11" s="3">
        <v>4</v>
      </c>
      <c r="B11" s="63">
        <v>9.8999999999999994E-5</v>
      </c>
      <c r="C11" s="63">
        <v>9.8999999999999994E-5</v>
      </c>
      <c r="D11" s="64">
        <v>99527.8</v>
      </c>
      <c r="E11" s="64">
        <v>9.9</v>
      </c>
      <c r="F11" s="65">
        <v>75.569999999999993</v>
      </c>
      <c r="G11" s="3" t="s">
        <v>12</v>
      </c>
      <c r="H11" s="3">
        <v>4</v>
      </c>
      <c r="I11" s="63">
        <v>7.6000000000000004E-5</v>
      </c>
      <c r="J11" s="63">
        <v>7.6000000000000004E-5</v>
      </c>
      <c r="K11" s="64">
        <v>99601.8</v>
      </c>
      <c r="L11" s="64">
        <v>7.6</v>
      </c>
      <c r="M11" s="65">
        <v>79.23</v>
      </c>
    </row>
    <row r="12" spans="1:13" x14ac:dyDescent="0.35">
      <c r="A12" s="3">
        <v>5</v>
      </c>
      <c r="B12" s="63">
        <v>9.5000000000000005E-5</v>
      </c>
      <c r="C12" s="63">
        <v>9.5000000000000005E-5</v>
      </c>
      <c r="D12" s="64">
        <v>99517.9</v>
      </c>
      <c r="E12" s="64">
        <v>9.5</v>
      </c>
      <c r="F12" s="65">
        <v>74.58</v>
      </c>
      <c r="G12" s="3" t="s">
        <v>12</v>
      </c>
      <c r="H12" s="3">
        <v>5</v>
      </c>
      <c r="I12" s="63">
        <v>8.2000000000000001E-5</v>
      </c>
      <c r="J12" s="63">
        <v>8.2000000000000001E-5</v>
      </c>
      <c r="K12" s="64">
        <v>99594.2</v>
      </c>
      <c r="L12" s="64">
        <v>8.1999999999999993</v>
      </c>
      <c r="M12" s="65">
        <v>78.23</v>
      </c>
    </row>
    <row r="13" spans="1:13" x14ac:dyDescent="0.35">
      <c r="A13" s="3">
        <v>6</v>
      </c>
      <c r="B13" s="63">
        <v>8.0000000000000007E-5</v>
      </c>
      <c r="C13" s="63">
        <v>8.0000000000000007E-5</v>
      </c>
      <c r="D13" s="64">
        <v>99508.4</v>
      </c>
      <c r="E13" s="64">
        <v>8</v>
      </c>
      <c r="F13" s="65">
        <v>73.58</v>
      </c>
      <c r="G13" s="3" t="s">
        <v>12</v>
      </c>
      <c r="H13" s="3">
        <v>6</v>
      </c>
      <c r="I13" s="63">
        <v>7.3999999999999996E-5</v>
      </c>
      <c r="J13" s="63">
        <v>7.3999999999999996E-5</v>
      </c>
      <c r="K13" s="64">
        <v>99586</v>
      </c>
      <c r="L13" s="64">
        <v>7.3</v>
      </c>
      <c r="M13" s="65">
        <v>77.239999999999995</v>
      </c>
    </row>
    <row r="14" spans="1:13" x14ac:dyDescent="0.35">
      <c r="A14" s="3">
        <v>7</v>
      </c>
      <c r="B14" s="63">
        <v>8.0000000000000007E-5</v>
      </c>
      <c r="C14" s="63">
        <v>8.0000000000000007E-5</v>
      </c>
      <c r="D14" s="64">
        <v>99500.5</v>
      </c>
      <c r="E14" s="64">
        <v>8</v>
      </c>
      <c r="F14" s="65">
        <v>72.59</v>
      </c>
      <c r="G14" s="3" t="s">
        <v>12</v>
      </c>
      <c r="H14" s="3">
        <v>7</v>
      </c>
      <c r="I14" s="63">
        <v>6.0999999999999999E-5</v>
      </c>
      <c r="J14" s="63">
        <v>6.0999999999999999E-5</v>
      </c>
      <c r="K14" s="64">
        <v>99578.7</v>
      </c>
      <c r="L14" s="64">
        <v>6.1</v>
      </c>
      <c r="M14" s="65">
        <v>76.25</v>
      </c>
    </row>
    <row r="15" spans="1:13" x14ac:dyDescent="0.35">
      <c r="A15" s="3">
        <v>8</v>
      </c>
      <c r="B15" s="63">
        <v>6.9999999999999994E-5</v>
      </c>
      <c r="C15" s="63">
        <v>6.9999999999999994E-5</v>
      </c>
      <c r="D15" s="64">
        <v>99492.5</v>
      </c>
      <c r="E15" s="64">
        <v>6.9</v>
      </c>
      <c r="F15" s="65">
        <v>71.599999999999994</v>
      </c>
      <c r="G15" s="3" t="s">
        <v>12</v>
      </c>
      <c r="H15" s="3">
        <v>8</v>
      </c>
      <c r="I15" s="63">
        <v>5.8999999999999998E-5</v>
      </c>
      <c r="J15" s="63">
        <v>5.8999999999999998E-5</v>
      </c>
      <c r="K15" s="64">
        <v>99572.6</v>
      </c>
      <c r="L15" s="64">
        <v>5.9</v>
      </c>
      <c r="M15" s="65">
        <v>75.25</v>
      </c>
    </row>
    <row r="16" spans="1:13" x14ac:dyDescent="0.35">
      <c r="A16" s="3">
        <v>9</v>
      </c>
      <c r="B16" s="63">
        <v>6.7000000000000002E-5</v>
      </c>
      <c r="C16" s="63">
        <v>6.7000000000000002E-5</v>
      </c>
      <c r="D16" s="64">
        <v>99485.6</v>
      </c>
      <c r="E16" s="64">
        <v>6.7</v>
      </c>
      <c r="F16" s="65">
        <v>70.599999999999994</v>
      </c>
      <c r="G16" s="3" t="s">
        <v>12</v>
      </c>
      <c r="H16" s="3">
        <v>9</v>
      </c>
      <c r="I16" s="63">
        <v>6.3999999999999997E-5</v>
      </c>
      <c r="J16" s="63">
        <v>6.3999999999999997E-5</v>
      </c>
      <c r="K16" s="64">
        <v>99566.7</v>
      </c>
      <c r="L16" s="64">
        <v>6.4</v>
      </c>
      <c r="M16" s="65">
        <v>74.260000000000005</v>
      </c>
    </row>
    <row r="17" spans="1:13" x14ac:dyDescent="0.35">
      <c r="A17" s="3">
        <v>10</v>
      </c>
      <c r="B17" s="63">
        <v>7.4999999999999993E-5</v>
      </c>
      <c r="C17" s="63">
        <v>7.4999999999999993E-5</v>
      </c>
      <c r="D17" s="64">
        <v>99479</v>
      </c>
      <c r="E17" s="64">
        <v>7.5</v>
      </c>
      <c r="F17" s="65">
        <v>69.61</v>
      </c>
      <c r="G17" s="3" t="s">
        <v>12</v>
      </c>
      <c r="H17" s="3">
        <v>10</v>
      </c>
      <c r="I17" s="63">
        <v>5.8999999999999998E-5</v>
      </c>
      <c r="J17" s="63">
        <v>5.8999999999999998E-5</v>
      </c>
      <c r="K17" s="64">
        <v>99560.3</v>
      </c>
      <c r="L17" s="64">
        <v>5.9</v>
      </c>
      <c r="M17" s="65">
        <v>73.260000000000005</v>
      </c>
    </row>
    <row r="18" spans="1:13" x14ac:dyDescent="0.35">
      <c r="A18" s="3">
        <v>11</v>
      </c>
      <c r="B18" s="63">
        <v>8.3999999999999995E-5</v>
      </c>
      <c r="C18" s="63">
        <v>8.3999999999999995E-5</v>
      </c>
      <c r="D18" s="64">
        <v>99471.5</v>
      </c>
      <c r="E18" s="64">
        <v>8.4</v>
      </c>
      <c r="F18" s="65">
        <v>68.61</v>
      </c>
      <c r="G18" s="3" t="s">
        <v>12</v>
      </c>
      <c r="H18" s="3">
        <v>11</v>
      </c>
      <c r="I18" s="63">
        <v>7.4999999999999993E-5</v>
      </c>
      <c r="J18" s="63">
        <v>7.4999999999999993E-5</v>
      </c>
      <c r="K18" s="64">
        <v>99554.5</v>
      </c>
      <c r="L18" s="64">
        <v>7.5</v>
      </c>
      <c r="M18" s="65">
        <v>72.260000000000005</v>
      </c>
    </row>
    <row r="19" spans="1:13" x14ac:dyDescent="0.35">
      <c r="A19" s="3">
        <v>12</v>
      </c>
      <c r="B19" s="63">
        <v>1.01E-4</v>
      </c>
      <c r="C19" s="63">
        <v>1.01E-4</v>
      </c>
      <c r="D19" s="64">
        <v>99463.1</v>
      </c>
      <c r="E19" s="64">
        <v>10</v>
      </c>
      <c r="F19" s="65">
        <v>67.62</v>
      </c>
      <c r="G19" s="3" t="s">
        <v>12</v>
      </c>
      <c r="H19" s="3">
        <v>12</v>
      </c>
      <c r="I19" s="63">
        <v>6.7999999999999999E-5</v>
      </c>
      <c r="J19" s="63">
        <v>6.7999999999999999E-5</v>
      </c>
      <c r="K19" s="64">
        <v>99547</v>
      </c>
      <c r="L19" s="64">
        <v>6.8</v>
      </c>
      <c r="M19" s="65">
        <v>71.27</v>
      </c>
    </row>
    <row r="20" spans="1:13" x14ac:dyDescent="0.35">
      <c r="A20" s="3">
        <v>13</v>
      </c>
      <c r="B20" s="63">
        <v>1.11E-4</v>
      </c>
      <c r="C20" s="63">
        <v>1.11E-4</v>
      </c>
      <c r="D20" s="64">
        <v>99453.1</v>
      </c>
      <c r="E20" s="64">
        <v>11</v>
      </c>
      <c r="F20" s="65">
        <v>66.62</v>
      </c>
      <c r="G20" s="3" t="s">
        <v>12</v>
      </c>
      <c r="H20" s="3">
        <v>13</v>
      </c>
      <c r="I20" s="63">
        <v>7.7999999999999999E-5</v>
      </c>
      <c r="J20" s="63">
        <v>7.7999999999999999E-5</v>
      </c>
      <c r="K20" s="64">
        <v>99540.2</v>
      </c>
      <c r="L20" s="64">
        <v>7.8</v>
      </c>
      <c r="M20" s="65">
        <v>70.27</v>
      </c>
    </row>
    <row r="21" spans="1:13" x14ac:dyDescent="0.35">
      <c r="A21" s="3">
        <v>14</v>
      </c>
      <c r="B21" s="63">
        <v>1.3300000000000001E-4</v>
      </c>
      <c r="C21" s="63">
        <v>1.3300000000000001E-4</v>
      </c>
      <c r="D21" s="64">
        <v>99442.1</v>
      </c>
      <c r="E21" s="64">
        <v>13.2</v>
      </c>
      <c r="F21" s="65">
        <v>65.63</v>
      </c>
      <c r="G21" s="3" t="s">
        <v>12</v>
      </c>
      <c r="H21" s="3">
        <v>14</v>
      </c>
      <c r="I21" s="63">
        <v>1.01E-4</v>
      </c>
      <c r="J21" s="63">
        <v>1.01E-4</v>
      </c>
      <c r="K21" s="64">
        <v>99532.4</v>
      </c>
      <c r="L21" s="64">
        <v>10.1</v>
      </c>
      <c r="M21" s="65">
        <v>69.28</v>
      </c>
    </row>
    <row r="22" spans="1:13" x14ac:dyDescent="0.35">
      <c r="A22" s="3">
        <v>15</v>
      </c>
      <c r="B22" s="63">
        <v>1.7699999999999999E-4</v>
      </c>
      <c r="C22" s="63">
        <v>1.7699999999999999E-4</v>
      </c>
      <c r="D22" s="64">
        <v>99428.9</v>
      </c>
      <c r="E22" s="64">
        <v>17.600000000000001</v>
      </c>
      <c r="F22" s="65">
        <v>64.64</v>
      </c>
      <c r="G22" s="3" t="s">
        <v>12</v>
      </c>
      <c r="H22" s="3">
        <v>15</v>
      </c>
      <c r="I22" s="63">
        <v>1.16E-4</v>
      </c>
      <c r="J22" s="63">
        <v>1.16E-4</v>
      </c>
      <c r="K22" s="64">
        <v>99522.3</v>
      </c>
      <c r="L22" s="64">
        <v>11.6</v>
      </c>
      <c r="M22" s="65">
        <v>68.290000000000006</v>
      </c>
    </row>
    <row r="23" spans="1:13" x14ac:dyDescent="0.35">
      <c r="A23" s="3">
        <v>16</v>
      </c>
      <c r="B23" s="63">
        <v>2.34E-4</v>
      </c>
      <c r="C23" s="63">
        <v>2.34E-4</v>
      </c>
      <c r="D23" s="64">
        <v>99411.3</v>
      </c>
      <c r="E23" s="64">
        <v>23.2</v>
      </c>
      <c r="F23" s="65">
        <v>63.65</v>
      </c>
      <c r="G23" s="3" t="s">
        <v>12</v>
      </c>
      <c r="H23" s="3">
        <v>16</v>
      </c>
      <c r="I23" s="63">
        <v>1.47E-4</v>
      </c>
      <c r="J23" s="63">
        <v>1.47E-4</v>
      </c>
      <c r="K23" s="64">
        <v>99510.7</v>
      </c>
      <c r="L23" s="64">
        <v>14.6</v>
      </c>
      <c r="M23" s="65">
        <v>67.3</v>
      </c>
    </row>
    <row r="24" spans="1:13" x14ac:dyDescent="0.35">
      <c r="A24" s="3">
        <v>17</v>
      </c>
      <c r="B24" s="63">
        <v>3.2400000000000001E-4</v>
      </c>
      <c r="C24" s="63">
        <v>3.2400000000000001E-4</v>
      </c>
      <c r="D24" s="64">
        <v>99388.1</v>
      </c>
      <c r="E24" s="64">
        <v>32.200000000000003</v>
      </c>
      <c r="F24" s="65">
        <v>62.67</v>
      </c>
      <c r="G24" s="3" t="s">
        <v>12</v>
      </c>
      <c r="H24" s="3">
        <v>17</v>
      </c>
      <c r="I24" s="63">
        <v>1.56E-4</v>
      </c>
      <c r="J24" s="63">
        <v>1.56E-4</v>
      </c>
      <c r="K24" s="64">
        <v>99496.1</v>
      </c>
      <c r="L24" s="64">
        <v>15.5</v>
      </c>
      <c r="M24" s="65">
        <v>66.3</v>
      </c>
    </row>
    <row r="25" spans="1:13" x14ac:dyDescent="0.35">
      <c r="A25" s="3">
        <v>18</v>
      </c>
      <c r="B25" s="63">
        <v>4.0900000000000002E-4</v>
      </c>
      <c r="C25" s="63">
        <v>4.08E-4</v>
      </c>
      <c r="D25" s="64">
        <v>99355.9</v>
      </c>
      <c r="E25" s="64">
        <v>40.6</v>
      </c>
      <c r="F25" s="65">
        <v>61.69</v>
      </c>
      <c r="G25" s="3" t="s">
        <v>12</v>
      </c>
      <c r="H25" s="3">
        <v>18</v>
      </c>
      <c r="I25" s="63">
        <v>2.14E-4</v>
      </c>
      <c r="J25" s="63">
        <v>2.13E-4</v>
      </c>
      <c r="K25" s="64">
        <v>99480.6</v>
      </c>
      <c r="L25" s="64">
        <v>21.2</v>
      </c>
      <c r="M25" s="65">
        <v>65.319999999999993</v>
      </c>
    </row>
    <row r="26" spans="1:13" x14ac:dyDescent="0.35">
      <c r="A26" s="3">
        <v>19</v>
      </c>
      <c r="B26" s="63">
        <v>4.4000000000000002E-4</v>
      </c>
      <c r="C26" s="63">
        <v>4.4000000000000002E-4</v>
      </c>
      <c r="D26" s="64">
        <v>99315.3</v>
      </c>
      <c r="E26" s="64">
        <v>43.7</v>
      </c>
      <c r="F26" s="65">
        <v>60.71</v>
      </c>
      <c r="G26" s="3" t="s">
        <v>12</v>
      </c>
      <c r="H26" s="3">
        <v>19</v>
      </c>
      <c r="I26" s="63">
        <v>1.95E-4</v>
      </c>
      <c r="J26" s="63">
        <v>1.95E-4</v>
      </c>
      <c r="K26" s="64">
        <v>99459.4</v>
      </c>
      <c r="L26" s="64">
        <v>19.399999999999999</v>
      </c>
      <c r="M26" s="65">
        <v>64.33</v>
      </c>
    </row>
    <row r="27" spans="1:13" x14ac:dyDescent="0.35">
      <c r="A27" s="3">
        <v>20</v>
      </c>
      <c r="B27" s="63">
        <v>4.7800000000000002E-4</v>
      </c>
      <c r="C27" s="63">
        <v>4.7800000000000002E-4</v>
      </c>
      <c r="D27" s="64">
        <v>99271.6</v>
      </c>
      <c r="E27" s="64">
        <v>47.5</v>
      </c>
      <c r="F27" s="65">
        <v>59.74</v>
      </c>
      <c r="G27" s="3" t="s">
        <v>12</v>
      </c>
      <c r="H27" s="3">
        <v>20</v>
      </c>
      <c r="I27" s="63">
        <v>1.9100000000000001E-4</v>
      </c>
      <c r="J27" s="63">
        <v>1.9100000000000001E-4</v>
      </c>
      <c r="K27" s="64">
        <v>99440</v>
      </c>
      <c r="L27" s="64">
        <v>18.899999999999999</v>
      </c>
      <c r="M27" s="65">
        <v>63.34</v>
      </c>
    </row>
    <row r="28" spans="1:13" x14ac:dyDescent="0.35">
      <c r="A28" s="3">
        <v>21</v>
      </c>
      <c r="B28" s="63">
        <v>5.0199999999999995E-4</v>
      </c>
      <c r="C28" s="63">
        <v>5.0199999999999995E-4</v>
      </c>
      <c r="D28" s="64">
        <v>99224.1</v>
      </c>
      <c r="E28" s="64">
        <v>49.8</v>
      </c>
      <c r="F28" s="65">
        <v>58.77</v>
      </c>
      <c r="G28" s="3" t="s">
        <v>12</v>
      </c>
      <c r="H28" s="3">
        <v>21</v>
      </c>
      <c r="I28" s="63">
        <v>2.1800000000000001E-4</v>
      </c>
      <c r="J28" s="63">
        <v>2.1699999999999999E-4</v>
      </c>
      <c r="K28" s="64">
        <v>99421.1</v>
      </c>
      <c r="L28" s="64">
        <v>21.6</v>
      </c>
      <c r="M28" s="65">
        <v>62.35</v>
      </c>
    </row>
    <row r="29" spans="1:13" x14ac:dyDescent="0.35">
      <c r="A29" s="3">
        <v>22</v>
      </c>
      <c r="B29" s="63">
        <v>4.95E-4</v>
      </c>
      <c r="C29" s="63">
        <v>4.95E-4</v>
      </c>
      <c r="D29" s="64">
        <v>99174.2</v>
      </c>
      <c r="E29" s="64">
        <v>49.1</v>
      </c>
      <c r="F29" s="65">
        <v>57.79</v>
      </c>
      <c r="G29" s="3" t="s">
        <v>12</v>
      </c>
      <c r="H29" s="3">
        <v>22</v>
      </c>
      <c r="I29" s="63">
        <v>2.05E-4</v>
      </c>
      <c r="J29" s="63">
        <v>2.05E-4</v>
      </c>
      <c r="K29" s="64">
        <v>99399.5</v>
      </c>
      <c r="L29" s="64">
        <v>20.399999999999999</v>
      </c>
      <c r="M29" s="65">
        <v>61.37</v>
      </c>
    </row>
    <row r="30" spans="1:13" x14ac:dyDescent="0.35">
      <c r="A30" s="3">
        <v>23</v>
      </c>
      <c r="B30" s="63">
        <v>5.1699999999999999E-4</v>
      </c>
      <c r="C30" s="63">
        <v>5.1599999999999997E-4</v>
      </c>
      <c r="D30" s="64">
        <v>99125.2</v>
      </c>
      <c r="E30" s="64">
        <v>51.2</v>
      </c>
      <c r="F30" s="65">
        <v>56.82</v>
      </c>
      <c r="G30" s="3" t="s">
        <v>12</v>
      </c>
      <c r="H30" s="3">
        <v>23</v>
      </c>
      <c r="I30" s="63">
        <v>2.0000000000000001E-4</v>
      </c>
      <c r="J30" s="63">
        <v>2.0000000000000001E-4</v>
      </c>
      <c r="K30" s="64">
        <v>99379.1</v>
      </c>
      <c r="L30" s="64">
        <v>19.899999999999999</v>
      </c>
      <c r="M30" s="65">
        <v>60.38</v>
      </c>
    </row>
    <row r="31" spans="1:13" x14ac:dyDescent="0.35">
      <c r="A31" s="3">
        <v>24</v>
      </c>
      <c r="B31" s="63">
        <v>5.5000000000000003E-4</v>
      </c>
      <c r="C31" s="63">
        <v>5.4900000000000001E-4</v>
      </c>
      <c r="D31" s="64">
        <v>99074</v>
      </c>
      <c r="E31" s="64">
        <v>54.4</v>
      </c>
      <c r="F31" s="65">
        <v>55.85</v>
      </c>
      <c r="G31" s="3" t="s">
        <v>12</v>
      </c>
      <c r="H31" s="3">
        <v>24</v>
      </c>
      <c r="I31" s="63">
        <v>2.1800000000000001E-4</v>
      </c>
      <c r="J31" s="63">
        <v>2.1800000000000001E-4</v>
      </c>
      <c r="K31" s="64">
        <v>99359.2</v>
      </c>
      <c r="L31" s="64">
        <v>21.7</v>
      </c>
      <c r="M31" s="65">
        <v>59.39</v>
      </c>
    </row>
    <row r="32" spans="1:13" x14ac:dyDescent="0.35">
      <c r="A32" s="3">
        <v>25</v>
      </c>
      <c r="B32" s="63">
        <v>6.1600000000000001E-4</v>
      </c>
      <c r="C32" s="63">
        <v>6.1600000000000001E-4</v>
      </c>
      <c r="D32" s="64">
        <v>99019.5</v>
      </c>
      <c r="E32" s="64">
        <v>61</v>
      </c>
      <c r="F32" s="65">
        <v>54.88</v>
      </c>
      <c r="G32" s="3" t="s">
        <v>12</v>
      </c>
      <c r="H32" s="3">
        <v>25</v>
      </c>
      <c r="I32" s="63">
        <v>2.5300000000000002E-4</v>
      </c>
      <c r="J32" s="63">
        <v>2.5300000000000002E-4</v>
      </c>
      <c r="K32" s="64">
        <v>99337.5</v>
      </c>
      <c r="L32" s="64">
        <v>25.1</v>
      </c>
      <c r="M32" s="65">
        <v>58.4</v>
      </c>
    </row>
    <row r="33" spans="1:13" x14ac:dyDescent="0.35">
      <c r="A33" s="3">
        <v>26</v>
      </c>
      <c r="B33" s="63">
        <v>6.2E-4</v>
      </c>
      <c r="C33" s="63">
        <v>6.2E-4</v>
      </c>
      <c r="D33" s="64">
        <v>98958.6</v>
      </c>
      <c r="E33" s="64">
        <v>61.3</v>
      </c>
      <c r="F33" s="65">
        <v>53.92</v>
      </c>
      <c r="G33" s="3" t="s">
        <v>12</v>
      </c>
      <c r="H33" s="3">
        <v>26</v>
      </c>
      <c r="I33" s="63">
        <v>2.5000000000000001E-4</v>
      </c>
      <c r="J33" s="63">
        <v>2.5000000000000001E-4</v>
      </c>
      <c r="K33" s="64">
        <v>99312.4</v>
      </c>
      <c r="L33" s="64">
        <v>24.9</v>
      </c>
      <c r="M33" s="65">
        <v>57.42</v>
      </c>
    </row>
    <row r="34" spans="1:13" x14ac:dyDescent="0.35">
      <c r="A34" s="3">
        <v>27</v>
      </c>
      <c r="B34" s="63">
        <v>6.3199999999999997E-4</v>
      </c>
      <c r="C34" s="63">
        <v>6.3199999999999997E-4</v>
      </c>
      <c r="D34" s="64">
        <v>98897.2</v>
      </c>
      <c r="E34" s="64">
        <v>62.5</v>
      </c>
      <c r="F34" s="65">
        <v>52.95</v>
      </c>
      <c r="G34" s="3" t="s">
        <v>12</v>
      </c>
      <c r="H34" s="3">
        <v>27</v>
      </c>
      <c r="I34" s="63">
        <v>2.7900000000000001E-4</v>
      </c>
      <c r="J34" s="63">
        <v>2.7900000000000001E-4</v>
      </c>
      <c r="K34" s="64">
        <v>99287.5</v>
      </c>
      <c r="L34" s="64">
        <v>27.7</v>
      </c>
      <c r="M34" s="65">
        <v>56.43</v>
      </c>
    </row>
    <row r="35" spans="1:13" x14ac:dyDescent="0.35">
      <c r="A35" s="3">
        <v>28</v>
      </c>
      <c r="B35" s="63">
        <v>7.1000000000000002E-4</v>
      </c>
      <c r="C35" s="63">
        <v>7.1000000000000002E-4</v>
      </c>
      <c r="D35" s="64">
        <v>98834.7</v>
      </c>
      <c r="E35" s="64">
        <v>70.099999999999994</v>
      </c>
      <c r="F35" s="65">
        <v>51.98</v>
      </c>
      <c r="G35" s="3" t="s">
        <v>12</v>
      </c>
      <c r="H35" s="3">
        <v>28</v>
      </c>
      <c r="I35" s="63">
        <v>3.1799999999999998E-4</v>
      </c>
      <c r="J35" s="63">
        <v>3.1799999999999998E-4</v>
      </c>
      <c r="K35" s="64">
        <v>99259.8</v>
      </c>
      <c r="L35" s="64">
        <v>31.6</v>
      </c>
      <c r="M35" s="65">
        <v>55.45</v>
      </c>
    </row>
    <row r="36" spans="1:13" x14ac:dyDescent="0.35">
      <c r="A36" s="3">
        <v>29</v>
      </c>
      <c r="B36" s="63">
        <v>7.4200000000000004E-4</v>
      </c>
      <c r="C36" s="63">
        <v>7.4200000000000004E-4</v>
      </c>
      <c r="D36" s="64">
        <v>98764.6</v>
      </c>
      <c r="E36" s="64">
        <v>73.3</v>
      </c>
      <c r="F36" s="65">
        <v>51.02</v>
      </c>
      <c r="G36" s="3" t="s">
        <v>12</v>
      </c>
      <c r="H36" s="3">
        <v>29</v>
      </c>
      <c r="I36" s="63">
        <v>3.0400000000000002E-4</v>
      </c>
      <c r="J36" s="63">
        <v>3.0400000000000002E-4</v>
      </c>
      <c r="K36" s="64">
        <v>99228.2</v>
      </c>
      <c r="L36" s="64">
        <v>30.1</v>
      </c>
      <c r="M36" s="65">
        <v>54.47</v>
      </c>
    </row>
    <row r="37" spans="1:13" x14ac:dyDescent="0.35">
      <c r="A37" s="3">
        <v>30</v>
      </c>
      <c r="B37" s="63">
        <v>7.5500000000000003E-4</v>
      </c>
      <c r="C37" s="63">
        <v>7.5500000000000003E-4</v>
      </c>
      <c r="D37" s="64">
        <v>98691.3</v>
      </c>
      <c r="E37" s="64">
        <v>74.5</v>
      </c>
      <c r="F37" s="65">
        <v>50.06</v>
      </c>
      <c r="G37" s="3" t="s">
        <v>12</v>
      </c>
      <c r="H37" s="3">
        <v>30</v>
      </c>
      <c r="I37" s="63">
        <v>3.6099999999999999E-4</v>
      </c>
      <c r="J37" s="63">
        <v>3.6099999999999999E-4</v>
      </c>
      <c r="K37" s="64">
        <v>99198.1</v>
      </c>
      <c r="L37" s="64">
        <v>35.799999999999997</v>
      </c>
      <c r="M37" s="65">
        <v>53.48</v>
      </c>
    </row>
    <row r="38" spans="1:13" x14ac:dyDescent="0.35">
      <c r="A38" s="3">
        <v>31</v>
      </c>
      <c r="B38" s="63">
        <v>8.3199999999999995E-4</v>
      </c>
      <c r="C38" s="63">
        <v>8.3199999999999995E-4</v>
      </c>
      <c r="D38" s="64">
        <v>98616.8</v>
      </c>
      <c r="E38" s="64">
        <v>82</v>
      </c>
      <c r="F38" s="65">
        <v>49.09</v>
      </c>
      <c r="G38" s="3" t="s">
        <v>12</v>
      </c>
      <c r="H38" s="3">
        <v>31</v>
      </c>
      <c r="I38" s="63">
        <v>3.8000000000000002E-4</v>
      </c>
      <c r="J38" s="63">
        <v>3.79E-4</v>
      </c>
      <c r="K38" s="64">
        <v>99162.3</v>
      </c>
      <c r="L38" s="64">
        <v>37.6</v>
      </c>
      <c r="M38" s="65">
        <v>52.5</v>
      </c>
    </row>
    <row r="39" spans="1:13" x14ac:dyDescent="0.35">
      <c r="A39" s="3">
        <v>32</v>
      </c>
      <c r="B39" s="63">
        <v>8.5899999999999995E-4</v>
      </c>
      <c r="C39" s="63">
        <v>8.5899999999999995E-4</v>
      </c>
      <c r="D39" s="64">
        <v>98534.8</v>
      </c>
      <c r="E39" s="64">
        <v>84.6</v>
      </c>
      <c r="F39" s="65">
        <v>48.13</v>
      </c>
      <c r="G39" s="3" t="s">
        <v>12</v>
      </c>
      <c r="H39" s="3">
        <v>32</v>
      </c>
      <c r="I39" s="63">
        <v>4.6200000000000001E-4</v>
      </c>
      <c r="J39" s="63">
        <v>4.6200000000000001E-4</v>
      </c>
      <c r="K39" s="64">
        <v>99124.7</v>
      </c>
      <c r="L39" s="64">
        <v>45.8</v>
      </c>
      <c r="M39" s="65">
        <v>51.52</v>
      </c>
    </row>
    <row r="40" spans="1:13" x14ac:dyDescent="0.35">
      <c r="A40" s="3">
        <v>33</v>
      </c>
      <c r="B40" s="63">
        <v>9.1600000000000004E-4</v>
      </c>
      <c r="C40" s="63">
        <v>9.1600000000000004E-4</v>
      </c>
      <c r="D40" s="64">
        <v>98450.2</v>
      </c>
      <c r="E40" s="64">
        <v>90.1</v>
      </c>
      <c r="F40" s="65">
        <v>47.18</v>
      </c>
      <c r="G40" s="3" t="s">
        <v>12</v>
      </c>
      <c r="H40" s="3">
        <v>33</v>
      </c>
      <c r="I40" s="63">
        <v>4.8500000000000003E-4</v>
      </c>
      <c r="J40" s="63">
        <v>4.84E-4</v>
      </c>
      <c r="K40" s="64">
        <v>99078.9</v>
      </c>
      <c r="L40" s="64">
        <v>48</v>
      </c>
      <c r="M40" s="65">
        <v>50.55</v>
      </c>
    </row>
    <row r="41" spans="1:13" x14ac:dyDescent="0.35">
      <c r="A41" s="3">
        <v>34</v>
      </c>
      <c r="B41" s="63">
        <v>9.7999999999999997E-4</v>
      </c>
      <c r="C41" s="63">
        <v>9.7999999999999997E-4</v>
      </c>
      <c r="D41" s="64">
        <v>98360</v>
      </c>
      <c r="E41" s="64">
        <v>96.4</v>
      </c>
      <c r="F41" s="65">
        <v>46.22</v>
      </c>
      <c r="G41" s="3" t="s">
        <v>12</v>
      </c>
      <c r="H41" s="3">
        <v>34</v>
      </c>
      <c r="I41" s="63">
        <v>5.3499999999999999E-4</v>
      </c>
      <c r="J41" s="63">
        <v>5.3499999999999999E-4</v>
      </c>
      <c r="K41" s="64">
        <v>99030.9</v>
      </c>
      <c r="L41" s="64">
        <v>53</v>
      </c>
      <c r="M41" s="65">
        <v>49.57</v>
      </c>
    </row>
    <row r="42" spans="1:13" x14ac:dyDescent="0.35">
      <c r="A42" s="3">
        <v>35</v>
      </c>
      <c r="B42" s="63">
        <v>1.036E-3</v>
      </c>
      <c r="C42" s="63">
        <v>1.0349999999999999E-3</v>
      </c>
      <c r="D42" s="64">
        <v>98263.6</v>
      </c>
      <c r="E42" s="64">
        <v>101.7</v>
      </c>
      <c r="F42" s="65">
        <v>45.26</v>
      </c>
      <c r="G42" s="3" t="s">
        <v>12</v>
      </c>
      <c r="H42" s="3">
        <v>35</v>
      </c>
      <c r="I42" s="63">
        <v>5.7899999999999998E-4</v>
      </c>
      <c r="J42" s="63">
        <v>5.7899999999999998E-4</v>
      </c>
      <c r="K42" s="64">
        <v>98977.9</v>
      </c>
      <c r="L42" s="64">
        <v>57.3</v>
      </c>
      <c r="M42" s="65">
        <v>48.6</v>
      </c>
    </row>
    <row r="43" spans="1:13" x14ac:dyDescent="0.35">
      <c r="A43" s="3">
        <v>36</v>
      </c>
      <c r="B43" s="63">
        <v>1.1509999999999999E-3</v>
      </c>
      <c r="C43" s="63">
        <v>1.1509999999999999E-3</v>
      </c>
      <c r="D43" s="64">
        <v>98161.9</v>
      </c>
      <c r="E43" s="64">
        <v>112.9</v>
      </c>
      <c r="F43" s="65">
        <v>44.31</v>
      </c>
      <c r="G43" s="3" t="s">
        <v>12</v>
      </c>
      <c r="H43" s="3">
        <v>36</v>
      </c>
      <c r="I43" s="63">
        <v>6.4099999999999997E-4</v>
      </c>
      <c r="J43" s="63">
        <v>6.4099999999999997E-4</v>
      </c>
      <c r="K43" s="64">
        <v>98920.6</v>
      </c>
      <c r="L43" s="64">
        <v>63.4</v>
      </c>
      <c r="M43" s="65">
        <v>47.62</v>
      </c>
    </row>
    <row r="44" spans="1:13" x14ac:dyDescent="0.35">
      <c r="A44" s="3">
        <v>37</v>
      </c>
      <c r="B44" s="63">
        <v>1.24E-3</v>
      </c>
      <c r="C44" s="63">
        <v>1.2390000000000001E-3</v>
      </c>
      <c r="D44" s="64">
        <v>98049</v>
      </c>
      <c r="E44" s="64">
        <v>121.5</v>
      </c>
      <c r="F44" s="65">
        <v>43.36</v>
      </c>
      <c r="G44" s="3" t="s">
        <v>12</v>
      </c>
      <c r="H44" s="3">
        <v>37</v>
      </c>
      <c r="I44" s="63">
        <v>7.2800000000000002E-4</v>
      </c>
      <c r="J44" s="63">
        <v>7.27E-4</v>
      </c>
      <c r="K44" s="64">
        <v>98857.2</v>
      </c>
      <c r="L44" s="64">
        <v>71.900000000000006</v>
      </c>
      <c r="M44" s="65">
        <v>46.65</v>
      </c>
    </row>
    <row r="45" spans="1:13" x14ac:dyDescent="0.35">
      <c r="A45" s="3">
        <v>38</v>
      </c>
      <c r="B45" s="63">
        <v>1.224E-3</v>
      </c>
      <c r="C45" s="63">
        <v>1.224E-3</v>
      </c>
      <c r="D45" s="64">
        <v>97927.5</v>
      </c>
      <c r="E45" s="64">
        <v>119.8</v>
      </c>
      <c r="F45" s="65">
        <v>42.41</v>
      </c>
      <c r="G45" s="3" t="s">
        <v>12</v>
      </c>
      <c r="H45" s="3">
        <v>38</v>
      </c>
      <c r="I45" s="63">
        <v>7.1599999999999995E-4</v>
      </c>
      <c r="J45" s="63">
        <v>7.1500000000000003E-4</v>
      </c>
      <c r="K45" s="64">
        <v>98785.3</v>
      </c>
      <c r="L45" s="64">
        <v>70.7</v>
      </c>
      <c r="M45" s="65">
        <v>45.69</v>
      </c>
    </row>
    <row r="46" spans="1:13" x14ac:dyDescent="0.35">
      <c r="A46" s="3">
        <v>39</v>
      </c>
      <c r="B46" s="63">
        <v>1.382E-3</v>
      </c>
      <c r="C46" s="63">
        <v>1.3810000000000001E-3</v>
      </c>
      <c r="D46" s="64">
        <v>97807.7</v>
      </c>
      <c r="E46" s="64">
        <v>135.1</v>
      </c>
      <c r="F46" s="65">
        <v>41.46</v>
      </c>
      <c r="G46" s="3" t="s">
        <v>12</v>
      </c>
      <c r="H46" s="3">
        <v>39</v>
      </c>
      <c r="I46" s="63">
        <v>8.2799999999999996E-4</v>
      </c>
      <c r="J46" s="63">
        <v>8.2799999999999996E-4</v>
      </c>
      <c r="K46" s="64">
        <v>98714.6</v>
      </c>
      <c r="L46" s="64">
        <v>81.7</v>
      </c>
      <c r="M46" s="65">
        <v>44.72</v>
      </c>
    </row>
    <row r="47" spans="1:13" x14ac:dyDescent="0.35">
      <c r="A47" s="3">
        <v>40</v>
      </c>
      <c r="B47" s="63">
        <v>1.524E-3</v>
      </c>
      <c r="C47" s="63">
        <v>1.523E-3</v>
      </c>
      <c r="D47" s="64">
        <v>97672.6</v>
      </c>
      <c r="E47" s="64">
        <v>148.69999999999999</v>
      </c>
      <c r="F47" s="65">
        <v>40.520000000000003</v>
      </c>
      <c r="G47" s="3" t="s">
        <v>12</v>
      </c>
      <c r="H47" s="3">
        <v>40</v>
      </c>
      <c r="I47" s="63">
        <v>8.6600000000000002E-4</v>
      </c>
      <c r="J47" s="63">
        <v>8.6499999999999999E-4</v>
      </c>
      <c r="K47" s="64">
        <v>98632.9</v>
      </c>
      <c r="L47" s="64">
        <v>85.4</v>
      </c>
      <c r="M47" s="65">
        <v>43.76</v>
      </c>
    </row>
    <row r="48" spans="1:13" x14ac:dyDescent="0.35">
      <c r="A48" s="3">
        <v>41</v>
      </c>
      <c r="B48" s="63">
        <v>1.7080000000000001E-3</v>
      </c>
      <c r="C48" s="63">
        <v>1.7060000000000001E-3</v>
      </c>
      <c r="D48" s="64">
        <v>97523.8</v>
      </c>
      <c r="E48" s="64">
        <v>166.4</v>
      </c>
      <c r="F48" s="65">
        <v>39.58</v>
      </c>
      <c r="G48" s="3" t="s">
        <v>12</v>
      </c>
      <c r="H48" s="3">
        <v>41</v>
      </c>
      <c r="I48" s="63">
        <v>9.7799999999999992E-4</v>
      </c>
      <c r="J48" s="63">
        <v>9.7799999999999992E-4</v>
      </c>
      <c r="K48" s="64">
        <v>98547.5</v>
      </c>
      <c r="L48" s="64">
        <v>96.4</v>
      </c>
      <c r="M48" s="65">
        <v>42.79</v>
      </c>
    </row>
    <row r="49" spans="1:13" x14ac:dyDescent="0.35">
      <c r="A49" s="3">
        <v>42</v>
      </c>
      <c r="B49" s="63">
        <v>1.8270000000000001E-3</v>
      </c>
      <c r="C49" s="63">
        <v>1.825E-3</v>
      </c>
      <c r="D49" s="64">
        <v>97357.4</v>
      </c>
      <c r="E49" s="64">
        <v>177.7</v>
      </c>
      <c r="F49" s="65">
        <v>38.65</v>
      </c>
      <c r="G49" s="3" t="s">
        <v>12</v>
      </c>
      <c r="H49" s="3">
        <v>42</v>
      </c>
      <c r="I49" s="63">
        <v>1.0460000000000001E-3</v>
      </c>
      <c r="J49" s="63">
        <v>1.0449999999999999E-3</v>
      </c>
      <c r="K49" s="64">
        <v>98451.1</v>
      </c>
      <c r="L49" s="64">
        <v>102.9</v>
      </c>
      <c r="M49" s="65">
        <v>41.84</v>
      </c>
    </row>
    <row r="50" spans="1:13" x14ac:dyDescent="0.35">
      <c r="A50" s="3">
        <v>43</v>
      </c>
      <c r="B50" s="63">
        <v>2.049E-3</v>
      </c>
      <c r="C50" s="63">
        <v>2.0470000000000002E-3</v>
      </c>
      <c r="D50" s="64">
        <v>97179.7</v>
      </c>
      <c r="E50" s="64">
        <v>198.9</v>
      </c>
      <c r="F50" s="65">
        <v>37.72</v>
      </c>
      <c r="G50" s="3" t="s">
        <v>12</v>
      </c>
      <c r="H50" s="3">
        <v>43</v>
      </c>
      <c r="I50" s="63">
        <v>1.168E-3</v>
      </c>
      <c r="J50" s="63">
        <v>1.168E-3</v>
      </c>
      <c r="K50" s="64">
        <v>98348.2</v>
      </c>
      <c r="L50" s="64">
        <v>114.9</v>
      </c>
      <c r="M50" s="65">
        <v>40.880000000000003</v>
      </c>
    </row>
    <row r="51" spans="1:13" x14ac:dyDescent="0.35">
      <c r="A51" s="3">
        <v>44</v>
      </c>
      <c r="B51" s="63">
        <v>2.1180000000000001E-3</v>
      </c>
      <c r="C51" s="63">
        <v>2.1150000000000001E-3</v>
      </c>
      <c r="D51" s="64">
        <v>96980.800000000003</v>
      </c>
      <c r="E51" s="64">
        <v>205.2</v>
      </c>
      <c r="F51" s="65">
        <v>36.79</v>
      </c>
      <c r="G51" s="3" t="s">
        <v>12</v>
      </c>
      <c r="H51" s="3">
        <v>44</v>
      </c>
      <c r="I51" s="63">
        <v>1.323E-3</v>
      </c>
      <c r="J51" s="63">
        <v>1.322E-3</v>
      </c>
      <c r="K51" s="64">
        <v>98233.4</v>
      </c>
      <c r="L51" s="64">
        <v>129.80000000000001</v>
      </c>
      <c r="M51" s="65">
        <v>39.93</v>
      </c>
    </row>
    <row r="52" spans="1:13" x14ac:dyDescent="0.35">
      <c r="A52" s="3">
        <v>45</v>
      </c>
      <c r="B52" s="63">
        <v>2.2829999999999999E-3</v>
      </c>
      <c r="C52" s="63">
        <v>2.281E-3</v>
      </c>
      <c r="D52" s="64">
        <v>96775.6</v>
      </c>
      <c r="E52" s="64">
        <v>220.7</v>
      </c>
      <c r="F52" s="65">
        <v>35.869999999999997</v>
      </c>
      <c r="G52" s="3" t="s">
        <v>12</v>
      </c>
      <c r="H52" s="3">
        <v>45</v>
      </c>
      <c r="I52" s="63">
        <v>1.415E-3</v>
      </c>
      <c r="J52" s="63">
        <v>1.4139999999999999E-3</v>
      </c>
      <c r="K52" s="64">
        <v>98103.5</v>
      </c>
      <c r="L52" s="64">
        <v>138.69999999999999</v>
      </c>
      <c r="M52" s="65">
        <v>38.979999999999997</v>
      </c>
    </row>
    <row r="53" spans="1:13" x14ac:dyDescent="0.35">
      <c r="A53" s="3">
        <v>46</v>
      </c>
      <c r="B53" s="63">
        <v>2.4329999999999998E-3</v>
      </c>
      <c r="C53" s="63">
        <v>2.4299999999999999E-3</v>
      </c>
      <c r="D53" s="64">
        <v>96554.9</v>
      </c>
      <c r="E53" s="64">
        <v>234.6</v>
      </c>
      <c r="F53" s="65">
        <v>34.950000000000003</v>
      </c>
      <c r="G53" s="3" t="s">
        <v>12</v>
      </c>
      <c r="H53" s="3">
        <v>46</v>
      </c>
      <c r="I53" s="63">
        <v>1.521E-3</v>
      </c>
      <c r="J53" s="63">
        <v>1.5200000000000001E-3</v>
      </c>
      <c r="K53" s="64">
        <v>97964.800000000003</v>
      </c>
      <c r="L53" s="64">
        <v>148.9</v>
      </c>
      <c r="M53" s="65">
        <v>38.03</v>
      </c>
    </row>
    <row r="54" spans="1:13" x14ac:dyDescent="0.35">
      <c r="A54" s="3">
        <v>47</v>
      </c>
      <c r="B54" s="63">
        <v>2.6970000000000002E-3</v>
      </c>
      <c r="C54" s="63">
        <v>2.6940000000000002E-3</v>
      </c>
      <c r="D54" s="64">
        <v>96320.3</v>
      </c>
      <c r="E54" s="64">
        <v>259.5</v>
      </c>
      <c r="F54" s="65">
        <v>34.04</v>
      </c>
      <c r="G54" s="3" t="s">
        <v>12</v>
      </c>
      <c r="H54" s="3">
        <v>47</v>
      </c>
      <c r="I54" s="63">
        <v>1.6750000000000001E-3</v>
      </c>
      <c r="J54" s="63">
        <v>1.6739999999999999E-3</v>
      </c>
      <c r="K54" s="64">
        <v>97815.9</v>
      </c>
      <c r="L54" s="64">
        <v>163.69999999999999</v>
      </c>
      <c r="M54" s="65">
        <v>37.090000000000003</v>
      </c>
    </row>
    <row r="55" spans="1:13" x14ac:dyDescent="0.35">
      <c r="A55" s="3">
        <v>48</v>
      </c>
      <c r="B55" s="63">
        <v>2.8440000000000002E-3</v>
      </c>
      <c r="C55" s="63">
        <v>2.8400000000000001E-3</v>
      </c>
      <c r="D55" s="64">
        <v>96060.800000000003</v>
      </c>
      <c r="E55" s="64">
        <v>272.8</v>
      </c>
      <c r="F55" s="65">
        <v>33.130000000000003</v>
      </c>
      <c r="G55" s="3" t="s">
        <v>12</v>
      </c>
      <c r="H55" s="3">
        <v>48</v>
      </c>
      <c r="I55" s="63">
        <v>1.7949999999999999E-3</v>
      </c>
      <c r="J55" s="63">
        <v>1.7930000000000001E-3</v>
      </c>
      <c r="K55" s="64">
        <v>97652.2</v>
      </c>
      <c r="L55" s="64">
        <v>175.1</v>
      </c>
      <c r="M55" s="65">
        <v>36.15</v>
      </c>
    </row>
    <row r="56" spans="1:13" x14ac:dyDescent="0.35">
      <c r="A56" s="3">
        <v>49</v>
      </c>
      <c r="B56" s="63">
        <v>3.1350000000000002E-3</v>
      </c>
      <c r="C56" s="63">
        <v>3.13E-3</v>
      </c>
      <c r="D56" s="64">
        <v>95788</v>
      </c>
      <c r="E56" s="64">
        <v>299.89999999999998</v>
      </c>
      <c r="F56" s="65">
        <v>32.22</v>
      </c>
      <c r="G56" s="3" t="s">
        <v>12</v>
      </c>
      <c r="H56" s="3">
        <v>49</v>
      </c>
      <c r="I56" s="63">
        <v>1.923E-3</v>
      </c>
      <c r="J56" s="63">
        <v>1.921E-3</v>
      </c>
      <c r="K56" s="64">
        <v>97477.1</v>
      </c>
      <c r="L56" s="64">
        <v>187.2</v>
      </c>
      <c r="M56" s="65">
        <v>35.21</v>
      </c>
    </row>
    <row r="57" spans="1:13" x14ac:dyDescent="0.35">
      <c r="A57" s="3">
        <v>50</v>
      </c>
      <c r="B57" s="63">
        <v>3.3440000000000002E-3</v>
      </c>
      <c r="C57" s="63">
        <v>3.339E-3</v>
      </c>
      <c r="D57" s="64">
        <v>95488.1</v>
      </c>
      <c r="E57" s="64">
        <v>318.8</v>
      </c>
      <c r="F57" s="65">
        <v>31.32</v>
      </c>
      <c r="G57" s="3" t="s">
        <v>12</v>
      </c>
      <c r="H57" s="3">
        <v>50</v>
      </c>
      <c r="I57" s="63">
        <v>2.1150000000000001E-3</v>
      </c>
      <c r="J57" s="63">
        <v>2.1129999999999999E-3</v>
      </c>
      <c r="K57" s="64">
        <v>97289.9</v>
      </c>
      <c r="L57" s="64">
        <v>205.5</v>
      </c>
      <c r="M57" s="65">
        <v>34.28</v>
      </c>
    </row>
    <row r="58" spans="1:13" x14ac:dyDescent="0.35">
      <c r="A58" s="3">
        <v>51</v>
      </c>
      <c r="B58" s="63">
        <v>3.5239999999999998E-3</v>
      </c>
      <c r="C58" s="63">
        <v>3.5179999999999999E-3</v>
      </c>
      <c r="D58" s="64">
        <v>95169.3</v>
      </c>
      <c r="E58" s="64">
        <v>334.8</v>
      </c>
      <c r="F58" s="65">
        <v>30.42</v>
      </c>
      <c r="G58" s="3" t="s">
        <v>12</v>
      </c>
      <c r="H58" s="3">
        <v>51</v>
      </c>
      <c r="I58" s="63">
        <v>2.3609999999999998E-3</v>
      </c>
      <c r="J58" s="63">
        <v>2.3579999999999999E-3</v>
      </c>
      <c r="K58" s="64">
        <v>97084.4</v>
      </c>
      <c r="L58" s="64">
        <v>228.9</v>
      </c>
      <c r="M58" s="65">
        <v>33.35</v>
      </c>
    </row>
    <row r="59" spans="1:13" x14ac:dyDescent="0.35">
      <c r="A59" s="3">
        <v>52</v>
      </c>
      <c r="B59" s="63">
        <v>3.8939999999999999E-3</v>
      </c>
      <c r="C59" s="63">
        <v>3.8860000000000001E-3</v>
      </c>
      <c r="D59" s="64">
        <v>94834.6</v>
      </c>
      <c r="E59" s="64">
        <v>368.6</v>
      </c>
      <c r="F59" s="65">
        <v>29.53</v>
      </c>
      <c r="G59" s="3" t="s">
        <v>12</v>
      </c>
      <c r="H59" s="3">
        <v>52</v>
      </c>
      <c r="I59" s="63">
        <v>2.5739999999999999E-3</v>
      </c>
      <c r="J59" s="63">
        <v>2.5699999999999998E-3</v>
      </c>
      <c r="K59" s="64">
        <v>96855.5</v>
      </c>
      <c r="L59" s="64">
        <v>248.9</v>
      </c>
      <c r="M59" s="65">
        <v>32.43</v>
      </c>
    </row>
    <row r="60" spans="1:13" x14ac:dyDescent="0.35">
      <c r="A60" s="3">
        <v>53</v>
      </c>
      <c r="B60" s="63">
        <v>4.0810000000000004E-3</v>
      </c>
      <c r="C60" s="63">
        <v>4.0720000000000001E-3</v>
      </c>
      <c r="D60" s="64">
        <v>94466</v>
      </c>
      <c r="E60" s="64">
        <v>384.7</v>
      </c>
      <c r="F60" s="65">
        <v>28.64</v>
      </c>
      <c r="G60" s="3" t="s">
        <v>12</v>
      </c>
      <c r="H60" s="3">
        <v>53</v>
      </c>
      <c r="I60" s="63">
        <v>2.7399999999999998E-3</v>
      </c>
      <c r="J60" s="63">
        <v>2.7360000000000002E-3</v>
      </c>
      <c r="K60" s="64">
        <v>96606.5</v>
      </c>
      <c r="L60" s="64">
        <v>264.3</v>
      </c>
      <c r="M60" s="65">
        <v>31.51</v>
      </c>
    </row>
    <row r="61" spans="1:13" x14ac:dyDescent="0.35">
      <c r="A61" s="3">
        <v>54</v>
      </c>
      <c r="B61" s="63">
        <v>4.424E-3</v>
      </c>
      <c r="C61" s="63">
        <v>4.4140000000000004E-3</v>
      </c>
      <c r="D61" s="64">
        <v>94081.3</v>
      </c>
      <c r="E61" s="64">
        <v>415.3</v>
      </c>
      <c r="F61" s="65">
        <v>27.76</v>
      </c>
      <c r="G61" s="3" t="s">
        <v>12</v>
      </c>
      <c r="H61" s="3">
        <v>54</v>
      </c>
      <c r="I61" s="63">
        <v>2.9420000000000002E-3</v>
      </c>
      <c r="J61" s="63">
        <v>2.9369999999999999E-3</v>
      </c>
      <c r="K61" s="64">
        <v>96342.2</v>
      </c>
      <c r="L61" s="64">
        <v>283</v>
      </c>
      <c r="M61" s="65">
        <v>30.6</v>
      </c>
    </row>
    <row r="62" spans="1:13" x14ac:dyDescent="0.35">
      <c r="A62" s="3">
        <v>55</v>
      </c>
      <c r="B62" s="63">
        <v>4.8739999999999999E-3</v>
      </c>
      <c r="C62" s="63">
        <v>4.8630000000000001E-3</v>
      </c>
      <c r="D62" s="64">
        <v>93666</v>
      </c>
      <c r="E62" s="64">
        <v>455.5</v>
      </c>
      <c r="F62" s="65">
        <v>26.88</v>
      </c>
      <c r="G62" s="3" t="s">
        <v>12</v>
      </c>
      <c r="H62" s="3">
        <v>55</v>
      </c>
      <c r="I62" s="63">
        <v>3.2450000000000001E-3</v>
      </c>
      <c r="J62" s="63">
        <v>3.2399999999999998E-3</v>
      </c>
      <c r="K62" s="64">
        <v>96059.199999999997</v>
      </c>
      <c r="L62" s="64">
        <v>311.2</v>
      </c>
      <c r="M62" s="65">
        <v>29.69</v>
      </c>
    </row>
    <row r="63" spans="1:13" x14ac:dyDescent="0.35">
      <c r="A63" s="3">
        <v>56</v>
      </c>
      <c r="B63" s="63">
        <v>5.3740000000000003E-3</v>
      </c>
      <c r="C63" s="63">
        <v>5.359E-3</v>
      </c>
      <c r="D63" s="64">
        <v>93210.5</v>
      </c>
      <c r="E63" s="64">
        <v>499.5</v>
      </c>
      <c r="F63" s="65">
        <v>26.01</v>
      </c>
      <c r="G63" s="3" t="s">
        <v>12</v>
      </c>
      <c r="H63" s="3">
        <v>56</v>
      </c>
      <c r="I63" s="63">
        <v>3.6110000000000001E-3</v>
      </c>
      <c r="J63" s="63">
        <v>3.604E-3</v>
      </c>
      <c r="K63" s="64">
        <v>95748.1</v>
      </c>
      <c r="L63" s="64">
        <v>345.1</v>
      </c>
      <c r="M63" s="65">
        <v>28.78</v>
      </c>
    </row>
    <row r="64" spans="1:13" x14ac:dyDescent="0.35">
      <c r="A64" s="3">
        <v>57</v>
      </c>
      <c r="B64" s="63">
        <v>5.8599999999999998E-3</v>
      </c>
      <c r="C64" s="63">
        <v>5.8430000000000001E-3</v>
      </c>
      <c r="D64" s="64">
        <v>92711</v>
      </c>
      <c r="E64" s="64">
        <v>541.70000000000005</v>
      </c>
      <c r="F64" s="65">
        <v>25.14</v>
      </c>
      <c r="G64" s="3" t="s">
        <v>12</v>
      </c>
      <c r="H64" s="3">
        <v>57</v>
      </c>
      <c r="I64" s="63">
        <v>3.9020000000000001E-3</v>
      </c>
      <c r="J64" s="63">
        <v>3.8939999999999999E-3</v>
      </c>
      <c r="K64" s="64">
        <v>95403</v>
      </c>
      <c r="L64" s="64">
        <v>371.5</v>
      </c>
      <c r="M64" s="65">
        <v>27.88</v>
      </c>
    </row>
    <row r="65" spans="1:13" x14ac:dyDescent="0.35">
      <c r="A65" s="3">
        <v>58</v>
      </c>
      <c r="B65" s="63">
        <v>6.4339999999999996E-3</v>
      </c>
      <c r="C65" s="63">
        <v>6.4130000000000003E-3</v>
      </c>
      <c r="D65" s="64">
        <v>92169.3</v>
      </c>
      <c r="E65" s="64">
        <v>591.1</v>
      </c>
      <c r="F65" s="65">
        <v>24.29</v>
      </c>
      <c r="G65" s="3" t="s">
        <v>12</v>
      </c>
      <c r="H65" s="3">
        <v>58</v>
      </c>
      <c r="I65" s="63">
        <v>4.3319999999999999E-3</v>
      </c>
      <c r="J65" s="63">
        <v>4.3220000000000003E-3</v>
      </c>
      <c r="K65" s="64">
        <v>95031.5</v>
      </c>
      <c r="L65" s="64">
        <v>410.8</v>
      </c>
      <c r="M65" s="65">
        <v>26.99</v>
      </c>
    </row>
    <row r="66" spans="1:13" x14ac:dyDescent="0.35">
      <c r="A66" s="3">
        <v>59</v>
      </c>
      <c r="B66" s="63">
        <v>7.0349999999999996E-3</v>
      </c>
      <c r="C66" s="63">
        <v>7.0099999999999997E-3</v>
      </c>
      <c r="D66" s="64">
        <v>91578.2</v>
      </c>
      <c r="E66" s="64">
        <v>642</v>
      </c>
      <c r="F66" s="65">
        <v>23.44</v>
      </c>
      <c r="G66" s="3" t="s">
        <v>12</v>
      </c>
      <c r="H66" s="3">
        <v>59</v>
      </c>
      <c r="I66" s="63">
        <v>4.7499999999999999E-3</v>
      </c>
      <c r="J66" s="63">
        <v>4.738E-3</v>
      </c>
      <c r="K66" s="64">
        <v>94620.7</v>
      </c>
      <c r="L66" s="64">
        <v>448.4</v>
      </c>
      <c r="M66" s="65">
        <v>26.11</v>
      </c>
    </row>
    <row r="67" spans="1:13" x14ac:dyDescent="0.35">
      <c r="A67" s="3">
        <v>60</v>
      </c>
      <c r="B67" s="63">
        <v>7.7910000000000002E-3</v>
      </c>
      <c r="C67" s="63">
        <v>7.7609999999999997E-3</v>
      </c>
      <c r="D67" s="64">
        <v>90936.2</v>
      </c>
      <c r="E67" s="64">
        <v>705.7</v>
      </c>
      <c r="F67" s="65">
        <v>22.6</v>
      </c>
      <c r="G67" s="3" t="s">
        <v>12</v>
      </c>
      <c r="H67" s="3">
        <v>60</v>
      </c>
      <c r="I67" s="63">
        <v>5.1460000000000004E-3</v>
      </c>
      <c r="J67" s="63">
        <v>5.1330000000000004E-3</v>
      </c>
      <c r="K67" s="64">
        <v>94172.3</v>
      </c>
      <c r="L67" s="64">
        <v>483.4</v>
      </c>
      <c r="M67" s="65">
        <v>25.23</v>
      </c>
    </row>
    <row r="68" spans="1:13" x14ac:dyDescent="0.35">
      <c r="A68" s="3">
        <v>61</v>
      </c>
      <c r="B68" s="63">
        <v>8.5959999999999995E-3</v>
      </c>
      <c r="C68" s="63">
        <v>8.5590000000000006E-3</v>
      </c>
      <c r="D68" s="64">
        <v>90230.5</v>
      </c>
      <c r="E68" s="64">
        <v>772.3</v>
      </c>
      <c r="F68" s="65">
        <v>21.78</v>
      </c>
      <c r="G68" s="3" t="s">
        <v>12</v>
      </c>
      <c r="H68" s="3">
        <v>61</v>
      </c>
      <c r="I68" s="63">
        <v>5.633E-3</v>
      </c>
      <c r="J68" s="63">
        <v>5.6169999999999996E-3</v>
      </c>
      <c r="K68" s="64">
        <v>93689</v>
      </c>
      <c r="L68" s="64">
        <v>526.29999999999995</v>
      </c>
      <c r="M68" s="65">
        <v>24.36</v>
      </c>
    </row>
    <row r="69" spans="1:13" x14ac:dyDescent="0.35">
      <c r="A69" s="3">
        <v>62</v>
      </c>
      <c r="B69" s="63">
        <v>9.3480000000000004E-3</v>
      </c>
      <c r="C69" s="63">
        <v>9.3050000000000008E-3</v>
      </c>
      <c r="D69" s="64">
        <v>89458.2</v>
      </c>
      <c r="E69" s="64">
        <v>832.4</v>
      </c>
      <c r="F69" s="65">
        <v>20.96</v>
      </c>
      <c r="G69" s="3" t="s">
        <v>12</v>
      </c>
      <c r="H69" s="3">
        <v>62</v>
      </c>
      <c r="I69" s="63">
        <v>6.3429999999999997E-3</v>
      </c>
      <c r="J69" s="63">
        <v>6.3229999999999996E-3</v>
      </c>
      <c r="K69" s="64">
        <v>93162.7</v>
      </c>
      <c r="L69" s="64">
        <v>589.1</v>
      </c>
      <c r="M69" s="65">
        <v>23.49</v>
      </c>
    </row>
    <row r="70" spans="1:13" x14ac:dyDescent="0.35">
      <c r="A70" s="3">
        <v>63</v>
      </c>
      <c r="B70" s="63">
        <v>1.0492E-2</v>
      </c>
      <c r="C70" s="63">
        <v>1.0437E-2</v>
      </c>
      <c r="D70" s="64">
        <v>88625.8</v>
      </c>
      <c r="E70" s="64">
        <v>925</v>
      </c>
      <c r="F70" s="65">
        <v>20.149999999999999</v>
      </c>
      <c r="G70" s="3" t="s">
        <v>12</v>
      </c>
      <c r="H70" s="3">
        <v>63</v>
      </c>
      <c r="I70" s="63">
        <v>6.8989999999999998E-3</v>
      </c>
      <c r="J70" s="63">
        <v>6.875E-3</v>
      </c>
      <c r="K70" s="64">
        <v>92573.6</v>
      </c>
      <c r="L70" s="64">
        <v>636.5</v>
      </c>
      <c r="M70" s="65">
        <v>22.64</v>
      </c>
    </row>
    <row r="71" spans="1:13" x14ac:dyDescent="0.35">
      <c r="A71" s="3">
        <v>64</v>
      </c>
      <c r="B71" s="63">
        <v>1.1237E-2</v>
      </c>
      <c r="C71" s="63">
        <v>1.1174E-2</v>
      </c>
      <c r="D71" s="64">
        <v>87700.800000000003</v>
      </c>
      <c r="E71" s="64">
        <v>980</v>
      </c>
      <c r="F71" s="65">
        <v>19.36</v>
      </c>
      <c r="G71" s="3" t="s">
        <v>12</v>
      </c>
      <c r="H71" s="3">
        <v>64</v>
      </c>
      <c r="I71" s="63">
        <v>7.4229999999999999E-3</v>
      </c>
      <c r="J71" s="63">
        <v>7.3959999999999998E-3</v>
      </c>
      <c r="K71" s="64">
        <v>91937.1</v>
      </c>
      <c r="L71" s="64">
        <v>679.9</v>
      </c>
      <c r="M71" s="65">
        <v>21.79</v>
      </c>
    </row>
    <row r="72" spans="1:13" x14ac:dyDescent="0.35">
      <c r="A72" s="3">
        <v>65</v>
      </c>
      <c r="B72" s="63">
        <v>1.2341E-2</v>
      </c>
      <c r="C72" s="63">
        <v>1.2265E-2</v>
      </c>
      <c r="D72" s="64">
        <v>86720.9</v>
      </c>
      <c r="E72" s="64">
        <v>1063.5999999999999</v>
      </c>
      <c r="F72" s="65">
        <v>18.57</v>
      </c>
      <c r="G72" s="3" t="s">
        <v>12</v>
      </c>
      <c r="H72" s="3">
        <v>65</v>
      </c>
      <c r="I72" s="63">
        <v>8.0990000000000003E-3</v>
      </c>
      <c r="J72" s="63">
        <v>8.0660000000000003E-3</v>
      </c>
      <c r="K72" s="64">
        <v>91257.2</v>
      </c>
      <c r="L72" s="64">
        <v>736.1</v>
      </c>
      <c r="M72" s="65">
        <v>20.95</v>
      </c>
    </row>
    <row r="73" spans="1:13" x14ac:dyDescent="0.35">
      <c r="A73" s="3">
        <v>66</v>
      </c>
      <c r="B73" s="63">
        <v>1.3717999999999999E-2</v>
      </c>
      <c r="C73" s="63">
        <v>1.3625E-2</v>
      </c>
      <c r="D73" s="64">
        <v>85657.2</v>
      </c>
      <c r="E73" s="64">
        <v>1167.0999999999999</v>
      </c>
      <c r="F73" s="65">
        <v>17.8</v>
      </c>
      <c r="G73" s="3" t="s">
        <v>12</v>
      </c>
      <c r="H73" s="3">
        <v>66</v>
      </c>
      <c r="I73" s="63">
        <v>8.9390000000000008E-3</v>
      </c>
      <c r="J73" s="63">
        <v>8.8990000000000007E-3</v>
      </c>
      <c r="K73" s="64">
        <v>90521.1</v>
      </c>
      <c r="L73" s="64">
        <v>805.5</v>
      </c>
      <c r="M73" s="65">
        <v>20.11</v>
      </c>
    </row>
    <row r="74" spans="1:13" x14ac:dyDescent="0.35">
      <c r="A74" s="3">
        <v>67</v>
      </c>
      <c r="B74" s="63">
        <v>1.4649000000000001E-2</v>
      </c>
      <c r="C74" s="63">
        <v>1.4543E-2</v>
      </c>
      <c r="D74" s="64">
        <v>84490.1</v>
      </c>
      <c r="E74" s="64">
        <v>1228.7</v>
      </c>
      <c r="F74" s="65">
        <v>17.04</v>
      </c>
      <c r="G74" s="3" t="s">
        <v>12</v>
      </c>
      <c r="H74" s="3">
        <v>67</v>
      </c>
      <c r="I74" s="63">
        <v>9.6170000000000005E-3</v>
      </c>
      <c r="J74" s="63">
        <v>9.5709999999999996E-3</v>
      </c>
      <c r="K74" s="64">
        <v>89715.5</v>
      </c>
      <c r="L74" s="64">
        <v>858.7</v>
      </c>
      <c r="M74" s="65">
        <v>19.29</v>
      </c>
    </row>
    <row r="75" spans="1:13" x14ac:dyDescent="0.35">
      <c r="A75" s="3">
        <v>68</v>
      </c>
      <c r="B75" s="63">
        <v>1.6125E-2</v>
      </c>
      <c r="C75" s="63">
        <v>1.5996E-2</v>
      </c>
      <c r="D75" s="64">
        <v>83261.399999999994</v>
      </c>
      <c r="E75" s="64">
        <v>1331.9</v>
      </c>
      <c r="F75" s="65">
        <v>16.28</v>
      </c>
      <c r="G75" s="3" t="s">
        <v>12</v>
      </c>
      <c r="H75" s="3">
        <v>68</v>
      </c>
      <c r="I75" s="63">
        <v>1.0501999999999999E-2</v>
      </c>
      <c r="J75" s="63">
        <v>1.0447E-2</v>
      </c>
      <c r="K75" s="64">
        <v>88856.8</v>
      </c>
      <c r="L75" s="64">
        <v>928.3</v>
      </c>
      <c r="M75" s="65">
        <v>18.47</v>
      </c>
    </row>
    <row r="76" spans="1:13" x14ac:dyDescent="0.35">
      <c r="A76" s="3">
        <v>69</v>
      </c>
      <c r="B76" s="63">
        <v>1.745E-2</v>
      </c>
      <c r="C76" s="63">
        <v>1.7298999999999998E-2</v>
      </c>
      <c r="D76" s="64">
        <v>81929.600000000006</v>
      </c>
      <c r="E76" s="64">
        <v>1417.3</v>
      </c>
      <c r="F76" s="65">
        <v>15.54</v>
      </c>
      <c r="G76" s="3" t="s">
        <v>12</v>
      </c>
      <c r="H76" s="3">
        <v>69</v>
      </c>
      <c r="I76" s="63">
        <v>1.1472E-2</v>
      </c>
      <c r="J76" s="63">
        <v>1.1407E-2</v>
      </c>
      <c r="K76" s="64">
        <v>87928.5</v>
      </c>
      <c r="L76" s="64">
        <v>1003</v>
      </c>
      <c r="M76" s="65">
        <v>17.66</v>
      </c>
    </row>
    <row r="77" spans="1:13" x14ac:dyDescent="0.35">
      <c r="A77" s="3">
        <v>70</v>
      </c>
      <c r="B77" s="63">
        <v>1.9014E-2</v>
      </c>
      <c r="C77" s="63">
        <v>1.8834E-2</v>
      </c>
      <c r="D77" s="64">
        <v>80512.3</v>
      </c>
      <c r="E77" s="64">
        <v>1516.4</v>
      </c>
      <c r="F77" s="65">
        <v>14.8</v>
      </c>
      <c r="G77" s="3" t="s">
        <v>12</v>
      </c>
      <c r="H77" s="3">
        <v>70</v>
      </c>
      <c r="I77" s="63">
        <v>1.2722000000000001E-2</v>
      </c>
      <c r="J77" s="63">
        <v>1.2640999999999999E-2</v>
      </c>
      <c r="K77" s="64">
        <v>86925.5</v>
      </c>
      <c r="L77" s="64">
        <v>1098.9000000000001</v>
      </c>
      <c r="M77" s="65">
        <v>16.86</v>
      </c>
    </row>
    <row r="78" spans="1:13" x14ac:dyDescent="0.35">
      <c r="A78" s="3">
        <v>71</v>
      </c>
      <c r="B78" s="63">
        <v>2.1035999999999999E-2</v>
      </c>
      <c r="C78" s="63">
        <v>2.0816999999999999E-2</v>
      </c>
      <c r="D78" s="64">
        <v>78995.899999999994</v>
      </c>
      <c r="E78" s="64">
        <v>1644.4</v>
      </c>
      <c r="F78" s="65">
        <v>14.08</v>
      </c>
      <c r="G78" s="3" t="s">
        <v>12</v>
      </c>
      <c r="H78" s="3">
        <v>71</v>
      </c>
      <c r="I78" s="63">
        <v>1.3908999999999999E-2</v>
      </c>
      <c r="J78" s="63">
        <v>1.3813000000000001E-2</v>
      </c>
      <c r="K78" s="64">
        <v>85826.7</v>
      </c>
      <c r="L78" s="64">
        <v>1185.5</v>
      </c>
      <c r="M78" s="65">
        <v>16.07</v>
      </c>
    </row>
    <row r="79" spans="1:13" x14ac:dyDescent="0.35">
      <c r="A79" s="3">
        <v>72</v>
      </c>
      <c r="B79" s="63">
        <v>2.3511000000000001E-2</v>
      </c>
      <c r="C79" s="63">
        <v>2.3238000000000002E-2</v>
      </c>
      <c r="D79" s="64">
        <v>77351.399999999994</v>
      </c>
      <c r="E79" s="64">
        <v>1797.5</v>
      </c>
      <c r="F79" s="65">
        <v>13.37</v>
      </c>
      <c r="G79" s="3" t="s">
        <v>12</v>
      </c>
      <c r="H79" s="3">
        <v>72</v>
      </c>
      <c r="I79" s="63">
        <v>1.6133000000000002E-2</v>
      </c>
      <c r="J79" s="63">
        <v>1.6004000000000001E-2</v>
      </c>
      <c r="K79" s="64">
        <v>84641.2</v>
      </c>
      <c r="L79" s="64">
        <v>1354.6</v>
      </c>
      <c r="M79" s="65">
        <v>15.29</v>
      </c>
    </row>
    <row r="80" spans="1:13" x14ac:dyDescent="0.35">
      <c r="A80" s="3">
        <v>73</v>
      </c>
      <c r="B80" s="63">
        <v>2.6241E-2</v>
      </c>
      <c r="C80" s="63">
        <v>2.5901E-2</v>
      </c>
      <c r="D80" s="64">
        <v>75553.899999999994</v>
      </c>
      <c r="E80" s="64">
        <v>1956.9</v>
      </c>
      <c r="F80" s="65">
        <v>12.67</v>
      </c>
      <c r="G80" s="3" t="s">
        <v>12</v>
      </c>
      <c r="H80" s="3">
        <v>73</v>
      </c>
      <c r="I80" s="63">
        <v>1.7776E-2</v>
      </c>
      <c r="J80" s="63">
        <v>1.7618999999999999E-2</v>
      </c>
      <c r="K80" s="64">
        <v>83286.5</v>
      </c>
      <c r="L80" s="64">
        <v>1467.4</v>
      </c>
      <c r="M80" s="65">
        <v>14.53</v>
      </c>
    </row>
    <row r="81" spans="1:13" x14ac:dyDescent="0.35">
      <c r="A81" s="3">
        <v>74</v>
      </c>
      <c r="B81" s="63">
        <v>2.904E-2</v>
      </c>
      <c r="C81" s="63">
        <v>2.8624E-2</v>
      </c>
      <c r="D81" s="64">
        <v>73597</v>
      </c>
      <c r="E81" s="64">
        <v>2106.6999999999998</v>
      </c>
      <c r="F81" s="65">
        <v>12</v>
      </c>
      <c r="G81" s="3" t="s">
        <v>12</v>
      </c>
      <c r="H81" s="3">
        <v>74</v>
      </c>
      <c r="I81" s="63">
        <v>1.9531E-2</v>
      </c>
      <c r="J81" s="63">
        <v>1.9342000000000002E-2</v>
      </c>
      <c r="K81" s="64">
        <v>81819.100000000006</v>
      </c>
      <c r="L81" s="64">
        <v>1582.6</v>
      </c>
      <c r="M81" s="65">
        <v>13.78</v>
      </c>
    </row>
    <row r="82" spans="1:13" x14ac:dyDescent="0.35">
      <c r="A82" s="3">
        <v>75</v>
      </c>
      <c r="B82" s="63">
        <v>3.2958000000000001E-2</v>
      </c>
      <c r="C82" s="63">
        <v>3.2423E-2</v>
      </c>
      <c r="D82" s="64">
        <v>71490.3</v>
      </c>
      <c r="E82" s="64">
        <v>2318</v>
      </c>
      <c r="F82" s="65">
        <v>11.33</v>
      </c>
      <c r="G82" s="3" t="s">
        <v>12</v>
      </c>
      <c r="H82" s="3">
        <v>75</v>
      </c>
      <c r="I82" s="63">
        <v>2.2350999999999999E-2</v>
      </c>
      <c r="J82" s="63">
        <v>2.2103999999999999E-2</v>
      </c>
      <c r="K82" s="64">
        <v>80236.5</v>
      </c>
      <c r="L82" s="64">
        <v>1773.6</v>
      </c>
      <c r="M82" s="65">
        <v>13.04</v>
      </c>
    </row>
    <row r="83" spans="1:13" x14ac:dyDescent="0.35">
      <c r="A83" s="3">
        <v>76</v>
      </c>
      <c r="B83" s="63">
        <v>3.671E-2</v>
      </c>
      <c r="C83" s="63">
        <v>3.6047999999999997E-2</v>
      </c>
      <c r="D83" s="64">
        <v>69172.399999999994</v>
      </c>
      <c r="E83" s="64">
        <v>2493.6</v>
      </c>
      <c r="F83" s="65">
        <v>10.7</v>
      </c>
      <c r="G83" s="3" t="s">
        <v>12</v>
      </c>
      <c r="H83" s="3">
        <v>76</v>
      </c>
      <c r="I83" s="63">
        <v>2.5461999999999999E-2</v>
      </c>
      <c r="J83" s="63">
        <v>2.5142000000000001E-2</v>
      </c>
      <c r="K83" s="64">
        <v>78463</v>
      </c>
      <c r="L83" s="64">
        <v>1972.7</v>
      </c>
      <c r="M83" s="65">
        <v>12.33</v>
      </c>
    </row>
    <row r="84" spans="1:13" x14ac:dyDescent="0.35">
      <c r="A84" s="3">
        <v>77</v>
      </c>
      <c r="B84" s="63">
        <v>4.0908E-2</v>
      </c>
      <c r="C84" s="63">
        <v>4.0087999999999999E-2</v>
      </c>
      <c r="D84" s="64">
        <v>66678.8</v>
      </c>
      <c r="E84" s="64">
        <v>2673.1</v>
      </c>
      <c r="F84" s="65">
        <v>10.08</v>
      </c>
      <c r="G84" s="3" t="s">
        <v>12</v>
      </c>
      <c r="H84" s="3">
        <v>77</v>
      </c>
      <c r="I84" s="63">
        <v>2.8323999999999998E-2</v>
      </c>
      <c r="J84" s="63">
        <v>2.7928000000000001E-2</v>
      </c>
      <c r="K84" s="64">
        <v>76490.2</v>
      </c>
      <c r="L84" s="64">
        <v>2136.3000000000002</v>
      </c>
      <c r="M84" s="65">
        <v>11.63</v>
      </c>
    </row>
    <row r="85" spans="1:13" x14ac:dyDescent="0.35">
      <c r="A85" s="3">
        <v>78</v>
      </c>
      <c r="B85" s="63">
        <v>4.5156000000000002E-2</v>
      </c>
      <c r="C85" s="63">
        <v>4.4158999999999997E-2</v>
      </c>
      <c r="D85" s="64">
        <v>64005.8</v>
      </c>
      <c r="E85" s="64">
        <v>2826.4</v>
      </c>
      <c r="F85" s="65">
        <v>9.48</v>
      </c>
      <c r="G85" s="3" t="s">
        <v>12</v>
      </c>
      <c r="H85" s="3">
        <v>78</v>
      </c>
      <c r="I85" s="63">
        <v>3.1960000000000002E-2</v>
      </c>
      <c r="J85" s="63">
        <v>3.1456999999999999E-2</v>
      </c>
      <c r="K85" s="64">
        <v>74354</v>
      </c>
      <c r="L85" s="64">
        <v>2338.9</v>
      </c>
      <c r="M85" s="65">
        <v>10.95</v>
      </c>
    </row>
    <row r="86" spans="1:13" x14ac:dyDescent="0.35">
      <c r="A86" s="3">
        <v>79</v>
      </c>
      <c r="B86" s="63">
        <v>5.0250000000000003E-2</v>
      </c>
      <c r="C86" s="63">
        <v>4.9017999999999999E-2</v>
      </c>
      <c r="D86" s="64">
        <v>61179.3</v>
      </c>
      <c r="E86" s="64">
        <v>2998.9</v>
      </c>
      <c r="F86" s="65">
        <v>8.89</v>
      </c>
      <c r="G86" s="3" t="s">
        <v>12</v>
      </c>
      <c r="H86" s="3">
        <v>79</v>
      </c>
      <c r="I86" s="63">
        <v>3.5101E-2</v>
      </c>
      <c r="J86" s="63">
        <v>3.4495999999999999E-2</v>
      </c>
      <c r="K86" s="64">
        <v>72015</v>
      </c>
      <c r="L86" s="64">
        <v>2484.1999999999998</v>
      </c>
      <c r="M86" s="65">
        <v>10.29</v>
      </c>
    </row>
    <row r="87" spans="1:13" x14ac:dyDescent="0.35">
      <c r="A87" s="3">
        <v>80</v>
      </c>
      <c r="B87" s="63">
        <v>5.6383000000000003E-2</v>
      </c>
      <c r="C87" s="63">
        <v>5.4836999999999997E-2</v>
      </c>
      <c r="D87" s="64">
        <v>58180.4</v>
      </c>
      <c r="E87" s="64">
        <v>3190.5</v>
      </c>
      <c r="F87" s="65">
        <v>8.33</v>
      </c>
      <c r="G87" s="3" t="s">
        <v>12</v>
      </c>
      <c r="H87" s="3">
        <v>80</v>
      </c>
      <c r="I87" s="63">
        <v>3.9817999999999999E-2</v>
      </c>
      <c r="J87" s="63">
        <v>3.9040999999999999E-2</v>
      </c>
      <c r="K87" s="64">
        <v>69530.8</v>
      </c>
      <c r="L87" s="64">
        <v>2714.6</v>
      </c>
      <c r="M87" s="65">
        <v>9.64</v>
      </c>
    </row>
    <row r="88" spans="1:13" x14ac:dyDescent="0.35">
      <c r="A88" s="3">
        <v>81</v>
      </c>
      <c r="B88" s="63">
        <v>6.3420000000000004E-2</v>
      </c>
      <c r="C88" s="63">
        <v>6.1470999999999998E-2</v>
      </c>
      <c r="D88" s="64">
        <v>54989.9</v>
      </c>
      <c r="E88" s="64">
        <v>3380.3</v>
      </c>
      <c r="F88" s="65">
        <v>7.78</v>
      </c>
      <c r="G88" s="3" t="s">
        <v>12</v>
      </c>
      <c r="H88" s="3">
        <v>81</v>
      </c>
      <c r="I88" s="63">
        <v>4.5263999999999999E-2</v>
      </c>
      <c r="J88" s="63">
        <v>4.4262000000000003E-2</v>
      </c>
      <c r="K88" s="64">
        <v>66816.3</v>
      </c>
      <c r="L88" s="64">
        <v>2957.4</v>
      </c>
      <c r="M88" s="65">
        <v>9.01</v>
      </c>
    </row>
    <row r="89" spans="1:13" x14ac:dyDescent="0.35">
      <c r="A89" s="3">
        <v>82</v>
      </c>
      <c r="B89" s="63">
        <v>7.0745000000000002E-2</v>
      </c>
      <c r="C89" s="63">
        <v>6.8328E-2</v>
      </c>
      <c r="D89" s="64">
        <v>51609.7</v>
      </c>
      <c r="E89" s="64">
        <v>3526.4</v>
      </c>
      <c r="F89" s="65">
        <v>7.26</v>
      </c>
      <c r="G89" s="3" t="s">
        <v>12</v>
      </c>
      <c r="H89" s="3">
        <v>82</v>
      </c>
      <c r="I89" s="63">
        <v>5.1454E-2</v>
      </c>
      <c r="J89" s="63">
        <v>5.0162999999999999E-2</v>
      </c>
      <c r="K89" s="64">
        <v>63858.8</v>
      </c>
      <c r="L89" s="64">
        <v>3203.4</v>
      </c>
      <c r="M89" s="65">
        <v>8.4</v>
      </c>
    </row>
    <row r="90" spans="1:13" x14ac:dyDescent="0.35">
      <c r="A90" s="3">
        <v>83</v>
      </c>
      <c r="B90" s="63">
        <v>8.0662999999999999E-2</v>
      </c>
      <c r="C90" s="63">
        <v>7.7535999999999994E-2</v>
      </c>
      <c r="D90" s="64">
        <v>48083.3</v>
      </c>
      <c r="E90" s="64">
        <v>3728.2</v>
      </c>
      <c r="F90" s="65">
        <v>6.75</v>
      </c>
      <c r="G90" s="3" t="s">
        <v>12</v>
      </c>
      <c r="H90" s="3">
        <v>83</v>
      </c>
      <c r="I90" s="63">
        <v>5.9664000000000002E-2</v>
      </c>
      <c r="J90" s="63">
        <v>5.7936000000000001E-2</v>
      </c>
      <c r="K90" s="64">
        <v>60655.5</v>
      </c>
      <c r="L90" s="64">
        <v>3514.1</v>
      </c>
      <c r="M90" s="65">
        <v>7.82</v>
      </c>
    </row>
    <row r="91" spans="1:13" x14ac:dyDescent="0.35">
      <c r="A91" s="3">
        <v>84</v>
      </c>
      <c r="B91" s="63">
        <v>9.1061000000000003E-2</v>
      </c>
      <c r="C91" s="63">
        <v>8.7095000000000006E-2</v>
      </c>
      <c r="D91" s="64">
        <v>44355.1</v>
      </c>
      <c r="E91" s="64">
        <v>3863.1</v>
      </c>
      <c r="F91" s="65">
        <v>6.28</v>
      </c>
      <c r="G91" s="3" t="s">
        <v>12</v>
      </c>
      <c r="H91" s="3">
        <v>84</v>
      </c>
      <c r="I91" s="63">
        <v>6.7694000000000004E-2</v>
      </c>
      <c r="J91" s="63">
        <v>6.5477999999999995E-2</v>
      </c>
      <c r="K91" s="64">
        <v>57141.3</v>
      </c>
      <c r="L91" s="64">
        <v>3741.5</v>
      </c>
      <c r="M91" s="65">
        <v>7.27</v>
      </c>
    </row>
    <row r="92" spans="1:13" x14ac:dyDescent="0.35">
      <c r="A92" s="3">
        <v>85</v>
      </c>
      <c r="B92" s="63">
        <v>0.10194400000000001</v>
      </c>
      <c r="C92" s="63">
        <v>9.7000000000000003E-2</v>
      </c>
      <c r="D92" s="64">
        <v>40492</v>
      </c>
      <c r="E92" s="64">
        <v>3927.7</v>
      </c>
      <c r="F92" s="65">
        <v>5.83</v>
      </c>
      <c r="G92" s="3" t="s">
        <v>12</v>
      </c>
      <c r="H92" s="3">
        <v>85</v>
      </c>
      <c r="I92" s="63">
        <v>7.7274999999999996E-2</v>
      </c>
      <c r="J92" s="63">
        <v>7.4399999999999994E-2</v>
      </c>
      <c r="K92" s="64">
        <v>53399.8</v>
      </c>
      <c r="L92" s="64">
        <v>3972.9</v>
      </c>
      <c r="M92" s="65">
        <v>6.75</v>
      </c>
    </row>
    <row r="93" spans="1:13" x14ac:dyDescent="0.35">
      <c r="A93" s="3">
        <v>86</v>
      </c>
      <c r="B93" s="63">
        <v>0.116012</v>
      </c>
      <c r="C93" s="63">
        <v>0.109652</v>
      </c>
      <c r="D93" s="64">
        <v>36564.300000000003</v>
      </c>
      <c r="E93" s="64">
        <v>4009.3</v>
      </c>
      <c r="F93" s="65">
        <v>5.4</v>
      </c>
      <c r="G93" s="3" t="s">
        <v>12</v>
      </c>
      <c r="H93" s="3">
        <v>86</v>
      </c>
      <c r="I93" s="63">
        <v>8.8714000000000001E-2</v>
      </c>
      <c r="J93" s="63">
        <v>8.4945999999999994E-2</v>
      </c>
      <c r="K93" s="64">
        <v>49426.9</v>
      </c>
      <c r="L93" s="64">
        <v>4198.6000000000004</v>
      </c>
      <c r="M93" s="65">
        <v>6.25</v>
      </c>
    </row>
    <row r="94" spans="1:13" x14ac:dyDescent="0.35">
      <c r="A94" s="3">
        <v>87</v>
      </c>
      <c r="B94" s="63">
        <v>0.13057099999999999</v>
      </c>
      <c r="C94" s="63">
        <v>0.122569</v>
      </c>
      <c r="D94" s="64">
        <v>32554.9</v>
      </c>
      <c r="E94" s="64">
        <v>3990.2</v>
      </c>
      <c r="F94" s="65">
        <v>5</v>
      </c>
      <c r="G94" s="3" t="s">
        <v>12</v>
      </c>
      <c r="H94" s="3">
        <v>87</v>
      </c>
      <c r="I94" s="63">
        <v>0.101386</v>
      </c>
      <c r="J94" s="63">
        <v>9.6493999999999996E-2</v>
      </c>
      <c r="K94" s="64">
        <v>45228.3</v>
      </c>
      <c r="L94" s="64">
        <v>4364.3</v>
      </c>
      <c r="M94" s="65">
        <v>5.78</v>
      </c>
    </row>
    <row r="95" spans="1:13" x14ac:dyDescent="0.35">
      <c r="A95" s="3">
        <v>88</v>
      </c>
      <c r="B95" s="63">
        <v>0.14773600000000001</v>
      </c>
      <c r="C95" s="63">
        <v>0.137574</v>
      </c>
      <c r="D95" s="64">
        <v>28564.7</v>
      </c>
      <c r="E95" s="64">
        <v>3929.8</v>
      </c>
      <c r="F95" s="65">
        <v>4.63</v>
      </c>
      <c r="G95" s="3" t="s">
        <v>12</v>
      </c>
      <c r="H95" s="3">
        <v>88</v>
      </c>
      <c r="I95" s="63">
        <v>0.115915</v>
      </c>
      <c r="J95" s="63">
        <v>0.109565</v>
      </c>
      <c r="K95" s="64">
        <v>40864</v>
      </c>
      <c r="L95" s="64">
        <v>4477.3</v>
      </c>
      <c r="M95" s="65">
        <v>5.35</v>
      </c>
    </row>
    <row r="96" spans="1:13" x14ac:dyDescent="0.35">
      <c r="A96" s="3">
        <v>89</v>
      </c>
      <c r="B96" s="63">
        <v>0.16655800000000001</v>
      </c>
      <c r="C96" s="63">
        <v>0.153754</v>
      </c>
      <c r="D96" s="64">
        <v>24635</v>
      </c>
      <c r="E96" s="64">
        <v>3787.7</v>
      </c>
      <c r="F96" s="65">
        <v>4.29</v>
      </c>
      <c r="G96" s="3" t="s">
        <v>12</v>
      </c>
      <c r="H96" s="3">
        <v>89</v>
      </c>
      <c r="I96" s="63">
        <v>0.130994</v>
      </c>
      <c r="J96" s="63">
        <v>0.122942</v>
      </c>
      <c r="K96" s="64">
        <v>36386.699999999997</v>
      </c>
      <c r="L96" s="64">
        <v>4473.3999999999996</v>
      </c>
      <c r="M96" s="65">
        <v>4.9400000000000004</v>
      </c>
    </row>
    <row r="97" spans="1:13" x14ac:dyDescent="0.35">
      <c r="A97" s="3">
        <v>90</v>
      </c>
      <c r="B97" s="63">
        <v>0.18077199999999999</v>
      </c>
      <c r="C97" s="63">
        <v>0.16578699999999999</v>
      </c>
      <c r="D97" s="64">
        <v>20847.2</v>
      </c>
      <c r="E97" s="64">
        <v>3456.2</v>
      </c>
      <c r="F97" s="65">
        <v>3.98</v>
      </c>
      <c r="G97" s="3" t="s">
        <v>12</v>
      </c>
      <c r="H97" s="3">
        <v>90</v>
      </c>
      <c r="I97" s="63">
        <v>0.146568</v>
      </c>
      <c r="J97" s="63">
        <v>0.13655999999999999</v>
      </c>
      <c r="K97" s="64">
        <v>31913.3</v>
      </c>
      <c r="L97" s="64">
        <v>4358.1000000000004</v>
      </c>
      <c r="M97" s="65">
        <v>4.57</v>
      </c>
    </row>
    <row r="98" spans="1:13" x14ac:dyDescent="0.35">
      <c r="A98" s="3">
        <v>91</v>
      </c>
      <c r="B98" s="63">
        <v>0.202765</v>
      </c>
      <c r="C98" s="63">
        <v>0.18410000000000001</v>
      </c>
      <c r="D98" s="64">
        <v>17391</v>
      </c>
      <c r="E98" s="64">
        <v>3201.7</v>
      </c>
      <c r="F98" s="65">
        <v>3.67</v>
      </c>
      <c r="G98" s="3" t="s">
        <v>12</v>
      </c>
      <c r="H98" s="3">
        <v>91</v>
      </c>
      <c r="I98" s="63">
        <v>0.16664599999999999</v>
      </c>
      <c r="J98" s="63">
        <v>0.15382899999999999</v>
      </c>
      <c r="K98" s="64">
        <v>27555.200000000001</v>
      </c>
      <c r="L98" s="64">
        <v>4238.8</v>
      </c>
      <c r="M98" s="65">
        <v>4.21</v>
      </c>
    </row>
    <row r="99" spans="1:13" x14ac:dyDescent="0.35">
      <c r="A99" s="3">
        <v>92</v>
      </c>
      <c r="B99" s="63">
        <v>0.227716</v>
      </c>
      <c r="C99" s="63">
        <v>0.20443900000000001</v>
      </c>
      <c r="D99" s="64">
        <v>14189.3</v>
      </c>
      <c r="E99" s="64">
        <v>2900.9</v>
      </c>
      <c r="F99" s="65">
        <v>3.39</v>
      </c>
      <c r="G99" s="3" t="s">
        <v>12</v>
      </c>
      <c r="H99" s="3">
        <v>92</v>
      </c>
      <c r="I99" s="63">
        <v>0.18721599999999999</v>
      </c>
      <c r="J99" s="63">
        <v>0.17119100000000001</v>
      </c>
      <c r="K99" s="64">
        <v>23316.400000000001</v>
      </c>
      <c r="L99" s="64">
        <v>3991.6</v>
      </c>
      <c r="M99" s="65">
        <v>3.88</v>
      </c>
    </row>
    <row r="100" spans="1:13" x14ac:dyDescent="0.35">
      <c r="A100" s="3">
        <v>93</v>
      </c>
      <c r="B100" s="63">
        <v>0.25226799999999999</v>
      </c>
      <c r="C100" s="63">
        <v>0.22401199999999999</v>
      </c>
      <c r="D100" s="64">
        <v>11288.5</v>
      </c>
      <c r="E100" s="64">
        <v>2528.8000000000002</v>
      </c>
      <c r="F100" s="65">
        <v>3.13</v>
      </c>
      <c r="G100" s="3" t="s">
        <v>12</v>
      </c>
      <c r="H100" s="3">
        <v>93</v>
      </c>
      <c r="I100" s="63">
        <v>0.209703</v>
      </c>
      <c r="J100" s="63">
        <v>0.189802</v>
      </c>
      <c r="K100" s="64">
        <v>19324.8</v>
      </c>
      <c r="L100" s="64">
        <v>3667.9</v>
      </c>
      <c r="M100" s="65">
        <v>3.58</v>
      </c>
    </row>
    <row r="101" spans="1:13" x14ac:dyDescent="0.35">
      <c r="A101" s="3">
        <v>94</v>
      </c>
      <c r="B101" s="63">
        <v>0.279308</v>
      </c>
      <c r="C101" s="63">
        <v>0.24508199999999999</v>
      </c>
      <c r="D101" s="64">
        <v>8759.7000000000007</v>
      </c>
      <c r="E101" s="64">
        <v>2146.9</v>
      </c>
      <c r="F101" s="65">
        <v>2.89</v>
      </c>
      <c r="G101" s="3" t="s">
        <v>12</v>
      </c>
      <c r="H101" s="3">
        <v>94</v>
      </c>
      <c r="I101" s="63">
        <v>0.23350199999999999</v>
      </c>
      <c r="J101" s="63">
        <v>0.209091</v>
      </c>
      <c r="K101" s="64">
        <v>15657</v>
      </c>
      <c r="L101" s="64">
        <v>3273.7</v>
      </c>
      <c r="M101" s="65">
        <v>3.3</v>
      </c>
    </row>
    <row r="102" spans="1:13" x14ac:dyDescent="0.35">
      <c r="A102" s="3">
        <v>95</v>
      </c>
      <c r="B102" s="63">
        <v>0.31310399999999999</v>
      </c>
      <c r="C102" s="63">
        <v>0.27072200000000002</v>
      </c>
      <c r="D102" s="64">
        <v>6612.9</v>
      </c>
      <c r="E102" s="64">
        <v>1790.3</v>
      </c>
      <c r="F102" s="65">
        <v>2.67</v>
      </c>
      <c r="G102" s="3" t="s">
        <v>12</v>
      </c>
      <c r="H102" s="3">
        <v>95</v>
      </c>
      <c r="I102" s="63">
        <v>0.26418000000000003</v>
      </c>
      <c r="J102" s="63">
        <v>0.23335600000000001</v>
      </c>
      <c r="K102" s="64">
        <v>12383.2</v>
      </c>
      <c r="L102" s="64">
        <v>2889.7</v>
      </c>
      <c r="M102" s="65">
        <v>3.05</v>
      </c>
    </row>
    <row r="103" spans="1:13" x14ac:dyDescent="0.35">
      <c r="A103" s="3">
        <v>96</v>
      </c>
      <c r="B103" s="63">
        <v>0.34470099999999998</v>
      </c>
      <c r="C103" s="63">
        <v>0.29402600000000001</v>
      </c>
      <c r="D103" s="64">
        <v>4822.6000000000004</v>
      </c>
      <c r="E103" s="64">
        <v>1418</v>
      </c>
      <c r="F103" s="65">
        <v>2.48</v>
      </c>
      <c r="G103" s="3" t="s">
        <v>12</v>
      </c>
      <c r="H103" s="3">
        <v>96</v>
      </c>
      <c r="I103" s="63">
        <v>0.28909200000000002</v>
      </c>
      <c r="J103" s="63">
        <v>0.252583</v>
      </c>
      <c r="K103" s="64">
        <v>9493.5</v>
      </c>
      <c r="L103" s="64">
        <v>2397.9</v>
      </c>
      <c r="M103" s="65">
        <v>2.82</v>
      </c>
    </row>
    <row r="104" spans="1:13" x14ac:dyDescent="0.35">
      <c r="A104" s="3">
        <v>97</v>
      </c>
      <c r="B104" s="63">
        <v>0.375</v>
      </c>
      <c r="C104" s="63">
        <v>0.31578899999999999</v>
      </c>
      <c r="D104" s="64">
        <v>3404.7</v>
      </c>
      <c r="E104" s="64">
        <v>1075.2</v>
      </c>
      <c r="F104" s="65">
        <v>2.2999999999999998</v>
      </c>
      <c r="G104" s="3" t="s">
        <v>12</v>
      </c>
      <c r="H104" s="3">
        <v>97</v>
      </c>
      <c r="I104" s="63">
        <v>0.32016600000000001</v>
      </c>
      <c r="J104" s="63">
        <v>0.27598499999999998</v>
      </c>
      <c r="K104" s="64">
        <v>7095.6</v>
      </c>
      <c r="L104" s="64">
        <v>1958.3</v>
      </c>
      <c r="M104" s="65">
        <v>2.6</v>
      </c>
    </row>
    <row r="105" spans="1:13" x14ac:dyDescent="0.35">
      <c r="A105" s="3">
        <v>98</v>
      </c>
      <c r="B105" s="63">
        <v>0.39606599999999997</v>
      </c>
      <c r="C105" s="63">
        <v>0.33059699999999997</v>
      </c>
      <c r="D105" s="64">
        <v>2329.5</v>
      </c>
      <c r="E105" s="64">
        <v>770.1</v>
      </c>
      <c r="F105" s="65">
        <v>2.13</v>
      </c>
      <c r="G105" s="3" t="s">
        <v>12</v>
      </c>
      <c r="H105" s="3">
        <v>98</v>
      </c>
      <c r="I105" s="63">
        <v>0.35198000000000002</v>
      </c>
      <c r="J105" s="63">
        <v>0.29930499999999999</v>
      </c>
      <c r="K105" s="64">
        <v>5137.3</v>
      </c>
      <c r="L105" s="64">
        <v>1537.6</v>
      </c>
      <c r="M105" s="65">
        <v>2.41</v>
      </c>
    </row>
    <row r="106" spans="1:13" x14ac:dyDescent="0.35">
      <c r="A106" s="3">
        <v>99</v>
      </c>
      <c r="B106" s="63">
        <v>0.46759800000000001</v>
      </c>
      <c r="C106" s="63">
        <v>0.37899100000000002</v>
      </c>
      <c r="D106" s="64">
        <v>1559.4</v>
      </c>
      <c r="E106" s="64">
        <v>591</v>
      </c>
      <c r="F106" s="65">
        <v>1.94</v>
      </c>
      <c r="G106" s="3" t="s">
        <v>12</v>
      </c>
      <c r="H106" s="3">
        <v>99</v>
      </c>
      <c r="I106" s="63">
        <v>0.39299899999999999</v>
      </c>
      <c r="J106" s="63">
        <v>0.328457</v>
      </c>
      <c r="K106" s="64">
        <v>3599.7</v>
      </c>
      <c r="L106" s="64">
        <v>1182.3</v>
      </c>
      <c r="M106" s="65">
        <v>2.2200000000000002</v>
      </c>
    </row>
    <row r="107" spans="1:13" x14ac:dyDescent="0.35">
      <c r="A107" s="3">
        <v>100</v>
      </c>
      <c r="B107" s="3">
        <v>0.51410699999999998</v>
      </c>
      <c r="C107" s="3">
        <v>0.40897800000000001</v>
      </c>
      <c r="D107" s="3">
        <v>968.4</v>
      </c>
      <c r="E107" s="3">
        <v>396</v>
      </c>
      <c r="F107" s="3">
        <v>1.82</v>
      </c>
      <c r="G107" s="3" t="s">
        <v>12</v>
      </c>
      <c r="H107" s="3">
        <v>100</v>
      </c>
      <c r="I107" s="3">
        <v>0.428452</v>
      </c>
      <c r="J107" s="3">
        <v>0.35286000000000001</v>
      </c>
      <c r="K107" s="3">
        <v>2417.4</v>
      </c>
      <c r="L107" s="3">
        <v>853</v>
      </c>
      <c r="M107" s="3">
        <v>2.06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4676</ReferenceId>
    <Notes xmlns="1e572c8d-6813-4013-8a4a-be491ac59459" xsi:nil="true"/>
    <TrackerId xmlns="1e572c8d-6813-4013-8a4a-be491ac59459">TRCK-1990</TrackerId>
  </documentManagement>
</p:properties>
</file>

<file path=customXml/itemProps1.xml><?xml version="1.0" encoding="utf-8"?>
<ds:datastoreItem xmlns:ds="http://schemas.openxmlformats.org/officeDocument/2006/customXml" ds:itemID="{B19C1CFA-48DB-48C2-98CB-F40B25BC0302}"/>
</file>

<file path=customXml/itemProps2.xml><?xml version="1.0" encoding="utf-8"?>
<ds:datastoreItem xmlns:ds="http://schemas.openxmlformats.org/officeDocument/2006/customXml" ds:itemID="{B167CF5D-F23B-4073-8EF8-3D601A9A15D9}"/>
</file>

<file path=customXml/itemProps3.xml><?xml version="1.0" encoding="utf-8"?>
<ds:datastoreItem xmlns:ds="http://schemas.openxmlformats.org/officeDocument/2006/customXml" ds:itemID="{06440A11-ED22-4FF9-848A-D65320B290A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Contents</vt:lpstr>
      <vt:lpstr>Notes</vt:lpstr>
      <vt:lpstr>Notation</vt:lpstr>
      <vt:lpstr>Methodology</vt:lpstr>
      <vt:lpstr>2020-2022</vt:lpstr>
      <vt:lpstr>2019-2021</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McClure, Penni</cp:lastModifiedBy>
  <dcterms:created xsi:type="dcterms:W3CDTF">2023-12-11T15:54:44Z</dcterms:created>
  <dcterms:modified xsi:type="dcterms:W3CDTF">2024-01-09T12:06:13Z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