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Q:\MORT\Ilts\National Life Tables 2020 - 2022 [ALL DOCS]\9.Final datasets\3 year tables\"/>
    </mc:Choice>
  </mc:AlternateContent>
  <xr:revisionPtr revIDLastSave="0" documentId="13_ncr:1_{41E07C31-52F8-47D8-BC28-C1ECF738022B}" xr6:coauthVersionLast="47" xr6:coauthVersionMax="47" xr10:uidLastSave="{00000000-0000-0000-0000-000000000000}"/>
  <bookViews>
    <workbookView xWindow="-120" yWindow="-120" windowWidth="29040" windowHeight="15840" xr2:uid="{00000000-000D-0000-FFFF-FFFF00000000}"/>
  </bookViews>
  <sheets>
    <sheet name="Contents" sheetId="1" r:id="rId1"/>
    <sheet name="Notes" sheetId="48" r:id="rId2"/>
    <sheet name="Notation" sheetId="49" r:id="rId3"/>
    <sheet name="Methodology" sheetId="50" r:id="rId4"/>
    <sheet name="2020-2022" sheetId="45" r:id="rId5"/>
    <sheet name="2019-2021" sheetId="44" r:id="rId6"/>
    <sheet name="2018-2020" sheetId="43" r:id="rId7"/>
    <sheet name="2017-2019" sheetId="42" r:id="rId8"/>
    <sheet name="2016-2018" sheetId="41" r:id="rId9"/>
    <sheet name="2015-2017" sheetId="40" r:id="rId10"/>
    <sheet name="2014-2016" sheetId="39" r:id="rId11"/>
    <sheet name="2013-2015" sheetId="38" r:id="rId12"/>
    <sheet name="2012-2014" sheetId="37" r:id="rId13"/>
    <sheet name="2011-2013" sheetId="36" r:id="rId14"/>
    <sheet name="2010-2012" sheetId="35" r:id="rId15"/>
    <sheet name="2009-2011" sheetId="34" r:id="rId16"/>
    <sheet name="2008-2010" sheetId="33" r:id="rId17"/>
    <sheet name="2007-2009" sheetId="32" r:id="rId18"/>
    <sheet name="2006-2008" sheetId="31" r:id="rId19"/>
    <sheet name="2005-2007" sheetId="30" r:id="rId20"/>
    <sheet name="2004-2006" sheetId="29" r:id="rId21"/>
    <sheet name="2003-2005" sheetId="28" r:id="rId22"/>
    <sheet name="2002-2004" sheetId="27" r:id="rId23"/>
    <sheet name="2001-2003" sheetId="26" r:id="rId24"/>
    <sheet name="2000-2002" sheetId="25" r:id="rId25"/>
    <sheet name="1999-2001" sheetId="24" r:id="rId26"/>
    <sheet name="1998-2000" sheetId="23" r:id="rId27"/>
    <sheet name="1997-1999" sheetId="22" r:id="rId28"/>
    <sheet name="1996-1998" sheetId="21" r:id="rId29"/>
    <sheet name="1995-1997" sheetId="20" r:id="rId30"/>
    <sheet name="1994-1996" sheetId="19" r:id="rId31"/>
    <sheet name="1993-1995" sheetId="18" r:id="rId32"/>
    <sheet name="1992-1994" sheetId="17" r:id="rId33"/>
    <sheet name="1991-1993" sheetId="16" r:id="rId34"/>
    <sheet name="1990-1992" sheetId="15" r:id="rId35"/>
    <sheet name="1989-1991" sheetId="14" r:id="rId36"/>
    <sheet name="1988-1990" sheetId="13" r:id="rId37"/>
    <sheet name="1987-1989" sheetId="12" r:id="rId38"/>
    <sheet name="1986-1988" sheetId="11" r:id="rId39"/>
    <sheet name="1985-1987" sheetId="10" r:id="rId40"/>
    <sheet name="1984-1986" sheetId="9" r:id="rId41"/>
    <sheet name="1983-1985" sheetId="8" r:id="rId42"/>
    <sheet name="1982-1984" sheetId="7" r:id="rId43"/>
    <sheet name="1981-1983" sheetId="6" r:id="rId44"/>
    <sheet name="1980-1982" sheetId="5"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I18" i="1"/>
  <c r="H18" i="1"/>
  <c r="G18" i="1"/>
  <c r="F18" i="1"/>
  <c r="E18" i="1"/>
  <c r="D18" i="1"/>
  <c r="C18" i="1"/>
  <c r="B18" i="1"/>
  <c r="A18" i="1"/>
  <c r="J17" i="1"/>
  <c r="I17" i="1"/>
  <c r="H17" i="1"/>
  <c r="G17" i="1"/>
  <c r="F17" i="1"/>
  <c r="E17" i="1"/>
  <c r="D17" i="1"/>
  <c r="C17" i="1"/>
  <c r="B17" i="1"/>
  <c r="A17" i="1"/>
  <c r="J16" i="1"/>
  <c r="I16" i="1"/>
  <c r="H16" i="1"/>
  <c r="G16" i="1"/>
  <c r="F16" i="1"/>
  <c r="E16" i="1"/>
  <c r="D16" i="1"/>
  <c r="C16" i="1"/>
  <c r="B16" i="1"/>
  <c r="A16" i="1"/>
  <c r="J15" i="1"/>
  <c r="I15" i="1"/>
  <c r="H15" i="1"/>
  <c r="G15" i="1"/>
  <c r="F15" i="1"/>
  <c r="E15" i="1"/>
  <c r="D15" i="1"/>
  <c r="C15" i="1"/>
  <c r="B15" i="1"/>
  <c r="A15" i="1"/>
</calcChain>
</file>

<file path=xl/sharedStrings.xml><?xml version="1.0" encoding="utf-8"?>
<sst xmlns="http://schemas.openxmlformats.org/spreadsheetml/2006/main" count="4991" uniqueCount="155">
  <si>
    <t>pop.info@ons.gov.uk</t>
  </si>
  <si>
    <t>National Life Tables, Northern Ireland,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</si>
  <si>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</si>
  <si>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</si>
  <si>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</si>
  <si>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</si>
  <si>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</si>
  <si>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</si>
  <si>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</si>
  <si>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</si>
  <si>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</si>
  <si>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</si>
  <si>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</si>
  <si>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Northern Ireland, period expectation of life, based on data for the years 1981-1983</t>
  </si>
  <si>
    <t>National Life Tables, Northern Ireland, period expectation of life, based on data for the years 1982-1984</t>
  </si>
  <si>
    <t>National Life Tables, Northern Ireland, period expectation of life, based on data for the years 1983-1985</t>
  </si>
  <si>
    <t>National Life Tables, Northern Ireland, period expectation of life, based on data for the years 1984-1986</t>
  </si>
  <si>
    <t>National Life Tables, Northern Ireland, period expectation of life, based on data for the years 1985-1987</t>
  </si>
  <si>
    <t>National Life Tables, Northern Ireland, period expectation of life, based on data for the years 1986-1988</t>
  </si>
  <si>
    <t>National Life Tables, Northern Ireland, period expectation of life, based on data for the years 1987-1989</t>
  </si>
  <si>
    <t>National Life Tables, Northern Ireland, period expectation of life, based on data for the years 1988-1990</t>
  </si>
  <si>
    <t>National Life Tables, Northern Ireland, period expectation of life, based on data for the years 1989-1991</t>
  </si>
  <si>
    <t>National Life Tables, Northern Ireland, period expectation of life, based on data for the years 1990-1992</t>
  </si>
  <si>
    <t>National Life Tables, Northern Ireland, period expectation of life, based on data for the years 1991-1993</t>
  </si>
  <si>
    <t>National Life Tables, Northern Ireland, period expectation of life, based on data for the years 1992-1994</t>
  </si>
  <si>
    <t>National Life Tables, Northern Ireland, period expectation of life, based on data for the years 1993-1995</t>
  </si>
  <si>
    <t>National Life Tables, Northern Ireland, period expectation of life, based on data for the years 1994-1996</t>
  </si>
  <si>
    <t>National Life Tables, Northern Ireland, period expectation of life, based on data for the years 1995-1997</t>
  </si>
  <si>
    <t>National Life Tables, Northern Ireland, period expectation of life, based on data for the years 1996-1998</t>
  </si>
  <si>
    <t>National Life Tables, Northern Ireland, period expectation of life, based on data for the years 1997-1999</t>
  </si>
  <si>
    <t>National Life Tables, Northern Ireland, period expectation of life, based on data for the years 1998-2000</t>
  </si>
  <si>
    <t>National Life Tables, Northern Ireland, period expectation of life, based on data for the years 1999-2001</t>
  </si>
  <si>
    <t>National Life Tables, Northern Ireland, period expectation of life, based on data for the years 2000-2002</t>
  </si>
  <si>
    <t>National Life Tables, Northern Ireland, period expectation of life, based on data for the years 2001-2003</t>
  </si>
  <si>
    <t>National Life Tables, Northern Ireland, period expectation of life, based on data for the years 2002-2004</t>
  </si>
  <si>
    <t>National Life Tables, Northern Ireland, period expectation of life, based on data for the years 2003-2005</t>
  </si>
  <si>
    <t>National Life Tables, Northern Ireland, period expectation of life, based on data for the years 2004-2006</t>
  </si>
  <si>
    <t>National Life Tables, Northern Ireland, period expectation of life, based on data for the years 2005-2007</t>
  </si>
  <si>
    <t>National Life Tables, Northern Ireland, period expectation of life, based on data for the years 2006-2008</t>
  </si>
  <si>
    <t>National Life Tables, Northern Ireland, period expectation of life, based on data for the years 2007-2009</t>
  </si>
  <si>
    <t>National Life Tables, Northern Ireland, period expectation of life, based on data for the years 2008-2010</t>
  </si>
  <si>
    <t>National Life Tables, Northern Ireland, period expectation of life, based on data for the years 2009-2011</t>
  </si>
  <si>
    <t>National Life Tables, Northern Ireland, period expectation of life, based on data for the years 2010-2012</t>
  </si>
  <si>
    <t>National Life Tables, Northern Ireland, period expectation of life, based on data for the years 2011-2013</t>
  </si>
  <si>
    <t>National Life Tables, Northern Ireland, period expectation of life, based on data for the years 2012-2014</t>
  </si>
  <si>
    <t>National Life Tables, Northern Ireland, period expectation of life, based on data for the years 2013-2015</t>
  </si>
  <si>
    <t>National Life Tables, Northern Ireland, period expectation of life, based on data for the years 2014-2016</t>
  </si>
  <si>
    <t>National Life Tables, Northern Ireland, period expectation of life, based on data for the years 2015-2017</t>
  </si>
  <si>
    <t>National Life Tables, Northern Ireland, period expectation of life, based on data for the years 2016-2018</t>
  </si>
  <si>
    <t>National Life Tables, Northern Ireland, period expectation of life, based on data for the years 2017-2019</t>
  </si>
  <si>
    <t>National Life Tables, Northern Ireland, period expectation of life, based on data for the years 2018-2020</t>
  </si>
  <si>
    <t>National Life Tables, Northern Ireland, period expectation of life, based on data for the years 2019-2021</t>
  </si>
  <si>
    <t>National Life Tables, Northern Ireland, period expectation of life, based on data for the years 2020-2022</t>
  </si>
  <si>
    <t>Link to the statistical release:</t>
  </si>
  <si>
    <t>National life tables - 2020 to 2022</t>
  </si>
  <si>
    <t>Publication dates</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</si>
  <si>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</si>
  <si>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</si>
  <si>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</si>
  <si>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</si>
  <si>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</si>
  <si>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Contents</t>
  </si>
  <si>
    <t>2019-2021</t>
  </si>
  <si>
    <t>2020-2022</t>
  </si>
  <si>
    <t>Information on where to find related data or supporting publications.</t>
  </si>
  <si>
    <t>Notes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</si>
  <si>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</si>
  <si>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</si>
  <si>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</si>
  <si>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</si>
  <si>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</si>
  <si>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</si>
  <si>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</si>
  <si>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</si>
  <si>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</si>
  <si>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</si>
  <si>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</si>
  <si>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</si>
  <si>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</si>
  <si>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</si>
  <si>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</si>
  <si>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</si>
  <si>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</si>
  <si>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</si>
  <si>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</si>
  <si>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</si>
  <si>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</si>
  <si>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</si>
  <si>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</si>
  <si>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</si>
  <si>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</si>
  <si>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</si>
  <si>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</si>
  <si>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</si>
  <si>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</si>
  <si>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</si>
  <si>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The 2010-2012 to 2018-2020 life tables for England, Wales and Northern Ireland have been revised to take account of revisions to population estimates following the 2021 Census. The 2019-2021 and 2020-2022 life tables are published for the first time and take account of the 2021 Census.</t>
  </si>
  <si>
    <t>In January 2006 responsibility for the production of national life tables transferred from the Government Actuary's Department (GAD) to the Office for National Statistics (ONS).</t>
  </si>
  <si>
    <t>Figures for Northern Ireland include deaths of non-residents.</t>
  </si>
  <si>
    <t>For more information see the Quality and Methodology Information Document for Estimates of the Very Old (including Centenarians)</t>
  </si>
  <si>
    <t>Unless otherwise stated, population estimates used to calculate the national life tables are the latest available at time of publication of the 2020-2022 national life tables.</t>
  </si>
  <si>
    <t>Note text</t>
  </si>
  <si>
    <t>Note number</t>
  </si>
  <si>
    <t>This worksheet contains one table.</t>
  </si>
  <si>
    <t>based on the mortality rates experienced in the three year period to which the National Life Table relates.</t>
  </si>
  <si>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</si>
  <si>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</si>
  <si>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t>mortality rates experienced in the three year period to which the National Life Table relates.</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</si>
  <si>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</si>
  <si>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relates divided by the average population at that age over the same period.</t>
  </si>
  <si>
    <t xml:space="preserve">is the central rate of mortality, defined as the number of deaths at age x last birthday in the three year period to which the National Life Table </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</si>
  <si>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</si>
  <si>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</si>
  <si>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</si>
  <si>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t xml:space="preserve">1 to 2 months:        </t>
  </si>
  <si>
    <t xml:space="preserve">3 to 5 months:        </t>
  </si>
  <si>
    <t xml:space="preserve">6-8 months:        </t>
  </si>
  <si>
    <t xml:space="preserve">9-11 months:      </t>
  </si>
  <si>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</si>
  <si>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</si>
  <si>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t xml:space="preserve">   </t>
  </si>
  <si>
    <r>
      <t xml:space="preserve">Calculation of </t>
    </r>
    <r>
      <rPr>
        <b/>
        <i/>
        <sz val="12"/>
        <rFont val="Arial"/>
        <family val="2"/>
      </rPr>
      <t>q</t>
    </r>
    <r>
      <rPr>
        <b/>
        <i/>
        <vertAlign val="subscript"/>
        <sz val="12"/>
        <rFont val="Arial"/>
        <family val="2"/>
      </rPr>
      <t>x</t>
    </r>
    <r>
      <rPr>
        <b/>
        <sz val="12"/>
        <rFont val="Arial"/>
        <family val="2"/>
      </rPr>
      <t xml:space="preserve"> above age 0</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</si>
  <si>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</si>
  <si>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</si>
  <si>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</si>
  <si>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</si>
  <si>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</si>
  <si>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</si>
  <si>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</si>
  <si>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</si>
  <si>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</si>
  <si>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</si>
  <si>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</si>
  <si>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</si>
  <si>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t>The assumed average ages at death are as follows:</t>
  </si>
  <si>
    <t>Age at death</t>
  </si>
  <si>
    <t>Assumed average age at death  (months)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</si>
  <si>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</si>
  <si>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</si>
  <si>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</si>
  <si>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</si>
  <si>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</si>
  <si>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</si>
  <si>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</si>
  <si>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 xml:space="preserve">The period expectation of life at exact age x is given by dividing the number of years lived by the number at that age i.e. </t>
  </si>
  <si>
    <t>Population estimates for those aged 90 and over (by single year of age and sex) for Northern Ireland are calculated using the Kannisto-Thatcher (KT) methodology.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</si>
  <si>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</si>
  <si>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</si>
  <si>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 Crown copyright 2024</t>
  </si>
  <si>
    <t>National Life Tables, Northern Ireland, 1980-1982 to 2020-2022</t>
  </si>
  <si>
    <t>This spreadsheet contains National Life Tables for Northern Ireland.</t>
  </si>
  <si>
    <t>The data tables in this spreadsheet were published on 11 January 2024.</t>
  </si>
  <si>
    <t>The current national life tables for 2020-2022 and tables from 1980-1982 to 2019-2021 can be accessed by clicking on the links below.</t>
  </si>
  <si>
    <t>In March 2014, ONS published a complete set of revised National Life Tables for the UK, GB, and the constituent countries for the years 2000-2002 to 2008-2010 to take into account revisions to the underlying population estimates following the 2011 Census.</t>
  </si>
  <si>
    <t>The current set of national life tables for 2020-2022 is based on the mid-year population estimates for 2020, 2021 and 2022 and corresponding data on birth occurrences by month, infant death registrations by age in months and death registrations by individual year of age (the calculation of infant mortality also requires monthly birth occurrences data for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</si>
</sst>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7"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u/>
      <sz val="10"/>
      <color theme="10"/>
      <name val="Arial"/>
      <family val="2"/>
    </font>
    <font>
      <u/>
      <sz val="12"/>
      <color theme="10"/>
      <name val="Arial"/>
      <family val="2"/>
    </font>
    <font>
      <b/>
      <sz val="12"/>
      <name val="Arial"/>
      <family val="2"/>
    </font>
    <font>
      <b/>
      <sz val="12"/>
      <color rgb="FF00000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theme="3"/>
      <name val="Calibri"/>
      <family val="2"/>
      <scheme val="minor"/>
    </font>
    <font>
      <b/>
      <sz val="15"/>
      <color rgb="FF000000"/>
      <name val="Arial"/>
      <family val="2"/>
    </font>
    <font>
      <i/>
      <sz val="12"/>
      <name val="Times New Roman"/>
      <family val="1"/>
    </font>
    <font>
      <b/>
      <sz val="12"/>
      <name val="Times New Roman"/>
      <family val="1"/>
    </font>
    <font>
      <i/>
      <vertAlign val="subscript"/>
      <sz val="12"/>
      <name val="Times New Roman"/>
      <family val="1"/>
    </font>
    <font>
      <vertAlign val="subscript"/>
      <sz val="12"/>
      <name val="Arial"/>
      <family val="2"/>
    </font>
    <font>
      <b/>
      <u/>
      <sz val="12"/>
      <color indexed="18"/>
      <name val="Arial"/>
      <family val="2"/>
    </font>
    <font>
      <sz val="15"/>
      <name val="Arial"/>
      <family val="2"/>
    </font>
    <font>
      <b/>
      <u/>
      <sz val="15"/>
      <color indexed="18"/>
      <name val="Arial"/>
      <family val="2"/>
    </font>
    <font>
      <b/>
      <i/>
      <sz val="12"/>
      <name val="Arial"/>
      <family val="2"/>
    </font>
    <font>
      <b/>
      <i/>
      <vertAlign val="subscript"/>
      <sz val="12"/>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8" fillId="0" borderId="0" applyNumberFormat="0" applyFill="0" applyBorder="0" applyAlignment="0" applyProtection="0"/>
    <xf numFmtId="0" fontId="12" fillId="0" borderId="0"/>
    <xf numFmtId="0" fontId="14" fillId="0" borderId="0"/>
    <xf numFmtId="0" fontId="15" fillId="0" borderId="0"/>
    <xf numFmtId="0" fontId="16" fillId="0" borderId="2" applyNumberFormat="0" applyFill="0" applyAlignment="0" applyProtection="0"/>
    <xf numFmtId="0" fontId="1" fillId="0" borderId="0" applyNumberFormat="0" applyFill="0" applyBorder="0" applyAlignment="0" applyProtection="0"/>
  </cellStyleXfs>
  <cellXfs count="72">
    <xf numFmtId="0" fontId="0" fillId="0" borderId="0" xfId="0"/>
    <xf numFmtId="0" fontId="5" fillId="0" borderId="0" xfId="1" applyFont="1" applyFill="1" applyBorder="1" applyAlignment="1">
      <alignment vertical="center"/>
    </xf>
    <xf numFmtId="0" fontId="6" fillId="0" borderId="0" xfId="0" applyFont="1"/>
    <xf numFmtId="0" fontId="7" fillId="0" borderId="0" xfId="0" applyFont="1"/>
    <xf numFmtId="0" fontId="10" fillId="0" borderId="0" xfId="2" applyFont="1" applyFill="1" applyBorder="1" applyAlignment="1">
      <alignment horizontal="left"/>
    </xf>
    <xf numFmtId="0" fontId="7" fillId="0" borderId="0" xfId="0" applyFont="1" applyAlignment="1">
      <alignment vertical="top"/>
    </xf>
    <xf numFmtId="0" fontId="11" fillId="0" borderId="0" xfId="0" applyFont="1"/>
    <xf numFmtId="0" fontId="11" fillId="0" borderId="0" xfId="0" applyFont="1" applyAlignment="1">
      <alignment vertical="top"/>
    </xf>
    <xf numFmtId="0" fontId="9" fillId="0" borderId="0" xfId="0" applyFont="1"/>
    <xf numFmtId="0" fontId="9" fillId="0" borderId="0" xfId="0" applyFont="1" applyAlignment="1">
      <alignment vertical="top"/>
    </xf>
    <xf numFmtId="0" fontId="4" fillId="0" borderId="0" xfId="0" applyFont="1" applyAlignment="1">
      <alignment vertical="top"/>
    </xf>
    <xf numFmtId="0" fontId="9" fillId="0" borderId="0" xfId="3" applyFont="1"/>
    <xf numFmtId="0" fontId="9" fillId="0" borderId="0" xfId="3" applyFont="1" applyAlignment="1"/>
    <xf numFmtId="0" fontId="9" fillId="0" borderId="0" xfId="3" applyFont="1" applyAlignment="1">
      <alignment vertical="top"/>
    </xf>
    <xf numFmtId="0" fontId="10" fillId="0" borderId="0" xfId="4" applyFont="1"/>
    <xf numFmtId="0" fontId="13" fillId="0" borderId="0" xfId="4" applyFont="1"/>
    <xf numFmtId="0" fontId="13" fillId="0" borderId="0" xfId="4" applyFont="1" applyAlignment="1">
      <alignment vertical="center"/>
    </xf>
    <xf numFmtId="0" fontId="13" fillId="0" borderId="0" xfId="5" applyFont="1"/>
    <xf numFmtId="0" fontId="13" fillId="0" borderId="0" xfId="4" applyFont="1" applyAlignment="1">
      <alignment horizontal="left" vertical="top"/>
    </xf>
    <xf numFmtId="0" fontId="13" fillId="0" borderId="0" xfId="4" applyFont="1" applyAlignment="1">
      <alignment vertical="top"/>
    </xf>
    <xf numFmtId="0" fontId="13" fillId="0" borderId="0" xfId="6" applyFont="1" applyAlignment="1">
      <alignment horizontal="left" vertical="top"/>
    </xf>
    <xf numFmtId="0" fontId="9" fillId="0" borderId="0" xfId="3" applyFont="1" applyFill="1" applyBorder="1" applyAlignment="1" applyProtection="1">
      <alignment horizontal="left" vertical="top"/>
    </xf>
    <xf numFmtId="0" fontId="13" fillId="0" borderId="0" xfId="5" applyFont="1" applyAlignment="1">
      <alignment horizontal="left"/>
    </xf>
    <xf numFmtId="0" fontId="9"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9" fillId="0" borderId="0" xfId="3" applyFont="1" applyAlignment="1">
      <alignment horizontal="left" vertical="top"/>
    </xf>
    <xf numFmtId="0" fontId="13" fillId="0" borderId="0" xfId="0" applyFont="1" applyAlignment="1">
      <alignment wrapText="1"/>
    </xf>
    <xf numFmtId="0" fontId="11" fillId="0" borderId="0" xfId="0" applyFont="1" applyAlignment="1">
      <alignment horizontal="left" vertical="top"/>
    </xf>
    <xf numFmtId="49" fontId="13" fillId="0" borderId="0" xfId="6" applyNumberFormat="1" applyFont="1" applyAlignment="1">
      <alignment vertical="top" wrapText="1"/>
    </xf>
    <xf numFmtId="0" fontId="9" fillId="0" borderId="0" xfId="3" applyFont="1" applyFill="1" applyAlignment="1" applyProtection="1">
      <alignment vertical="top" wrapText="1"/>
    </xf>
    <xf numFmtId="0" fontId="13" fillId="0" borderId="0" xfId="0" applyFont="1" applyAlignment="1">
      <alignment horizontal="left" vertical="top" wrapText="1"/>
    </xf>
    <xf numFmtId="0" fontId="14" fillId="0" borderId="0" xfId="5"/>
    <xf numFmtId="0" fontId="13" fillId="0" borderId="0" xfId="7" applyFont="1" applyBorder="1" applyAlignment="1">
      <alignment vertical="center"/>
    </xf>
    <xf numFmtId="0" fontId="17" fillId="0" borderId="0" xfId="0" applyFont="1" applyAlignment="1">
      <alignment vertical="center"/>
    </xf>
    <xf numFmtId="0" fontId="13" fillId="0" borderId="0" xfId="6" applyFont="1"/>
    <xf numFmtId="0" fontId="19" fillId="0" borderId="0" xfId="6" applyFont="1"/>
    <xf numFmtId="0" fontId="7" fillId="0" borderId="0" xfId="6" applyFont="1"/>
    <xf numFmtId="0" fontId="13" fillId="0" borderId="0" xfId="6" applyFont="1" applyAlignment="1">
      <alignment vertical="top"/>
    </xf>
    <xf numFmtId="0" fontId="7" fillId="0" borderId="0" xfId="6" applyFont="1" applyAlignment="1">
      <alignment vertical="top"/>
    </xf>
    <xf numFmtId="0" fontId="22" fillId="0" borderId="0" xfId="3" applyFont="1" applyFill="1" applyAlignment="1" applyProtection="1"/>
    <xf numFmtId="0" fontId="5" fillId="0" borderId="0" xfId="6" applyFont="1" applyAlignment="1">
      <alignment vertical="center"/>
    </xf>
    <xf numFmtId="0" fontId="5" fillId="2" borderId="0" xfId="6" applyFont="1" applyFill="1" applyAlignment="1">
      <alignment vertical="center"/>
    </xf>
    <xf numFmtId="0" fontId="23" fillId="2" borderId="0" xfId="6" applyFont="1" applyFill="1"/>
    <xf numFmtId="0" fontId="24" fillId="2" borderId="0" xfId="3" applyFont="1" applyFill="1" applyAlignment="1" applyProtection="1">
      <alignment horizontal="right"/>
    </xf>
    <xf numFmtId="0" fontId="10" fillId="2" borderId="0" xfId="6" applyFont="1" applyFill="1"/>
    <xf numFmtId="0" fontId="13" fillId="2" borderId="0" xfId="6" applyFont="1" applyFill="1"/>
    <xf numFmtId="0" fontId="13" fillId="2" borderId="0" xfId="6" applyFont="1" applyFill="1" applyAlignment="1">
      <alignment horizontal="left" vertical="top" wrapText="1"/>
    </xf>
    <xf numFmtId="0" fontId="13" fillId="2" borderId="0" xfId="6" applyFont="1" applyFill="1" applyAlignment="1">
      <alignment vertical="top"/>
    </xf>
    <xf numFmtId="0" fontId="10" fillId="2" borderId="4" xfId="6" applyFont="1" applyFill="1" applyBorder="1" applyAlignment="1">
      <alignment vertical="top" wrapText="1"/>
    </xf>
    <xf numFmtId="0" fontId="10" fillId="2" borderId="5" xfId="6" applyFont="1" applyFill="1" applyBorder="1" applyAlignment="1">
      <alignment vertical="top" wrapText="1"/>
    </xf>
    <xf numFmtId="0" fontId="13" fillId="2" borderId="6" xfId="6" applyFont="1" applyFill="1" applyBorder="1" applyAlignment="1">
      <alignment vertical="top" wrapText="1"/>
    </xf>
    <xf numFmtId="0" fontId="13" fillId="2" borderId="7" xfId="6" applyFont="1" applyFill="1" applyBorder="1" applyAlignment="1">
      <alignment horizontal="center" vertical="top" wrapText="1"/>
    </xf>
    <xf numFmtId="0" fontId="13" fillId="2" borderId="7" xfId="6" applyFont="1" applyFill="1" applyBorder="1" applyAlignment="1">
      <alignment vertical="top" wrapText="1"/>
    </xf>
    <xf numFmtId="0" fontId="9" fillId="0" borderId="0" xfId="8" applyFont="1" applyAlignment="1">
      <alignment vertical="top"/>
    </xf>
    <xf numFmtId="0" fontId="9" fillId="0" borderId="0" xfId="8" applyFont="1" applyAlignment="1">
      <alignment horizontal="left"/>
    </xf>
    <xf numFmtId="0" fontId="11" fillId="0" borderId="8"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6" fillId="0" borderId="0" xfId="0" applyFont="1" applyAlignment="1">
      <alignment vertical="center"/>
    </xf>
    <xf numFmtId="0" fontId="11" fillId="0" borderId="0" xfId="0" applyFont="1" applyAlignment="1">
      <alignment vertical="center"/>
    </xf>
    <xf numFmtId="0" fontId="7" fillId="0" borderId="0" xfId="0" applyFont="1" applyAlignment="1">
      <alignment vertical="center"/>
    </xf>
    <xf numFmtId="0" fontId="11" fillId="0" borderId="1" xfId="0" applyFont="1" applyBorder="1" applyAlignment="1">
      <alignment horizontal="center" vertical="center"/>
    </xf>
    <xf numFmtId="0" fontId="13" fillId="0" borderId="0" xfId="0" applyFont="1"/>
    <xf numFmtId="0" fontId="23" fillId="0" borderId="0" xfId="0" applyFont="1"/>
    <xf numFmtId="0" fontId="13" fillId="0" borderId="0" xfId="0" applyFont="1" applyAlignment="1">
      <alignment horizontal="left" vertical="top"/>
    </xf>
    <xf numFmtId="0" fontId="10" fillId="0" borderId="0" xfId="0" applyFont="1"/>
    <xf numFmtId="49" fontId="13" fillId="0" borderId="0" xfId="6" applyNumberFormat="1" applyFont="1" applyAlignment="1">
      <alignment horizontal="left" vertical="top" wrapText="1"/>
    </xf>
    <xf numFmtId="0" fontId="7" fillId="0" borderId="0" xfId="0" applyFont="1" applyAlignment="1">
      <alignment vertical="top" wrapText="1"/>
    </xf>
    <xf numFmtId="0" fontId="9" fillId="0" borderId="0" xfId="8" applyFont="1" applyFill="1" applyAlignment="1">
      <alignment horizontal="left" vertical="top"/>
    </xf>
  </cellXfs>
  <cellStyles count="9">
    <cellStyle name="Heading 1" xfId="1" builtinId="16"/>
    <cellStyle name="Heading 1 2" xfId="7" xr:uid="{1866B9A6-1815-4043-BAC0-69F22755BFF8}"/>
    <cellStyle name="Heading 2" xfId="2" builtinId="17"/>
    <cellStyle name="Hyperlink" xfId="8" builtinId="8"/>
    <cellStyle name="Hyperlink 3" xfId="3" xr:uid="{E91E927E-9CF2-471D-80B0-02CD890C5987}"/>
    <cellStyle name="Normal" xfId="0" builtinId="0"/>
    <cellStyle name="Normal 2" xfId="6" xr:uid="{95B9C6E2-38D2-4555-96DA-6A317BEDE8C9}"/>
    <cellStyle name="Normal 3" xfId="5" xr:uid="{6ED944D4-CD0B-498D-A1B2-1E3E94D398B0}"/>
    <cellStyle name="Normal_proposed UK Electoral Statistics 2007" xfId="4" xr:uid="{B3112967-925C-449F-9C90-4A9D25C66061}"/>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22860</xdr:rowOff>
    </xdr:from>
    <xdr:to>
      <xdr:col>4</xdr:col>
      <xdr:colOff>399301</xdr:colOff>
      <xdr:row>15</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424A67A7-42D8-48A0-9150-A2AD69DE478A}"/>
                </a:ext>
              </a:extLst>
            </xdr:cNvPr>
            <xdr:cNvSpPr txBox="1"/>
          </xdr:nvSpPr>
          <xdr:spPr>
            <a:xfrm>
              <a:off x="30480" y="3705860"/>
              <a:ext cx="11500371" cy="6852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424A67A7-42D8-48A0-9150-A2AD69DE478A}"/>
                </a:ext>
              </a:extLst>
            </xdr:cNvPr>
            <xdr:cNvSpPr txBox="1"/>
          </xdr:nvSpPr>
          <xdr:spPr>
            <a:xfrm>
              <a:off x="30480" y="3705860"/>
              <a:ext cx="11500371" cy="6852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30480</xdr:rowOff>
    </xdr:from>
    <xdr:to>
      <xdr:col>0</xdr:col>
      <xdr:colOff>3471346</xdr:colOff>
      <xdr:row>5</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C96270F0-F038-41D2-BBD1-3365C66F0E13}"/>
                </a:ext>
              </a:extLst>
            </xdr:cNvPr>
            <xdr:cNvSpPr txBox="1"/>
          </xdr:nvSpPr>
          <xdr:spPr>
            <a:xfrm>
              <a:off x="1036320" y="1617980"/>
              <a:ext cx="2435026" cy="6236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C96270F0-F038-41D2-BBD1-3365C66F0E13}"/>
                </a:ext>
              </a:extLst>
            </xdr:cNvPr>
            <xdr:cNvSpPr txBox="1"/>
          </xdr:nvSpPr>
          <xdr:spPr>
            <a:xfrm>
              <a:off x="1036320" y="1617980"/>
              <a:ext cx="2435026" cy="6236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6</xdr:row>
      <xdr:rowOff>0</xdr:rowOff>
    </xdr:from>
    <xdr:to>
      <xdr:col>2</xdr:col>
      <xdr:colOff>1691303</xdr:colOff>
      <xdr:row>8</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307A3BB8-3BEB-4BE2-B9FE-A93A5674311E}"/>
                </a:ext>
              </a:extLst>
            </xdr:cNvPr>
            <xdr:cNvSpPr txBox="1"/>
          </xdr:nvSpPr>
          <xdr:spPr>
            <a:xfrm>
              <a:off x="0" y="2355850"/>
              <a:ext cx="9781203" cy="6268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307A3BB8-3BEB-4BE2-B9FE-A93A5674311E}"/>
                </a:ext>
              </a:extLst>
            </xdr:cNvPr>
            <xdr:cNvSpPr txBox="1"/>
          </xdr:nvSpPr>
          <xdr:spPr>
            <a:xfrm>
              <a:off x="0" y="2355850"/>
              <a:ext cx="9781203" cy="6268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144780</xdr:rowOff>
    </xdr:from>
    <xdr:to>
      <xdr:col>4</xdr:col>
      <xdr:colOff>277175</xdr:colOff>
      <xdr:row>12</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01B760FD-8094-4B74-ADF8-B1D7828C7267}"/>
                </a:ext>
              </a:extLst>
            </xdr:cNvPr>
            <xdr:cNvSpPr txBox="1"/>
          </xdr:nvSpPr>
          <xdr:spPr>
            <a:xfrm>
              <a:off x="60960" y="3040380"/>
              <a:ext cx="11347765" cy="6687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01B760FD-8094-4B74-ADF8-B1D7828C7267}"/>
                </a:ext>
              </a:extLst>
            </xdr:cNvPr>
            <xdr:cNvSpPr txBox="1"/>
          </xdr:nvSpPr>
          <xdr:spPr>
            <a:xfrm>
              <a:off x="60960" y="3040380"/>
              <a:ext cx="11347765" cy="6687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99060</xdr:rowOff>
    </xdr:from>
    <xdr:to>
      <xdr:col>4</xdr:col>
      <xdr:colOff>331301</xdr:colOff>
      <xdr:row>19</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20DF23EA-1B41-4D48-97E2-B5B8762E08E7}"/>
                </a:ext>
              </a:extLst>
            </xdr:cNvPr>
            <xdr:cNvSpPr txBox="1"/>
          </xdr:nvSpPr>
          <xdr:spPr>
            <a:xfrm>
              <a:off x="7620" y="4569460"/>
              <a:ext cx="11455231" cy="7042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20DF23EA-1B41-4D48-97E2-B5B8762E08E7}"/>
                </a:ext>
              </a:extLst>
            </xdr:cNvPr>
            <xdr:cNvSpPr txBox="1"/>
          </xdr:nvSpPr>
          <xdr:spPr>
            <a:xfrm>
              <a:off x="7620" y="4569460"/>
              <a:ext cx="11455231" cy="7042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21</xdr:row>
      <xdr:rowOff>0</xdr:rowOff>
    </xdr:from>
    <xdr:to>
      <xdr:col>0</xdr:col>
      <xdr:colOff>976411</xdr:colOff>
      <xdr:row>23</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0F25A6E0-DADC-4324-B55B-3277B3A93813}"/>
                </a:ext>
              </a:extLst>
            </xdr:cNvPr>
            <xdr:cNvSpPr txBox="1"/>
          </xdr:nvSpPr>
          <xdr:spPr>
            <a:xfrm>
              <a:off x="7620" y="5524500"/>
              <a:ext cx="968791" cy="67144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0F25A6E0-DADC-4324-B55B-3277B3A93813}"/>
                </a:ext>
              </a:extLst>
            </xdr:cNvPr>
            <xdr:cNvSpPr txBox="1"/>
          </xdr:nvSpPr>
          <xdr:spPr>
            <a:xfrm>
              <a:off x="7620" y="5524500"/>
              <a:ext cx="968791" cy="67144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26</xdr:row>
      <xdr:rowOff>0</xdr:rowOff>
    </xdr:from>
    <xdr:to>
      <xdr:col>1</xdr:col>
      <xdr:colOff>952500</xdr:colOff>
      <xdr:row>28</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91AF1499-38D8-4919-B4A7-4ADE7A9FE0F8}"/>
                </a:ext>
              </a:extLst>
            </xdr:cNvPr>
            <xdr:cNvSpPr txBox="1"/>
          </xdr:nvSpPr>
          <xdr:spPr>
            <a:xfrm>
              <a:off x="0" y="67691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91AF1499-38D8-4919-B4A7-4ADE7A9FE0F8}"/>
                </a:ext>
              </a:extLst>
            </xdr:cNvPr>
            <xdr:cNvSpPr txBox="1"/>
          </xdr:nvSpPr>
          <xdr:spPr>
            <a:xfrm>
              <a:off x="0" y="67691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0</xdr:rowOff>
    </xdr:from>
    <xdr:to>
      <xdr:col>0</xdr:col>
      <xdr:colOff>1018740</xdr:colOff>
      <xdr:row>33</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26B78C25-C6EC-4206-A6AF-B4774BD2B369}"/>
                </a:ext>
              </a:extLst>
            </xdr:cNvPr>
            <xdr:cNvSpPr txBox="1"/>
          </xdr:nvSpPr>
          <xdr:spPr>
            <a:xfrm>
              <a:off x="0" y="827405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26B78C25-C6EC-4206-A6AF-B4774BD2B369}"/>
                </a:ext>
              </a:extLst>
            </xdr:cNvPr>
            <xdr:cNvSpPr txBox="1"/>
          </xdr:nvSpPr>
          <xdr:spPr>
            <a:xfrm>
              <a:off x="0" y="827405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0</xdr:rowOff>
    </xdr:from>
    <xdr:to>
      <xdr:col>1</xdr:col>
      <xdr:colOff>7671</xdr:colOff>
      <xdr:row>34</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E3794634-FE0A-4599-BD65-920582659B20}"/>
                </a:ext>
              </a:extLst>
            </xdr:cNvPr>
            <xdr:cNvSpPr txBox="1"/>
          </xdr:nvSpPr>
          <xdr:spPr>
            <a:xfrm>
              <a:off x="0" y="8470900"/>
              <a:ext cx="6573571" cy="4296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E3794634-FE0A-4599-BD65-920582659B20}"/>
                </a:ext>
              </a:extLst>
            </xdr:cNvPr>
            <xdr:cNvSpPr txBox="1"/>
          </xdr:nvSpPr>
          <xdr:spPr>
            <a:xfrm>
              <a:off x="0" y="8470900"/>
              <a:ext cx="6573571" cy="4296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50</xdr:row>
      <xdr:rowOff>0</xdr:rowOff>
    </xdr:from>
    <xdr:to>
      <xdr:col>0</xdr:col>
      <xdr:colOff>465753</xdr:colOff>
      <xdr:row>52</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9013D419-1BD8-48CB-9D07-089114EC183D}"/>
                </a:ext>
              </a:extLst>
            </xdr:cNvPr>
            <xdr:cNvSpPr txBox="1"/>
          </xdr:nvSpPr>
          <xdr:spPr>
            <a:xfrm>
              <a:off x="106680" y="13544550"/>
              <a:ext cx="359073" cy="4428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9013D419-1BD8-48CB-9D07-089114EC183D}"/>
                </a:ext>
              </a:extLst>
            </xdr:cNvPr>
            <xdr:cNvSpPr txBox="1"/>
          </xdr:nvSpPr>
          <xdr:spPr>
            <a:xfrm>
              <a:off x="106680" y="13544550"/>
              <a:ext cx="359073" cy="4428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0</xdr:rowOff>
    </xdr:from>
    <xdr:to>
      <xdr:col>1</xdr:col>
      <xdr:colOff>8559</xdr:colOff>
      <xdr:row>38</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7B272431-11A7-488E-B6F5-B7643FFCCFD5}"/>
                </a:ext>
              </a:extLst>
            </xdr:cNvPr>
            <xdr:cNvSpPr txBox="1"/>
          </xdr:nvSpPr>
          <xdr:spPr>
            <a:xfrm>
              <a:off x="7620" y="94805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7B272431-11A7-488E-B6F5-B7643FFCCFD5}"/>
                </a:ext>
              </a:extLst>
            </xdr:cNvPr>
            <xdr:cNvSpPr txBox="1"/>
          </xdr:nvSpPr>
          <xdr:spPr>
            <a:xfrm>
              <a:off x="7620" y="94805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0</xdr:rowOff>
    </xdr:from>
    <xdr:to>
      <xdr:col>1</xdr:col>
      <xdr:colOff>502422</xdr:colOff>
      <xdr:row>40</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F9A32E8B-6312-42C0-AA63-8C32680C2D66}"/>
                </a:ext>
              </a:extLst>
            </xdr:cNvPr>
            <xdr:cNvSpPr txBox="1"/>
          </xdr:nvSpPr>
          <xdr:spPr>
            <a:xfrm>
              <a:off x="0" y="10109200"/>
              <a:ext cx="7068322" cy="23535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F9A32E8B-6312-42C0-AA63-8C32680C2D66}"/>
                </a:ext>
              </a:extLst>
            </xdr:cNvPr>
            <xdr:cNvSpPr txBox="1"/>
          </xdr:nvSpPr>
          <xdr:spPr>
            <a:xfrm>
              <a:off x="0" y="10109200"/>
              <a:ext cx="7068322" cy="23535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08775A-6AF1-457F-B597-27107E1E9F17}" name="Table1" displayName="Table1" ref="A6:F107" totalsRowShown="0" headerRowDxfId="39" dataDxfId="37" headerRowBorderDxfId="38" tableBorderDxfId="36">
  <autoFilter ref="A6:F107" xr:uid="{7408775A-6AF1-457F-B597-27107E1E9F17}">
    <filterColumn colId="0" hiddenButton="1"/>
    <filterColumn colId="1" hiddenButton="1"/>
    <filterColumn colId="2" hiddenButton="1"/>
    <filterColumn colId="3" hiddenButton="1"/>
    <filterColumn colId="4" hiddenButton="1"/>
    <filterColumn colId="5" hiddenButton="1"/>
  </autoFilter>
  <tableColumns count="6">
    <tableColumn id="1" xr3:uid="{BE88D02E-3BEA-418F-8D34-51EBFD07592E}" name="age" dataDxfId="35"/>
    <tableColumn id="2" xr3:uid="{F1EBE982-E6D9-4436-981F-7A085BBB3E14}" name="mx" dataDxfId="34"/>
    <tableColumn id="3" xr3:uid="{A78F34CA-1729-4B76-8AC9-3042F3A0700A}" name="qx" dataDxfId="33"/>
    <tableColumn id="4" xr3:uid="{E34826A2-CCFF-457B-BC80-5631B3E9C727}" name="lx" dataDxfId="32"/>
    <tableColumn id="5" xr3:uid="{4436C881-4D23-4629-BBB8-72B16F837F3F}" name="dx" dataDxfId="31"/>
    <tableColumn id="6" xr3:uid="{13F848BF-4D69-4A3E-BF62-9F02FC9E5D7B}"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DECFF9-40E0-470A-A6F6-3EF801B3BE16}" name="Table2" displayName="Table2" ref="H6:M107" totalsRowShown="0" headerRowDxfId="29" dataDxfId="27" headerRowBorderDxfId="28" tableBorderDxfId="26">
  <autoFilter ref="H6:M107" xr:uid="{D0DECFF9-40E0-470A-A6F6-3EF801B3BE16}">
    <filterColumn colId="0" hiddenButton="1"/>
    <filterColumn colId="1" hiddenButton="1"/>
    <filterColumn colId="2" hiddenButton="1"/>
    <filterColumn colId="3" hiddenButton="1"/>
    <filterColumn colId="4" hiddenButton="1"/>
    <filterColumn colId="5" hiddenButton="1"/>
  </autoFilter>
  <tableColumns count="6">
    <tableColumn id="1" xr3:uid="{EA436689-55CB-4555-859B-866693483046}" name="age" dataDxfId="25"/>
    <tableColumn id="2" xr3:uid="{9729E98C-64BE-43BE-9B25-F409DB47CFA8}" name="mx" dataDxfId="24"/>
    <tableColumn id="3" xr3:uid="{65EB21C6-784A-4D68-9AB0-7C15A1E0845A}" name="qx" dataDxfId="23"/>
    <tableColumn id="4" xr3:uid="{ED630409-EA65-4E51-B269-8AECBF624444}" name="lx" dataDxfId="22"/>
    <tableColumn id="5" xr3:uid="{C1894FE0-3C42-43E9-A835-93FD28D8F17D}" name="dx" dataDxfId="21"/>
    <tableColumn id="6" xr3:uid="{A6C1BC2F-32C2-4B50-A067-AE9926018080}"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5CEAAC-AC6D-4DA2-B719-FDCB6EF98B87}" name="Table3" displayName="Table3" ref="A6:F107" totalsRowShown="0" headerRowDxfId="19" dataDxfId="17" headerRowBorderDxfId="18" tableBorderDxfId="16">
  <autoFilter ref="A6:F107" xr:uid="{A95CEAAC-AC6D-4DA2-B719-FDCB6EF98B87}">
    <filterColumn colId="0" hiddenButton="1"/>
    <filterColumn colId="1" hiddenButton="1"/>
    <filterColumn colId="2" hiddenButton="1"/>
    <filterColumn colId="3" hiddenButton="1"/>
    <filterColumn colId="4" hiddenButton="1"/>
    <filterColumn colId="5" hiddenButton="1"/>
  </autoFilter>
  <tableColumns count="6">
    <tableColumn id="1" xr3:uid="{09B50DEE-396A-46D2-8C49-513029575F83}" name="age" dataDxfId="15"/>
    <tableColumn id="2" xr3:uid="{29964ACB-7AA5-40DF-B027-615D07F6C83B}" name="mx" dataDxfId="14"/>
    <tableColumn id="3" xr3:uid="{44C250B1-990E-440C-9990-342FF8DF753A}" name="qx" dataDxfId="13"/>
    <tableColumn id="4" xr3:uid="{2431ED27-1AE0-4D63-B3DE-1AE656FBD9F3}" name="lx" dataDxfId="12"/>
    <tableColumn id="5" xr3:uid="{355B0E4E-C1DA-437A-B51E-68DEE7AE794F}" name="dx" dataDxfId="11"/>
    <tableColumn id="6" xr3:uid="{E39D9C4C-2D61-4363-B6D9-25472D2B73E9}"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C88F46-56FD-4ACC-8404-F088837A31CE}" name="Table4" displayName="Table4" ref="H6:M107" totalsRowShown="0" headerRowDxfId="9" dataDxfId="7" headerRowBorderDxfId="8" tableBorderDxfId="6">
  <autoFilter ref="H6:M107" xr:uid="{7AC88F46-56FD-4ACC-8404-F088837A31CE}">
    <filterColumn colId="0" hiddenButton="1"/>
    <filterColumn colId="1" hiddenButton="1"/>
    <filterColumn colId="2" hiddenButton="1"/>
    <filterColumn colId="3" hiddenButton="1"/>
    <filterColumn colId="4" hiddenButton="1"/>
    <filterColumn colId="5" hiddenButton="1"/>
  </autoFilter>
  <tableColumns count="6">
    <tableColumn id="1" xr3:uid="{996936A2-39FF-4EAE-8BA9-DD63ECE02152}" name="age" dataDxfId="5"/>
    <tableColumn id="2" xr3:uid="{35BAFB2F-F700-4880-A098-D53EB6528F58}" name="mx" dataDxfId="4"/>
    <tableColumn id="3" xr3:uid="{1508DCC3-F923-48A7-827D-30C163D88629}" name="qx" dataDxfId="3"/>
    <tableColumn id="4" xr3:uid="{503F48E7-26F1-4079-8520-FA716D0FC9C8}" name="lx" dataDxfId="2"/>
    <tableColumn id="5" xr3:uid="{8D22159E-4E7B-42E2-9978-0AFC34EC6FFA}" name="dx" dataDxfId="1"/>
    <tableColumn id="6" xr3:uid="{2D5A6C6A-65F4-42CE-866B-53AF9A3E3247}"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http://www.ons.gov.uk/" TargetMode="External"/><Relationship Id="rId12"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https://www.ons.gov.uk/peoplepopulationandcommunity/birthsdeathsandmarriages/lifeexpectancies/bulletins/nationallifetablesunitedkingdom/2020to2022" TargetMode="External"/><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showGridLines="0" tabSelected="1" workbookViewId="0"/>
  </sheetViews>
  <sheetFormatPr defaultColWidth="8.85546875" defaultRowHeight="15" x14ac:dyDescent="0.2"/>
  <cols>
    <col min="1" max="11" width="14.5703125" style="3" customWidth="1"/>
    <col min="12" max="16384" width="8.85546875" style="3"/>
  </cols>
  <sheetData>
    <row r="1" spans="1:10" s="66" customFormat="1" ht="30.95" customHeight="1" x14ac:dyDescent="0.25">
      <c r="A1" s="1" t="s">
        <v>149</v>
      </c>
    </row>
    <row r="2" spans="1:10" s="65" customFormat="1" x14ac:dyDescent="0.2">
      <c r="A2" s="65" t="s">
        <v>150</v>
      </c>
    </row>
    <row r="3" spans="1:10" s="65" customFormat="1" x14ac:dyDescent="0.2">
      <c r="A3" s="67" t="s">
        <v>53</v>
      </c>
    </row>
    <row r="4" spans="1:10" ht="30.95" customHeight="1" x14ac:dyDescent="0.2">
      <c r="A4" s="71" t="s">
        <v>54</v>
      </c>
    </row>
    <row r="5" spans="1:10" ht="15.75" x14ac:dyDescent="0.25">
      <c r="A5" s="4" t="s">
        <v>55</v>
      </c>
    </row>
    <row r="6" spans="1:10" s="65" customFormat="1" x14ac:dyDescent="0.2">
      <c r="A6" s="65" t="s">
        <v>151</v>
      </c>
    </row>
    <row r="7" spans="1:10" s="65" customFormat="1" ht="30.95" customHeight="1" x14ac:dyDescent="0.2">
      <c r="A7" s="26" t="s">
        <v>56</v>
      </c>
    </row>
    <row r="8" spans="1:10" s="65" customFormat="1" ht="15.75" x14ac:dyDescent="0.25">
      <c r="A8" s="68" t="s">
        <v>57</v>
      </c>
    </row>
    <row r="9" spans="1:10" s="65" customFormat="1" x14ac:dyDescent="0.2">
      <c r="A9" s="26" t="s">
        <v>58</v>
      </c>
    </row>
    <row r="10" spans="1:10" s="65" customFormat="1" x14ac:dyDescent="0.2">
      <c r="A10" s="65" t="s">
        <v>59</v>
      </c>
    </row>
    <row r="11" spans="1:10" s="65" customFormat="1" x14ac:dyDescent="0.2">
      <c r="A11" s="26" t="s">
        <v>60</v>
      </c>
    </row>
    <row r="12" spans="1:10" s="65" customFormat="1" ht="30.95" customHeight="1" x14ac:dyDescent="0.2">
      <c r="A12" s="26" t="s">
        <v>154</v>
      </c>
    </row>
    <row r="13" spans="1:10" ht="15.75" x14ac:dyDescent="0.2">
      <c r="A13" s="7" t="s">
        <v>61</v>
      </c>
    </row>
    <row r="14" spans="1:10" s="26" customFormat="1" ht="14.45" customHeight="1" x14ac:dyDescent="0.2">
      <c r="A14" s="26" t="s">
        <v>152</v>
      </c>
    </row>
    <row r="15" spans="1:10" ht="30.95" customHeight="1" x14ac:dyDescent="0.2">
      <c r="A15" s="8" t="str">
        <f>HYPERLINK("#'1980-1982'!A1", "1980-1982")</f>
        <v>1980-1982</v>
      </c>
      <c r="B15" s="8" t="str">
        <f>HYPERLINK("#'1981-1983'!A1", "1981-1983")</f>
        <v>1981-1983</v>
      </c>
      <c r="C15" s="8" t="str">
        <f>HYPERLINK("#'1982-1984'!A1", "1982-1984")</f>
        <v>1982-1984</v>
      </c>
      <c r="D15" s="8" t="str">
        <f>HYPERLINK("#'1983-1985'!A1", "1983-1985")</f>
        <v>1983-1985</v>
      </c>
      <c r="E15" s="8" t="str">
        <f>HYPERLINK("#'1984-1986'!A1", "1984-1986")</f>
        <v>1984-1986</v>
      </c>
      <c r="F15" s="8" t="str">
        <f>HYPERLINK("#'1985-1987'!A1", "1985-1987")</f>
        <v>1985-1987</v>
      </c>
      <c r="G15" s="8" t="str">
        <f>HYPERLINK("#'1986-1988'!A1", "1986-1988")</f>
        <v>1986-1988</v>
      </c>
      <c r="H15" s="8" t="str">
        <f>HYPERLINK("#'1987-1989'!A1", "1987-1989")</f>
        <v>1987-1989</v>
      </c>
      <c r="I15" s="8" t="str">
        <f>HYPERLINK("#'1988-1990'!A1", "1988-1990")</f>
        <v>1988-1990</v>
      </c>
      <c r="J15" s="8" t="str">
        <f>HYPERLINK("#'1989-1991'!A1", "1989-1991")</f>
        <v>1989-1991</v>
      </c>
    </row>
    <row r="16" spans="1:10" x14ac:dyDescent="0.2">
      <c r="A16" s="8" t="str">
        <f>HYPERLINK("#'1990-1992'!A1", "1990-1992")</f>
        <v>1990-1992</v>
      </c>
      <c r="B16" s="8" t="str">
        <f>HYPERLINK("#'1991-1993'!A1", "1991-1993")</f>
        <v>1991-1993</v>
      </c>
      <c r="C16" s="8" t="str">
        <f>HYPERLINK("#'1992-1994'!A1", "1992-1994")</f>
        <v>1992-1994</v>
      </c>
      <c r="D16" s="8" t="str">
        <f>HYPERLINK("#'1993-1995'!A1", "1993-1995")</f>
        <v>1993-1995</v>
      </c>
      <c r="E16" s="8" t="str">
        <f>HYPERLINK("#'1994-1996'!A1", "1994-1996")</f>
        <v>1994-1996</v>
      </c>
      <c r="F16" s="8" t="str">
        <f>HYPERLINK("#'1995-1997'!A1", "1995-1997")</f>
        <v>1995-1997</v>
      </c>
      <c r="G16" s="8" t="str">
        <f>HYPERLINK("#'1996-1998'!A1", "1996-1998")</f>
        <v>1996-1998</v>
      </c>
      <c r="H16" s="8" t="str">
        <f>HYPERLINK("#'1997-1999'!A1", "1997-1999")</f>
        <v>1997-1999</v>
      </c>
      <c r="I16" s="8" t="str">
        <f>HYPERLINK("#'1998-2000'!A1", "1998-2000")</f>
        <v>1998-2000</v>
      </c>
      <c r="J16" s="8" t="str">
        <f>HYPERLINK("#'1999-2001'!A1", "1999-2001")</f>
        <v>1999-2001</v>
      </c>
    </row>
    <row r="17" spans="1:10" x14ac:dyDescent="0.2">
      <c r="A17" s="8" t="str">
        <f>HYPERLINK("#'2000-2002'!A1", "2000-2002")</f>
        <v>2000-2002</v>
      </c>
      <c r="B17" s="8" t="str">
        <f>HYPERLINK("#'2001-2003'!A1", "2001-2003")</f>
        <v>2001-2003</v>
      </c>
      <c r="C17" s="8" t="str">
        <f>HYPERLINK("#'2002-2004'!A1", "2002-2004")</f>
        <v>2002-2004</v>
      </c>
      <c r="D17" s="8" t="str">
        <f>HYPERLINK("#'2003-2005'!A1", "2003-2005")</f>
        <v>2003-2005</v>
      </c>
      <c r="E17" s="8" t="str">
        <f>HYPERLINK("#'2004-2006'!A1", "2004-2006")</f>
        <v>2004-2006</v>
      </c>
      <c r="F17" s="8" t="str">
        <f>HYPERLINK("#'2005-2007'!A1", "2005-2007")</f>
        <v>2005-2007</v>
      </c>
      <c r="G17" s="8" t="str">
        <f>HYPERLINK("#'2006-2008'!A1", "2006-2008")</f>
        <v>2006-2008</v>
      </c>
      <c r="H17" s="8" t="str">
        <f>HYPERLINK("#'2007-2009'!A1", "2007-2009")</f>
        <v>2007-2009</v>
      </c>
      <c r="I17" s="8" t="str">
        <f>HYPERLINK("#'2008-2010'!A1", "2008-2010")</f>
        <v>2008-2010</v>
      </c>
      <c r="J17" s="8" t="str">
        <f>HYPERLINK("#'2009-2011'!A1", "2009-2011")</f>
        <v>2009-2011</v>
      </c>
    </row>
    <row r="18" spans="1:10" s="5" customFormat="1" x14ac:dyDescent="0.2">
      <c r="A18" s="9" t="str">
        <f>HYPERLINK("#'2010-2012'!A1", "2010-2012")</f>
        <v>2010-2012</v>
      </c>
      <c r="B18" s="9" t="str">
        <f>HYPERLINK("#'2011-2013'!A1", "2011-2013")</f>
        <v>2011-2013</v>
      </c>
      <c r="C18" s="9" t="str">
        <f>HYPERLINK("#'2012-2014'!A1", "2012-2014")</f>
        <v>2012-2014</v>
      </c>
      <c r="D18" s="9" t="str">
        <f>HYPERLINK("#'2013-2015'!A1", "2013-2015")</f>
        <v>2013-2015</v>
      </c>
      <c r="E18" s="9" t="str">
        <f>HYPERLINK("#'2014-2016'!A1", "2014-2016")</f>
        <v>2014-2016</v>
      </c>
      <c r="F18" s="9" t="str">
        <f>HYPERLINK("#'2015-2017'!A1", "2015-2017")</f>
        <v>2015-2017</v>
      </c>
      <c r="G18" s="9" t="str">
        <f>HYPERLINK("#'2016-2018'!A1", "2016-2018")</f>
        <v>2016-2018</v>
      </c>
      <c r="H18" s="9" t="str">
        <f>HYPERLINK("#'2017-2019'!A1", "2017-2019")</f>
        <v>2017-2019</v>
      </c>
      <c r="I18" s="9" t="str">
        <f>HYPERLINK("#'2018-2020'!A1", "2018-2020")</f>
        <v>2018-2020</v>
      </c>
      <c r="J18" s="55" t="s">
        <v>62</v>
      </c>
    </row>
    <row r="19" spans="1:10" s="5" customFormat="1" ht="30.95" customHeight="1" x14ac:dyDescent="0.2">
      <c r="A19" s="55" t="s">
        <v>63</v>
      </c>
      <c r="B19" s="9"/>
      <c r="C19" s="9"/>
      <c r="D19" s="9"/>
      <c r="E19" s="9"/>
      <c r="F19" s="9"/>
      <c r="G19" s="9"/>
      <c r="H19" s="9"/>
      <c r="I19" s="9"/>
      <c r="J19" s="10"/>
    </row>
    <row r="20" spans="1:10" ht="15.75" x14ac:dyDescent="0.25">
      <c r="A20" s="6" t="s">
        <v>64</v>
      </c>
    </row>
    <row r="21" spans="1:10" x14ac:dyDescent="0.2">
      <c r="A21" s="11" t="s">
        <v>65</v>
      </c>
    </row>
    <row r="22" spans="1:10" x14ac:dyDescent="0.2">
      <c r="A22" s="12" t="s">
        <v>66</v>
      </c>
      <c r="B22" s="8"/>
      <c r="C22" s="8"/>
      <c r="D22" s="8"/>
      <c r="E22" s="8"/>
      <c r="F22" s="8"/>
    </row>
    <row r="23" spans="1:10" x14ac:dyDescent="0.2">
      <c r="A23" s="12" t="s">
        <v>67</v>
      </c>
    </row>
    <row r="24" spans="1:10" x14ac:dyDescent="0.2">
      <c r="A24" s="12" t="s">
        <v>68</v>
      </c>
      <c r="B24" s="8"/>
      <c r="C24" s="8"/>
      <c r="D24" s="8"/>
      <c r="E24" s="8"/>
      <c r="F24" s="8"/>
    </row>
    <row r="25" spans="1:10" x14ac:dyDescent="0.2">
      <c r="A25" s="12" t="s">
        <v>69</v>
      </c>
    </row>
    <row r="26" spans="1:10" s="5" customFormat="1" ht="30.95" customHeight="1" x14ac:dyDescent="0.2">
      <c r="A26" s="13" t="s">
        <v>70</v>
      </c>
      <c r="B26" s="9"/>
      <c r="C26" s="9"/>
      <c r="D26" s="9"/>
      <c r="E26" s="9"/>
      <c r="F26" s="9"/>
    </row>
    <row r="27" spans="1:10" ht="15.75" x14ac:dyDescent="0.25">
      <c r="A27" s="14" t="s">
        <v>71</v>
      </c>
    </row>
    <row r="28" spans="1:10" x14ac:dyDescent="0.2">
      <c r="A28" s="15" t="s">
        <v>72</v>
      </c>
    </row>
    <row r="29" spans="1:10" x14ac:dyDescent="0.2">
      <c r="A29" s="16" t="s">
        <v>73</v>
      </c>
    </row>
    <row r="30" spans="1:10" x14ac:dyDescent="0.2">
      <c r="A30" s="16" t="s">
        <v>74</v>
      </c>
    </row>
    <row r="31" spans="1:10" x14ac:dyDescent="0.2">
      <c r="A31" s="16" t="s">
        <v>75</v>
      </c>
    </row>
    <row r="32" spans="1:10" x14ac:dyDescent="0.2">
      <c r="A32" s="16" t="s">
        <v>76</v>
      </c>
    </row>
    <row r="33" spans="1:1" x14ac:dyDescent="0.2">
      <c r="A33" s="16" t="s">
        <v>77</v>
      </c>
    </row>
    <row r="34" spans="1:1" x14ac:dyDescent="0.2">
      <c r="A34" s="17" t="s">
        <v>78</v>
      </c>
    </row>
    <row r="35" spans="1:1" s="5" customFormat="1" ht="30.95" customHeight="1" x14ac:dyDescent="0.2">
      <c r="A35" s="18" t="s">
        <v>79</v>
      </c>
    </row>
    <row r="36" spans="1:1" ht="15.75" x14ac:dyDescent="0.25">
      <c r="A36" s="14" t="s">
        <v>80</v>
      </c>
    </row>
    <row r="37" spans="1:1" x14ac:dyDescent="0.2">
      <c r="A37" s="15" t="s">
        <v>81</v>
      </c>
    </row>
    <row r="38" spans="1:1" s="5" customFormat="1" ht="30.95" customHeight="1" x14ac:dyDescent="0.2">
      <c r="A38" s="19" t="s">
        <v>82</v>
      </c>
    </row>
    <row r="39" spans="1:1" ht="15.75" x14ac:dyDescent="0.25">
      <c r="A39" s="4" t="s">
        <v>83</v>
      </c>
    </row>
    <row r="40" spans="1:1" x14ac:dyDescent="0.2">
      <c r="A40" s="12" t="s">
        <v>0</v>
      </c>
    </row>
    <row r="41" spans="1:1" ht="30.95" customHeight="1" x14ac:dyDescent="0.25">
      <c r="A41" s="4" t="s">
        <v>84</v>
      </c>
    </row>
    <row r="42" spans="1:1" x14ac:dyDescent="0.2">
      <c r="A42" s="20" t="s">
        <v>85</v>
      </c>
    </row>
    <row r="43" spans="1:1" x14ac:dyDescent="0.2">
      <c r="A43" s="21" t="s">
        <v>86</v>
      </c>
    </row>
    <row r="44" spans="1:1" x14ac:dyDescent="0.2">
      <c r="A44" s="21" t="s">
        <v>87</v>
      </c>
    </row>
    <row r="45" spans="1:1" ht="30.95" customHeight="1" x14ac:dyDescent="0.2">
      <c r="A45" s="21" t="s">
        <v>88</v>
      </c>
    </row>
    <row r="46" spans="1:1" ht="15.75" x14ac:dyDescent="0.25">
      <c r="A46" s="14" t="s">
        <v>89</v>
      </c>
    </row>
    <row r="47" spans="1:1" s="65" customFormat="1" x14ac:dyDescent="0.2">
      <c r="A47" s="22" t="s">
        <v>148</v>
      </c>
    </row>
    <row r="48" spans="1:1" x14ac:dyDescent="0.2">
      <c r="A48" s="22" t="s">
        <v>90</v>
      </c>
    </row>
    <row r="49" spans="1:1" x14ac:dyDescent="0.2">
      <c r="A49" s="56" t="s">
        <v>146</v>
      </c>
    </row>
    <row r="50" spans="1:1" x14ac:dyDescent="0.2">
      <c r="A50" s="24" t="s">
        <v>91</v>
      </c>
    </row>
    <row r="51" spans="1:1" x14ac:dyDescent="0.2">
      <c r="A51" s="23" t="s">
        <v>92</v>
      </c>
    </row>
    <row r="52" spans="1:1" x14ac:dyDescent="0.2">
      <c r="A52" s="22" t="s">
        <v>93</v>
      </c>
    </row>
    <row r="53" spans="1:1" s="26" customFormat="1" x14ac:dyDescent="0.2">
      <c r="A53" s="25" t="s">
        <v>94</v>
      </c>
    </row>
    <row r="54" spans="1:1" s="10" customFormat="1" x14ac:dyDescent="0.2">
      <c r="A54" s="27" t="s">
        <v>95</v>
      </c>
    </row>
  </sheetData>
  <hyperlinks>
    <hyperlink ref="A40" r:id="rId1" xr:uid="{AF5DBDFB-8B84-4684-9C81-797891CD5C96}"/>
    <hyperlink ref="A24" r:id="rId2" xr:uid="{9404FD9B-9C38-4C4D-9DF1-6EE78101685B}"/>
    <hyperlink ref="A25" r:id="rId3" xr:uid="{7312E492-AD46-4210-A271-A02AD81C28B8}"/>
    <hyperlink ref="A26" r:id="rId4" display="Life Expectancy releases and their different uses" xr:uid="{B0A3AD9C-A3BE-4CEC-BC75-6CDEFA16E629}"/>
    <hyperlink ref="A49" r:id="rId5" xr:uid="{6DF58EE6-871C-4905-B6F3-04852C15FCDA}"/>
    <hyperlink ref="A51" r:id="rId6" xr:uid="{983728EC-B591-4626-AE0C-A0973C13920F}"/>
    <hyperlink ref="A54" r:id="rId7" xr:uid="{F02E1DC0-9D21-4EEB-BF9F-9A7F18490ACF}"/>
    <hyperlink ref="A22" location="Notation!A1" display="Notation" xr:uid="{6A455A49-C014-4270-A643-049D8315CBB5}"/>
    <hyperlink ref="A23" location="Methodology!A1" display="Methodology" xr:uid="{4229F1D4-1BDE-4CC0-9E0B-762F750286A1}"/>
    <hyperlink ref="A43" r:id="rId8" xr:uid="{B0145CDF-F15B-437B-8797-44DA3AD606AA}"/>
    <hyperlink ref="A44" r:id="rId9" xr:uid="{F50133D4-D99E-49FF-8C03-96480FA7ED5F}"/>
    <hyperlink ref="A45" r:id="rId10" display="mailto:lifetables@ons.gov.uk?subject=National%20life%20tables%20United%20Kingdom%20-%20this%20isn't%20what%20I%20need" xr:uid="{5D21BBAC-DAC6-42A8-917D-C8B31B9E0313}"/>
    <hyperlink ref="A21" location="Notes!A1" display="Notes" xr:uid="{9729733F-F2E3-490F-ADC6-EBC3E43BB16C}"/>
    <hyperlink ref="J18" location="'2019-2021'!A1" display="2019-2021" xr:uid="{3A978773-5E65-45C4-977D-187E621B46F3}"/>
    <hyperlink ref="A19" location="'2020-2022'!A1" display="2020-2022" xr:uid="{4B3A6EE5-EF26-43FB-B58A-31508113A19E}"/>
    <hyperlink ref="A4" r:id="rId11" xr:uid="{51382BC8-A631-4668-A116-5BF10209B167}"/>
  </hyperlinks>
  <pageMargins left="0.7" right="0.7" top="0.75" bottom="0.75" header="0.3" footer="0.3"/>
  <pageSetup paperSize="9" orientation="portrait" horizontalDpi="300"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47</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4.5849999999999997E-3</v>
      </c>
      <c r="C7" s="58">
        <v>4.5739999999999999E-3</v>
      </c>
      <c r="D7" s="59">
        <v>100000</v>
      </c>
      <c r="E7" s="59">
        <v>457.4</v>
      </c>
      <c r="F7" s="60">
        <v>78.47</v>
      </c>
      <c r="G7" s="3" t="s">
        <v>12</v>
      </c>
      <c r="H7" s="3">
        <v>0</v>
      </c>
      <c r="I7" s="58">
        <v>4.4799999999999996E-3</v>
      </c>
      <c r="J7" s="58">
        <v>4.47E-3</v>
      </c>
      <c r="K7" s="59">
        <v>100000</v>
      </c>
      <c r="L7" s="59">
        <v>447</v>
      </c>
      <c r="M7" s="60">
        <v>82.32</v>
      </c>
    </row>
    <row r="8" spans="1:13" x14ac:dyDescent="0.2">
      <c r="A8" s="3">
        <v>1</v>
      </c>
      <c r="B8" s="58">
        <v>2.92E-4</v>
      </c>
      <c r="C8" s="58">
        <v>2.92E-4</v>
      </c>
      <c r="D8" s="59">
        <v>99542.6</v>
      </c>
      <c r="E8" s="59">
        <v>29.1</v>
      </c>
      <c r="F8" s="60">
        <v>77.83</v>
      </c>
      <c r="G8" s="3" t="s">
        <v>12</v>
      </c>
      <c r="H8" s="3">
        <v>1</v>
      </c>
      <c r="I8" s="58">
        <v>1.12E-4</v>
      </c>
      <c r="J8" s="58">
        <v>1.12E-4</v>
      </c>
      <c r="K8" s="59">
        <v>99553</v>
      </c>
      <c r="L8" s="59">
        <v>11.2</v>
      </c>
      <c r="M8" s="60">
        <v>81.69</v>
      </c>
    </row>
    <row r="9" spans="1:13" x14ac:dyDescent="0.2">
      <c r="A9" s="3">
        <v>2</v>
      </c>
      <c r="B9" s="58">
        <v>2.3900000000000001E-4</v>
      </c>
      <c r="C9" s="58">
        <v>2.3900000000000001E-4</v>
      </c>
      <c r="D9" s="59">
        <v>99513.5</v>
      </c>
      <c r="E9" s="59">
        <v>23.8</v>
      </c>
      <c r="F9" s="60">
        <v>76.86</v>
      </c>
      <c r="G9" s="3" t="s">
        <v>12</v>
      </c>
      <c r="H9" s="3">
        <v>2</v>
      </c>
      <c r="I9" s="58">
        <v>1.3899999999999999E-4</v>
      </c>
      <c r="J9" s="58">
        <v>1.3899999999999999E-4</v>
      </c>
      <c r="K9" s="59">
        <v>99541.8</v>
      </c>
      <c r="L9" s="59">
        <v>13.8</v>
      </c>
      <c r="M9" s="60">
        <v>80.7</v>
      </c>
    </row>
    <row r="10" spans="1:13" x14ac:dyDescent="0.2">
      <c r="A10" s="3">
        <v>3</v>
      </c>
      <c r="B10" s="58">
        <v>5.1999999999999997E-5</v>
      </c>
      <c r="C10" s="58">
        <v>5.1999999999999997E-5</v>
      </c>
      <c r="D10" s="59">
        <v>99489.7</v>
      </c>
      <c r="E10" s="59">
        <v>5.2</v>
      </c>
      <c r="F10" s="60">
        <v>75.88</v>
      </c>
      <c r="G10" s="3" t="s">
        <v>12</v>
      </c>
      <c r="H10" s="3">
        <v>3</v>
      </c>
      <c r="I10" s="58">
        <v>2.6999999999999999E-5</v>
      </c>
      <c r="J10" s="58">
        <v>2.6999999999999999E-5</v>
      </c>
      <c r="K10" s="59">
        <v>99528</v>
      </c>
      <c r="L10" s="59">
        <v>2.7</v>
      </c>
      <c r="M10" s="60">
        <v>79.709999999999994</v>
      </c>
    </row>
    <row r="11" spans="1:13" x14ac:dyDescent="0.2">
      <c r="A11" s="3">
        <v>4</v>
      </c>
      <c r="B11" s="58">
        <v>2.0599999999999999E-4</v>
      </c>
      <c r="C11" s="58">
        <v>2.0599999999999999E-4</v>
      </c>
      <c r="D11" s="59">
        <v>99484.5</v>
      </c>
      <c r="E11" s="59">
        <v>20.5</v>
      </c>
      <c r="F11" s="60">
        <v>74.88</v>
      </c>
      <c r="G11" s="3" t="s">
        <v>12</v>
      </c>
      <c r="H11" s="3">
        <v>4</v>
      </c>
      <c r="I11" s="58">
        <v>8.0000000000000007E-5</v>
      </c>
      <c r="J11" s="58">
        <v>8.0000000000000007E-5</v>
      </c>
      <c r="K11" s="59">
        <v>99525.3</v>
      </c>
      <c r="L11" s="59">
        <v>8</v>
      </c>
      <c r="M11" s="60">
        <v>78.709999999999994</v>
      </c>
    </row>
    <row r="12" spans="1:13" x14ac:dyDescent="0.2">
      <c r="A12" s="3">
        <v>5</v>
      </c>
      <c r="B12" s="58">
        <v>1.02E-4</v>
      </c>
      <c r="C12" s="58">
        <v>1.02E-4</v>
      </c>
      <c r="D12" s="59">
        <v>99464</v>
      </c>
      <c r="E12" s="59">
        <v>10.199999999999999</v>
      </c>
      <c r="F12" s="60">
        <v>73.89</v>
      </c>
      <c r="G12" s="3" t="s">
        <v>12</v>
      </c>
      <c r="H12" s="3">
        <v>5</v>
      </c>
      <c r="I12" s="58">
        <v>8.0000000000000007E-5</v>
      </c>
      <c r="J12" s="58">
        <v>8.0000000000000007E-5</v>
      </c>
      <c r="K12" s="59">
        <v>99517.3</v>
      </c>
      <c r="L12" s="59">
        <v>8</v>
      </c>
      <c r="M12" s="60">
        <v>77.72</v>
      </c>
    </row>
    <row r="13" spans="1:13" x14ac:dyDescent="0.2">
      <c r="A13" s="3">
        <v>6</v>
      </c>
      <c r="B13" s="58">
        <v>1.03E-4</v>
      </c>
      <c r="C13" s="58">
        <v>1.02E-4</v>
      </c>
      <c r="D13" s="59">
        <v>99453.9</v>
      </c>
      <c r="E13" s="59">
        <v>10.199999999999999</v>
      </c>
      <c r="F13" s="60">
        <v>72.900000000000006</v>
      </c>
      <c r="G13" s="3" t="s">
        <v>12</v>
      </c>
      <c r="H13" s="3">
        <v>6</v>
      </c>
      <c r="I13" s="58">
        <v>2.14E-4</v>
      </c>
      <c r="J13" s="58">
        <v>2.14E-4</v>
      </c>
      <c r="K13" s="59">
        <v>99509.3</v>
      </c>
      <c r="L13" s="59">
        <v>21.3</v>
      </c>
      <c r="M13" s="60">
        <v>76.72</v>
      </c>
    </row>
    <row r="14" spans="1:13" x14ac:dyDescent="0.2">
      <c r="A14" s="3">
        <v>7</v>
      </c>
      <c r="B14" s="58">
        <v>5.1E-5</v>
      </c>
      <c r="C14" s="58">
        <v>5.1E-5</v>
      </c>
      <c r="D14" s="59">
        <v>99443.7</v>
      </c>
      <c r="E14" s="59">
        <v>5.0999999999999996</v>
      </c>
      <c r="F14" s="60">
        <v>71.91</v>
      </c>
      <c r="G14" s="3" t="s">
        <v>12</v>
      </c>
      <c r="H14" s="3">
        <v>7</v>
      </c>
      <c r="I14" s="58">
        <v>8.0000000000000007E-5</v>
      </c>
      <c r="J14" s="58">
        <v>8.0000000000000007E-5</v>
      </c>
      <c r="K14" s="59">
        <v>99488</v>
      </c>
      <c r="L14" s="59">
        <v>8</v>
      </c>
      <c r="M14" s="60">
        <v>75.739999999999995</v>
      </c>
    </row>
    <row r="15" spans="1:13" x14ac:dyDescent="0.2">
      <c r="A15" s="3">
        <v>8</v>
      </c>
      <c r="B15" s="58">
        <v>1.2899999999999999E-4</v>
      </c>
      <c r="C15" s="58">
        <v>1.2899999999999999E-4</v>
      </c>
      <c r="D15" s="59">
        <v>99438.6</v>
      </c>
      <c r="E15" s="59">
        <v>12.9</v>
      </c>
      <c r="F15" s="60">
        <v>70.91</v>
      </c>
      <c r="G15" s="3" t="s">
        <v>12</v>
      </c>
      <c r="H15" s="3">
        <v>8</v>
      </c>
      <c r="I15" s="58">
        <v>1.0900000000000001E-4</v>
      </c>
      <c r="J15" s="58">
        <v>1.0900000000000001E-4</v>
      </c>
      <c r="K15" s="59">
        <v>99480</v>
      </c>
      <c r="L15" s="59">
        <v>10.8</v>
      </c>
      <c r="M15" s="60">
        <v>74.75</v>
      </c>
    </row>
    <row r="16" spans="1:13" x14ac:dyDescent="0.2">
      <c r="A16" s="3">
        <v>9</v>
      </c>
      <c r="B16" s="58">
        <v>2.6999999999999999E-5</v>
      </c>
      <c r="C16" s="58">
        <v>2.6999999999999999E-5</v>
      </c>
      <c r="D16" s="59">
        <v>99425.7</v>
      </c>
      <c r="E16" s="59">
        <v>2.7</v>
      </c>
      <c r="F16" s="60">
        <v>69.92</v>
      </c>
      <c r="G16" s="3" t="s">
        <v>12</v>
      </c>
      <c r="H16" s="3">
        <v>9</v>
      </c>
      <c r="I16" s="58">
        <v>2.8E-5</v>
      </c>
      <c r="J16" s="58">
        <v>2.8E-5</v>
      </c>
      <c r="K16" s="59">
        <v>99469.2</v>
      </c>
      <c r="L16" s="59">
        <v>2.8</v>
      </c>
      <c r="M16" s="60">
        <v>73.75</v>
      </c>
    </row>
    <row r="17" spans="1:13" x14ac:dyDescent="0.2">
      <c r="A17" s="3">
        <v>10</v>
      </c>
      <c r="B17" s="58">
        <v>1.1E-4</v>
      </c>
      <c r="C17" s="58">
        <v>1.1E-4</v>
      </c>
      <c r="D17" s="59">
        <v>99423</v>
      </c>
      <c r="E17" s="59">
        <v>11</v>
      </c>
      <c r="F17" s="60">
        <v>68.92</v>
      </c>
      <c r="G17" s="3" t="s">
        <v>12</v>
      </c>
      <c r="H17" s="3">
        <v>10</v>
      </c>
      <c r="I17" s="58">
        <v>5.8E-5</v>
      </c>
      <c r="J17" s="58">
        <v>5.8E-5</v>
      </c>
      <c r="K17" s="59">
        <v>99466.4</v>
      </c>
      <c r="L17" s="59">
        <v>5.8</v>
      </c>
      <c r="M17" s="60">
        <v>72.760000000000005</v>
      </c>
    </row>
    <row r="18" spans="1:13" x14ac:dyDescent="0.2">
      <c r="A18" s="3">
        <v>11</v>
      </c>
      <c r="B18" s="58">
        <v>1.6899999999999999E-4</v>
      </c>
      <c r="C18" s="58">
        <v>1.6899999999999999E-4</v>
      </c>
      <c r="D18" s="59">
        <v>99412.1</v>
      </c>
      <c r="E18" s="59">
        <v>16.8</v>
      </c>
      <c r="F18" s="60">
        <v>67.930000000000007</v>
      </c>
      <c r="G18" s="3" t="s">
        <v>12</v>
      </c>
      <c r="H18" s="3">
        <v>11</v>
      </c>
      <c r="I18" s="58">
        <v>8.8999999999999995E-5</v>
      </c>
      <c r="J18" s="58">
        <v>8.8999999999999995E-5</v>
      </c>
      <c r="K18" s="59">
        <v>99460.6</v>
      </c>
      <c r="L18" s="59">
        <v>8.9</v>
      </c>
      <c r="M18" s="60">
        <v>71.760000000000005</v>
      </c>
    </row>
    <row r="19" spans="1:13" x14ac:dyDescent="0.2">
      <c r="A19" s="3">
        <v>12</v>
      </c>
      <c r="B19" s="58">
        <v>2.9E-5</v>
      </c>
      <c r="C19" s="58">
        <v>2.9E-5</v>
      </c>
      <c r="D19" s="59">
        <v>99395.199999999997</v>
      </c>
      <c r="E19" s="59">
        <v>2.8</v>
      </c>
      <c r="F19" s="60">
        <v>66.94</v>
      </c>
      <c r="G19" s="3" t="s">
        <v>12</v>
      </c>
      <c r="H19" s="3">
        <v>12</v>
      </c>
      <c r="I19" s="58">
        <v>9.0000000000000006E-5</v>
      </c>
      <c r="J19" s="58">
        <v>9.0000000000000006E-5</v>
      </c>
      <c r="K19" s="59">
        <v>99451.7</v>
      </c>
      <c r="L19" s="59">
        <v>9</v>
      </c>
      <c r="M19" s="60">
        <v>70.77</v>
      </c>
    </row>
    <row r="20" spans="1:13" x14ac:dyDescent="0.2">
      <c r="A20" s="3">
        <v>13</v>
      </c>
      <c r="B20" s="58">
        <v>2.9E-5</v>
      </c>
      <c r="C20" s="58">
        <v>2.9E-5</v>
      </c>
      <c r="D20" s="59">
        <v>99392.4</v>
      </c>
      <c r="E20" s="59">
        <v>2.9</v>
      </c>
      <c r="F20" s="60">
        <v>65.94</v>
      </c>
      <c r="G20" s="3" t="s">
        <v>12</v>
      </c>
      <c r="H20" s="3">
        <v>13</v>
      </c>
      <c r="I20" s="58">
        <v>6.0999999999999999E-5</v>
      </c>
      <c r="J20" s="58">
        <v>6.0999999999999999E-5</v>
      </c>
      <c r="K20" s="59">
        <v>99442.7</v>
      </c>
      <c r="L20" s="59">
        <v>6</v>
      </c>
      <c r="M20" s="60">
        <v>69.77</v>
      </c>
    </row>
    <row r="21" spans="1:13" x14ac:dyDescent="0.2">
      <c r="A21" s="3">
        <v>14</v>
      </c>
      <c r="B21" s="58">
        <v>1.46E-4</v>
      </c>
      <c r="C21" s="58">
        <v>1.46E-4</v>
      </c>
      <c r="D21" s="59">
        <v>99389.5</v>
      </c>
      <c r="E21" s="59">
        <v>14.6</v>
      </c>
      <c r="F21" s="60">
        <v>64.95</v>
      </c>
      <c r="G21" s="3" t="s">
        <v>12</v>
      </c>
      <c r="H21" s="3">
        <v>14</v>
      </c>
      <c r="I21" s="58">
        <v>6.0999999999999999E-5</v>
      </c>
      <c r="J21" s="58">
        <v>6.0999999999999999E-5</v>
      </c>
      <c r="K21" s="59">
        <v>99436.7</v>
      </c>
      <c r="L21" s="59">
        <v>6</v>
      </c>
      <c r="M21" s="60">
        <v>68.78</v>
      </c>
    </row>
    <row r="22" spans="1:13" x14ac:dyDescent="0.2">
      <c r="A22" s="3">
        <v>15</v>
      </c>
      <c r="B22" s="58">
        <v>2.8899999999999998E-4</v>
      </c>
      <c r="C22" s="58">
        <v>2.8899999999999998E-4</v>
      </c>
      <c r="D22" s="59">
        <v>99375</v>
      </c>
      <c r="E22" s="59">
        <v>28.7</v>
      </c>
      <c r="F22" s="60">
        <v>63.96</v>
      </c>
      <c r="G22" s="3" t="s">
        <v>12</v>
      </c>
      <c r="H22" s="3">
        <v>15</v>
      </c>
      <c r="I22" s="58">
        <v>1.4999999999999999E-4</v>
      </c>
      <c r="J22" s="58">
        <v>1.4999999999999999E-4</v>
      </c>
      <c r="K22" s="59">
        <v>99430.7</v>
      </c>
      <c r="L22" s="59">
        <v>14.9</v>
      </c>
      <c r="M22" s="60">
        <v>67.78</v>
      </c>
    </row>
    <row r="23" spans="1:13" x14ac:dyDescent="0.2">
      <c r="A23" s="3">
        <v>16</v>
      </c>
      <c r="B23" s="58">
        <v>2.24E-4</v>
      </c>
      <c r="C23" s="58">
        <v>2.24E-4</v>
      </c>
      <c r="D23" s="59">
        <v>99346.2</v>
      </c>
      <c r="E23" s="59">
        <v>22.2</v>
      </c>
      <c r="F23" s="60">
        <v>62.97</v>
      </c>
      <c r="G23" s="3" t="s">
        <v>12</v>
      </c>
      <c r="H23" s="3">
        <v>16</v>
      </c>
      <c r="I23" s="58">
        <v>2.3499999999999999E-4</v>
      </c>
      <c r="J23" s="58">
        <v>2.3499999999999999E-4</v>
      </c>
      <c r="K23" s="59">
        <v>99415.7</v>
      </c>
      <c r="L23" s="59">
        <v>23.4</v>
      </c>
      <c r="M23" s="60">
        <v>66.790000000000006</v>
      </c>
    </row>
    <row r="24" spans="1:13" x14ac:dyDescent="0.2">
      <c r="A24" s="3">
        <v>17</v>
      </c>
      <c r="B24" s="58">
        <v>3.5300000000000002E-4</v>
      </c>
      <c r="C24" s="58">
        <v>3.5300000000000002E-4</v>
      </c>
      <c r="D24" s="59">
        <v>99324</v>
      </c>
      <c r="E24" s="59">
        <v>35.1</v>
      </c>
      <c r="F24" s="60">
        <v>61.99</v>
      </c>
      <c r="G24" s="3" t="s">
        <v>12</v>
      </c>
      <c r="H24" s="3">
        <v>17</v>
      </c>
      <c r="I24" s="58">
        <v>1.1400000000000001E-4</v>
      </c>
      <c r="J24" s="58">
        <v>1.1400000000000001E-4</v>
      </c>
      <c r="K24" s="59">
        <v>99392.4</v>
      </c>
      <c r="L24" s="59">
        <v>11.4</v>
      </c>
      <c r="M24" s="60">
        <v>65.81</v>
      </c>
    </row>
    <row r="25" spans="1:13" x14ac:dyDescent="0.2">
      <c r="A25" s="3">
        <v>18</v>
      </c>
      <c r="B25" s="58">
        <v>6.0800000000000003E-4</v>
      </c>
      <c r="C25" s="58">
        <v>6.0700000000000001E-4</v>
      </c>
      <c r="D25" s="59">
        <v>99288.9</v>
      </c>
      <c r="E25" s="59">
        <v>60.3</v>
      </c>
      <c r="F25" s="60">
        <v>61.01</v>
      </c>
      <c r="G25" s="3" t="s">
        <v>12</v>
      </c>
      <c r="H25" s="3">
        <v>18</v>
      </c>
      <c r="I25" s="58">
        <v>1.92E-4</v>
      </c>
      <c r="J25" s="58">
        <v>1.92E-4</v>
      </c>
      <c r="K25" s="59">
        <v>99381</v>
      </c>
      <c r="L25" s="59">
        <v>19.100000000000001</v>
      </c>
      <c r="M25" s="60">
        <v>64.81</v>
      </c>
    </row>
    <row r="26" spans="1:13" x14ac:dyDescent="0.2">
      <c r="A26" s="3">
        <v>19</v>
      </c>
      <c r="B26" s="58">
        <v>5.4000000000000001E-4</v>
      </c>
      <c r="C26" s="58">
        <v>5.4000000000000001E-4</v>
      </c>
      <c r="D26" s="59">
        <v>99228.6</v>
      </c>
      <c r="E26" s="59">
        <v>53.6</v>
      </c>
      <c r="F26" s="60">
        <v>60.05</v>
      </c>
      <c r="G26" s="3" t="s">
        <v>12</v>
      </c>
      <c r="H26" s="3">
        <v>19</v>
      </c>
      <c r="I26" s="58">
        <v>2.03E-4</v>
      </c>
      <c r="J26" s="58">
        <v>2.03E-4</v>
      </c>
      <c r="K26" s="59">
        <v>99361.9</v>
      </c>
      <c r="L26" s="59">
        <v>20.2</v>
      </c>
      <c r="M26" s="60">
        <v>63.83</v>
      </c>
    </row>
    <row r="27" spans="1:13" x14ac:dyDescent="0.2">
      <c r="A27" s="3">
        <v>20</v>
      </c>
      <c r="B27" s="58">
        <v>6.78E-4</v>
      </c>
      <c r="C27" s="58">
        <v>6.78E-4</v>
      </c>
      <c r="D27" s="59">
        <v>99175.1</v>
      </c>
      <c r="E27" s="59">
        <v>67.2</v>
      </c>
      <c r="F27" s="60">
        <v>59.08</v>
      </c>
      <c r="G27" s="3" t="s">
        <v>12</v>
      </c>
      <c r="H27" s="3">
        <v>20</v>
      </c>
      <c r="I27" s="58">
        <v>3.2499999999999999E-4</v>
      </c>
      <c r="J27" s="58">
        <v>3.2499999999999999E-4</v>
      </c>
      <c r="K27" s="59">
        <v>99341.7</v>
      </c>
      <c r="L27" s="59">
        <v>32.299999999999997</v>
      </c>
      <c r="M27" s="60">
        <v>62.84</v>
      </c>
    </row>
    <row r="28" spans="1:13" x14ac:dyDescent="0.2">
      <c r="A28" s="3">
        <v>21</v>
      </c>
      <c r="B28" s="58">
        <v>9.1E-4</v>
      </c>
      <c r="C28" s="58">
        <v>9.0899999999999998E-4</v>
      </c>
      <c r="D28" s="59">
        <v>99107.8</v>
      </c>
      <c r="E28" s="59">
        <v>90.1</v>
      </c>
      <c r="F28" s="60">
        <v>58.12</v>
      </c>
      <c r="G28" s="3" t="s">
        <v>12</v>
      </c>
      <c r="H28" s="3">
        <v>21</v>
      </c>
      <c r="I28" s="58">
        <v>2.3699999999999999E-4</v>
      </c>
      <c r="J28" s="58">
        <v>2.3699999999999999E-4</v>
      </c>
      <c r="K28" s="59">
        <v>99309.4</v>
      </c>
      <c r="L28" s="59">
        <v>23.5</v>
      </c>
      <c r="M28" s="60">
        <v>61.86</v>
      </c>
    </row>
    <row r="29" spans="1:13" x14ac:dyDescent="0.2">
      <c r="A29" s="3">
        <v>22</v>
      </c>
      <c r="B29" s="58">
        <v>7.5199999999999996E-4</v>
      </c>
      <c r="C29" s="58">
        <v>7.5199999999999996E-4</v>
      </c>
      <c r="D29" s="59">
        <v>99017.7</v>
      </c>
      <c r="E29" s="59">
        <v>74.400000000000006</v>
      </c>
      <c r="F29" s="60">
        <v>57.17</v>
      </c>
      <c r="G29" s="3" t="s">
        <v>12</v>
      </c>
      <c r="H29" s="3">
        <v>22</v>
      </c>
      <c r="I29" s="58">
        <v>3.7599999999999998E-4</v>
      </c>
      <c r="J29" s="58">
        <v>3.7599999999999998E-4</v>
      </c>
      <c r="K29" s="59">
        <v>99285.9</v>
      </c>
      <c r="L29" s="59">
        <v>37.299999999999997</v>
      </c>
      <c r="M29" s="60">
        <v>60.87</v>
      </c>
    </row>
    <row r="30" spans="1:13" x14ac:dyDescent="0.2">
      <c r="A30" s="3">
        <v>23</v>
      </c>
      <c r="B30" s="58">
        <v>1.1479999999999999E-3</v>
      </c>
      <c r="C30" s="58">
        <v>1.1479999999999999E-3</v>
      </c>
      <c r="D30" s="59">
        <v>98943.3</v>
      </c>
      <c r="E30" s="59">
        <v>113.5</v>
      </c>
      <c r="F30" s="60">
        <v>56.21</v>
      </c>
      <c r="G30" s="3" t="s">
        <v>12</v>
      </c>
      <c r="H30" s="3">
        <v>23</v>
      </c>
      <c r="I30" s="58">
        <v>4.2099999999999999E-4</v>
      </c>
      <c r="J30" s="58">
        <v>4.2099999999999999E-4</v>
      </c>
      <c r="K30" s="59">
        <v>99248.6</v>
      </c>
      <c r="L30" s="59">
        <v>41.8</v>
      </c>
      <c r="M30" s="60">
        <v>59.9</v>
      </c>
    </row>
    <row r="31" spans="1:13" x14ac:dyDescent="0.2">
      <c r="A31" s="3">
        <v>24</v>
      </c>
      <c r="B31" s="58">
        <v>9.5500000000000001E-4</v>
      </c>
      <c r="C31" s="58">
        <v>9.5399999999999999E-4</v>
      </c>
      <c r="D31" s="59">
        <v>98829.7</v>
      </c>
      <c r="E31" s="59">
        <v>94.3</v>
      </c>
      <c r="F31" s="60">
        <v>55.28</v>
      </c>
      <c r="G31" s="3" t="s">
        <v>12</v>
      </c>
      <c r="H31" s="3">
        <v>24</v>
      </c>
      <c r="I31" s="58">
        <v>3.0400000000000002E-4</v>
      </c>
      <c r="J31" s="58">
        <v>3.0400000000000002E-4</v>
      </c>
      <c r="K31" s="59">
        <v>99206.8</v>
      </c>
      <c r="L31" s="59">
        <v>30.1</v>
      </c>
      <c r="M31" s="60">
        <v>58.92</v>
      </c>
    </row>
    <row r="32" spans="1:13" x14ac:dyDescent="0.2">
      <c r="A32" s="3">
        <v>25</v>
      </c>
      <c r="B32" s="58">
        <v>9.7400000000000004E-4</v>
      </c>
      <c r="C32" s="58">
        <v>9.7300000000000002E-4</v>
      </c>
      <c r="D32" s="59">
        <v>98735.4</v>
      </c>
      <c r="E32" s="59">
        <v>96.1</v>
      </c>
      <c r="F32" s="60">
        <v>54.33</v>
      </c>
      <c r="G32" s="3" t="s">
        <v>12</v>
      </c>
      <c r="H32" s="3">
        <v>25</v>
      </c>
      <c r="I32" s="58">
        <v>4.6299999999999998E-4</v>
      </c>
      <c r="J32" s="58">
        <v>4.6299999999999998E-4</v>
      </c>
      <c r="K32" s="59">
        <v>99176.7</v>
      </c>
      <c r="L32" s="59">
        <v>45.9</v>
      </c>
      <c r="M32" s="60">
        <v>57.94</v>
      </c>
    </row>
    <row r="33" spans="1:13" x14ac:dyDescent="0.2">
      <c r="A33" s="3">
        <v>26</v>
      </c>
      <c r="B33" s="58">
        <v>9.1399999999999999E-4</v>
      </c>
      <c r="C33" s="58">
        <v>9.1399999999999999E-4</v>
      </c>
      <c r="D33" s="59">
        <v>98639.3</v>
      </c>
      <c r="E33" s="59">
        <v>90.1</v>
      </c>
      <c r="F33" s="60">
        <v>53.38</v>
      </c>
      <c r="G33" s="3" t="s">
        <v>12</v>
      </c>
      <c r="H33" s="3">
        <v>26</v>
      </c>
      <c r="I33" s="58">
        <v>2.1599999999999999E-4</v>
      </c>
      <c r="J33" s="58">
        <v>2.1599999999999999E-4</v>
      </c>
      <c r="K33" s="59">
        <v>99130.8</v>
      </c>
      <c r="L33" s="59">
        <v>21.5</v>
      </c>
      <c r="M33" s="60">
        <v>56.97</v>
      </c>
    </row>
    <row r="34" spans="1:13" x14ac:dyDescent="0.2">
      <c r="A34" s="3">
        <v>27</v>
      </c>
      <c r="B34" s="58">
        <v>9.6199999999999996E-4</v>
      </c>
      <c r="C34" s="58">
        <v>9.6100000000000005E-4</v>
      </c>
      <c r="D34" s="59">
        <v>98549.2</v>
      </c>
      <c r="E34" s="59">
        <v>94.7</v>
      </c>
      <c r="F34" s="60">
        <v>52.43</v>
      </c>
      <c r="G34" s="3" t="s">
        <v>12</v>
      </c>
      <c r="H34" s="3">
        <v>27</v>
      </c>
      <c r="I34" s="58">
        <v>2.4000000000000001E-4</v>
      </c>
      <c r="J34" s="58">
        <v>2.4000000000000001E-4</v>
      </c>
      <c r="K34" s="59">
        <v>99109.3</v>
      </c>
      <c r="L34" s="59">
        <v>23.8</v>
      </c>
      <c r="M34" s="60">
        <v>55.98</v>
      </c>
    </row>
    <row r="35" spans="1:13" x14ac:dyDescent="0.2">
      <c r="A35" s="3">
        <v>28</v>
      </c>
      <c r="B35" s="58">
        <v>1.041E-3</v>
      </c>
      <c r="C35" s="58">
        <v>1.041E-3</v>
      </c>
      <c r="D35" s="59">
        <v>98454.5</v>
      </c>
      <c r="E35" s="59">
        <v>102.5</v>
      </c>
      <c r="F35" s="60">
        <v>51.48</v>
      </c>
      <c r="G35" s="3" t="s">
        <v>12</v>
      </c>
      <c r="H35" s="3">
        <v>28</v>
      </c>
      <c r="I35" s="58">
        <v>5.0000000000000001E-4</v>
      </c>
      <c r="J35" s="58">
        <v>5.0000000000000001E-4</v>
      </c>
      <c r="K35" s="59">
        <v>99085.5</v>
      </c>
      <c r="L35" s="59">
        <v>49.5</v>
      </c>
      <c r="M35" s="60">
        <v>54.99</v>
      </c>
    </row>
    <row r="36" spans="1:13" x14ac:dyDescent="0.2">
      <c r="A36" s="3">
        <v>29</v>
      </c>
      <c r="B36" s="58">
        <v>9.5299999999999996E-4</v>
      </c>
      <c r="C36" s="58">
        <v>9.5200000000000005E-4</v>
      </c>
      <c r="D36" s="59">
        <v>98352</v>
      </c>
      <c r="E36" s="59">
        <v>93.7</v>
      </c>
      <c r="F36" s="60">
        <v>50.53</v>
      </c>
      <c r="G36" s="3" t="s">
        <v>12</v>
      </c>
      <c r="H36" s="3">
        <v>29</v>
      </c>
      <c r="I36" s="58">
        <v>2.8400000000000002E-4</v>
      </c>
      <c r="J36" s="58">
        <v>2.8400000000000002E-4</v>
      </c>
      <c r="K36" s="59">
        <v>99036</v>
      </c>
      <c r="L36" s="59">
        <v>28.1</v>
      </c>
      <c r="M36" s="60">
        <v>54.02</v>
      </c>
    </row>
    <row r="37" spans="1:13" x14ac:dyDescent="0.2">
      <c r="A37" s="3">
        <v>30</v>
      </c>
      <c r="B37" s="58">
        <v>1.0529999999999999E-3</v>
      </c>
      <c r="C37" s="58">
        <v>1.052E-3</v>
      </c>
      <c r="D37" s="59">
        <v>98258.4</v>
      </c>
      <c r="E37" s="59">
        <v>103.4</v>
      </c>
      <c r="F37" s="60">
        <v>49.58</v>
      </c>
      <c r="G37" s="3" t="s">
        <v>12</v>
      </c>
      <c r="H37" s="3">
        <v>30</v>
      </c>
      <c r="I37" s="58">
        <v>4.3899999999999999E-4</v>
      </c>
      <c r="J37" s="58">
        <v>4.3800000000000002E-4</v>
      </c>
      <c r="K37" s="59">
        <v>99007.9</v>
      </c>
      <c r="L37" s="59">
        <v>43.4</v>
      </c>
      <c r="M37" s="60">
        <v>53.03</v>
      </c>
    </row>
    <row r="38" spans="1:13" x14ac:dyDescent="0.2">
      <c r="A38" s="3">
        <v>31</v>
      </c>
      <c r="B38" s="58">
        <v>8.6499999999999999E-4</v>
      </c>
      <c r="C38" s="58">
        <v>8.6399999999999997E-4</v>
      </c>
      <c r="D38" s="59">
        <v>98155</v>
      </c>
      <c r="E38" s="59">
        <v>84.8</v>
      </c>
      <c r="F38" s="60">
        <v>48.63</v>
      </c>
      <c r="G38" s="3" t="s">
        <v>12</v>
      </c>
      <c r="H38" s="3">
        <v>31</v>
      </c>
      <c r="I38" s="58">
        <v>3.88E-4</v>
      </c>
      <c r="J38" s="58">
        <v>3.88E-4</v>
      </c>
      <c r="K38" s="59">
        <v>98964.5</v>
      </c>
      <c r="L38" s="59">
        <v>38.4</v>
      </c>
      <c r="M38" s="60">
        <v>52.06</v>
      </c>
    </row>
    <row r="39" spans="1:13" x14ac:dyDescent="0.2">
      <c r="A39" s="3">
        <v>32</v>
      </c>
      <c r="B39" s="58">
        <v>1.421E-3</v>
      </c>
      <c r="C39" s="58">
        <v>1.42E-3</v>
      </c>
      <c r="D39" s="59">
        <v>98070.1</v>
      </c>
      <c r="E39" s="59">
        <v>139.19999999999999</v>
      </c>
      <c r="F39" s="60">
        <v>47.68</v>
      </c>
      <c r="G39" s="3" t="s">
        <v>12</v>
      </c>
      <c r="H39" s="3">
        <v>32</v>
      </c>
      <c r="I39" s="58">
        <v>7.3099999999999999E-4</v>
      </c>
      <c r="J39" s="58">
        <v>7.3099999999999999E-4</v>
      </c>
      <c r="K39" s="59">
        <v>98926.1</v>
      </c>
      <c r="L39" s="59">
        <v>72.3</v>
      </c>
      <c r="M39" s="60">
        <v>51.08</v>
      </c>
    </row>
    <row r="40" spans="1:13" x14ac:dyDescent="0.2">
      <c r="A40" s="3">
        <v>33</v>
      </c>
      <c r="B40" s="58">
        <v>1.077E-3</v>
      </c>
      <c r="C40" s="58">
        <v>1.0759999999999999E-3</v>
      </c>
      <c r="D40" s="59">
        <v>97930.9</v>
      </c>
      <c r="E40" s="59">
        <v>105.4</v>
      </c>
      <c r="F40" s="60">
        <v>46.74</v>
      </c>
      <c r="G40" s="3" t="s">
        <v>12</v>
      </c>
      <c r="H40" s="3">
        <v>33</v>
      </c>
      <c r="I40" s="58">
        <v>6.2799999999999998E-4</v>
      </c>
      <c r="J40" s="58">
        <v>6.2799999999999998E-4</v>
      </c>
      <c r="K40" s="59">
        <v>98853.8</v>
      </c>
      <c r="L40" s="59">
        <v>62.1</v>
      </c>
      <c r="M40" s="60">
        <v>50.11</v>
      </c>
    </row>
    <row r="41" spans="1:13" x14ac:dyDescent="0.2">
      <c r="A41" s="3">
        <v>34</v>
      </c>
      <c r="B41" s="58">
        <v>1.1820000000000001E-3</v>
      </c>
      <c r="C41" s="58">
        <v>1.181E-3</v>
      </c>
      <c r="D41" s="59">
        <v>97825.5</v>
      </c>
      <c r="E41" s="59">
        <v>115.5</v>
      </c>
      <c r="F41" s="60">
        <v>45.79</v>
      </c>
      <c r="G41" s="3" t="s">
        <v>12</v>
      </c>
      <c r="H41" s="3">
        <v>34</v>
      </c>
      <c r="I41" s="58">
        <v>3.9100000000000002E-4</v>
      </c>
      <c r="J41" s="58">
        <v>3.9100000000000002E-4</v>
      </c>
      <c r="K41" s="59">
        <v>98791.7</v>
      </c>
      <c r="L41" s="59">
        <v>38.6</v>
      </c>
      <c r="M41" s="60">
        <v>49.15</v>
      </c>
    </row>
    <row r="42" spans="1:13" x14ac:dyDescent="0.2">
      <c r="A42" s="3">
        <v>35</v>
      </c>
      <c r="B42" s="58">
        <v>1.2539999999999999E-3</v>
      </c>
      <c r="C42" s="58">
        <v>1.253E-3</v>
      </c>
      <c r="D42" s="59">
        <v>97710</v>
      </c>
      <c r="E42" s="59">
        <v>122.4</v>
      </c>
      <c r="F42" s="60">
        <v>44.85</v>
      </c>
      <c r="G42" s="3" t="s">
        <v>12</v>
      </c>
      <c r="H42" s="3">
        <v>35</v>
      </c>
      <c r="I42" s="58">
        <v>4.1300000000000001E-4</v>
      </c>
      <c r="J42" s="58">
        <v>4.1300000000000001E-4</v>
      </c>
      <c r="K42" s="59">
        <v>98753.1</v>
      </c>
      <c r="L42" s="59">
        <v>40.799999999999997</v>
      </c>
      <c r="M42" s="60">
        <v>48.16</v>
      </c>
    </row>
    <row r="43" spans="1:13" x14ac:dyDescent="0.2">
      <c r="A43" s="3">
        <v>36</v>
      </c>
      <c r="B43" s="58">
        <v>1.403E-3</v>
      </c>
      <c r="C43" s="58">
        <v>1.402E-3</v>
      </c>
      <c r="D43" s="59">
        <v>97587.5</v>
      </c>
      <c r="E43" s="59">
        <v>136.80000000000001</v>
      </c>
      <c r="F43" s="60">
        <v>43.9</v>
      </c>
      <c r="G43" s="3" t="s">
        <v>12</v>
      </c>
      <c r="H43" s="3">
        <v>36</v>
      </c>
      <c r="I43" s="58">
        <v>6.9899999999999997E-4</v>
      </c>
      <c r="J43" s="58">
        <v>6.9899999999999997E-4</v>
      </c>
      <c r="K43" s="59">
        <v>98712.3</v>
      </c>
      <c r="L43" s="59">
        <v>69</v>
      </c>
      <c r="M43" s="60">
        <v>47.18</v>
      </c>
    </row>
    <row r="44" spans="1:13" x14ac:dyDescent="0.2">
      <c r="A44" s="3">
        <v>37</v>
      </c>
      <c r="B44" s="58">
        <v>1.24E-3</v>
      </c>
      <c r="C44" s="58">
        <v>1.2390000000000001E-3</v>
      </c>
      <c r="D44" s="59">
        <v>97450.7</v>
      </c>
      <c r="E44" s="59">
        <v>120.7</v>
      </c>
      <c r="F44" s="60">
        <v>42.96</v>
      </c>
      <c r="G44" s="3" t="s">
        <v>12</v>
      </c>
      <c r="H44" s="3">
        <v>37</v>
      </c>
      <c r="I44" s="58">
        <v>6.6399999999999999E-4</v>
      </c>
      <c r="J44" s="58">
        <v>6.6399999999999999E-4</v>
      </c>
      <c r="K44" s="59">
        <v>98643.3</v>
      </c>
      <c r="L44" s="59">
        <v>65.5</v>
      </c>
      <c r="M44" s="60">
        <v>46.22</v>
      </c>
    </row>
    <row r="45" spans="1:13" x14ac:dyDescent="0.2">
      <c r="A45" s="3">
        <v>38</v>
      </c>
      <c r="B45" s="58">
        <v>1.1720000000000001E-3</v>
      </c>
      <c r="C45" s="58">
        <v>1.1709999999999999E-3</v>
      </c>
      <c r="D45" s="59">
        <v>97330</v>
      </c>
      <c r="E45" s="59">
        <v>114</v>
      </c>
      <c r="F45" s="60">
        <v>42.02</v>
      </c>
      <c r="G45" s="3" t="s">
        <v>12</v>
      </c>
      <c r="H45" s="3">
        <v>38</v>
      </c>
      <c r="I45" s="58">
        <v>5.8E-4</v>
      </c>
      <c r="J45" s="58">
        <v>5.8E-4</v>
      </c>
      <c r="K45" s="59">
        <v>98577.9</v>
      </c>
      <c r="L45" s="59">
        <v>57.2</v>
      </c>
      <c r="M45" s="60">
        <v>45.25</v>
      </c>
    </row>
    <row r="46" spans="1:13" x14ac:dyDescent="0.2">
      <c r="A46" s="3">
        <v>39</v>
      </c>
      <c r="B46" s="58">
        <v>1.64E-3</v>
      </c>
      <c r="C46" s="58">
        <v>1.639E-3</v>
      </c>
      <c r="D46" s="59">
        <v>97216</v>
      </c>
      <c r="E46" s="59">
        <v>159.30000000000001</v>
      </c>
      <c r="F46" s="60">
        <v>41.06</v>
      </c>
      <c r="G46" s="3" t="s">
        <v>12</v>
      </c>
      <c r="H46" s="3">
        <v>39</v>
      </c>
      <c r="I46" s="58">
        <v>1.047E-3</v>
      </c>
      <c r="J46" s="58">
        <v>1.047E-3</v>
      </c>
      <c r="K46" s="59">
        <v>98520.7</v>
      </c>
      <c r="L46" s="59">
        <v>103.1</v>
      </c>
      <c r="M46" s="60">
        <v>44.27</v>
      </c>
    </row>
    <row r="47" spans="1:13" x14ac:dyDescent="0.2">
      <c r="A47" s="3">
        <v>40</v>
      </c>
      <c r="B47" s="58">
        <v>1.2409999999999999E-3</v>
      </c>
      <c r="C47" s="58">
        <v>1.24E-3</v>
      </c>
      <c r="D47" s="59">
        <v>97056.8</v>
      </c>
      <c r="E47" s="59">
        <v>120.4</v>
      </c>
      <c r="F47" s="60">
        <v>40.130000000000003</v>
      </c>
      <c r="G47" s="3" t="s">
        <v>12</v>
      </c>
      <c r="H47" s="3">
        <v>40</v>
      </c>
      <c r="I47" s="58">
        <v>9.0799999999999995E-4</v>
      </c>
      <c r="J47" s="58">
        <v>9.0700000000000004E-4</v>
      </c>
      <c r="K47" s="59">
        <v>98417.600000000006</v>
      </c>
      <c r="L47" s="59">
        <v>89.3</v>
      </c>
      <c r="M47" s="60">
        <v>43.32</v>
      </c>
    </row>
    <row r="48" spans="1:13" x14ac:dyDescent="0.2">
      <c r="A48" s="3">
        <v>41</v>
      </c>
      <c r="B48" s="58">
        <v>1.9710000000000001E-3</v>
      </c>
      <c r="C48" s="58">
        <v>1.9689999999999998E-3</v>
      </c>
      <c r="D48" s="59">
        <v>96936.4</v>
      </c>
      <c r="E48" s="59">
        <v>190.8</v>
      </c>
      <c r="F48" s="60">
        <v>39.18</v>
      </c>
      <c r="G48" s="3" t="s">
        <v>12</v>
      </c>
      <c r="H48" s="3">
        <v>41</v>
      </c>
      <c r="I48" s="58">
        <v>9.7300000000000002E-4</v>
      </c>
      <c r="J48" s="58">
        <v>9.7300000000000002E-4</v>
      </c>
      <c r="K48" s="59">
        <v>98328.3</v>
      </c>
      <c r="L48" s="59">
        <v>95.7</v>
      </c>
      <c r="M48" s="60">
        <v>42.36</v>
      </c>
    </row>
    <row r="49" spans="1:13" x14ac:dyDescent="0.2">
      <c r="A49" s="3">
        <v>42</v>
      </c>
      <c r="B49" s="58">
        <v>2.1059999999999998E-3</v>
      </c>
      <c r="C49" s="58">
        <v>2.104E-3</v>
      </c>
      <c r="D49" s="59">
        <v>96745.600000000006</v>
      </c>
      <c r="E49" s="59">
        <v>203.5</v>
      </c>
      <c r="F49" s="60">
        <v>38.26</v>
      </c>
      <c r="G49" s="3" t="s">
        <v>12</v>
      </c>
      <c r="H49" s="3">
        <v>42</v>
      </c>
      <c r="I49" s="58">
        <v>8.7000000000000001E-4</v>
      </c>
      <c r="J49" s="58">
        <v>8.6899999999999998E-4</v>
      </c>
      <c r="K49" s="59">
        <v>98232.6</v>
      </c>
      <c r="L49" s="59">
        <v>85.4</v>
      </c>
      <c r="M49" s="60">
        <v>41.4</v>
      </c>
    </row>
    <row r="50" spans="1:13" x14ac:dyDescent="0.2">
      <c r="A50" s="3">
        <v>43</v>
      </c>
      <c r="B50" s="58">
        <v>1.967E-3</v>
      </c>
      <c r="C50" s="58">
        <v>1.9650000000000002E-3</v>
      </c>
      <c r="D50" s="59">
        <v>96542</v>
      </c>
      <c r="E50" s="59">
        <v>189.7</v>
      </c>
      <c r="F50" s="60">
        <v>37.340000000000003</v>
      </c>
      <c r="G50" s="3" t="s">
        <v>12</v>
      </c>
      <c r="H50" s="3">
        <v>43</v>
      </c>
      <c r="I50" s="58">
        <v>8.7500000000000002E-4</v>
      </c>
      <c r="J50" s="58">
        <v>8.7399999999999999E-4</v>
      </c>
      <c r="K50" s="59">
        <v>98147.199999999997</v>
      </c>
      <c r="L50" s="59">
        <v>85.8</v>
      </c>
      <c r="M50" s="60">
        <v>40.43</v>
      </c>
    </row>
    <row r="51" spans="1:13" x14ac:dyDescent="0.2">
      <c r="A51" s="3">
        <v>44</v>
      </c>
      <c r="B51" s="58">
        <v>2.055E-3</v>
      </c>
      <c r="C51" s="58">
        <v>2.0530000000000001E-3</v>
      </c>
      <c r="D51" s="59">
        <v>96352.3</v>
      </c>
      <c r="E51" s="59">
        <v>197.8</v>
      </c>
      <c r="F51" s="60">
        <v>36.409999999999997</v>
      </c>
      <c r="G51" s="3" t="s">
        <v>12</v>
      </c>
      <c r="H51" s="3">
        <v>44</v>
      </c>
      <c r="I51" s="58">
        <v>1.0839999999999999E-3</v>
      </c>
      <c r="J51" s="58">
        <v>1.083E-3</v>
      </c>
      <c r="K51" s="59">
        <v>98061.4</v>
      </c>
      <c r="L51" s="59">
        <v>106.2</v>
      </c>
      <c r="M51" s="60">
        <v>39.47</v>
      </c>
    </row>
    <row r="52" spans="1:13" x14ac:dyDescent="0.2">
      <c r="A52" s="3">
        <v>45</v>
      </c>
      <c r="B52" s="58">
        <v>1.9580000000000001E-3</v>
      </c>
      <c r="C52" s="58">
        <v>1.9559999999999998E-3</v>
      </c>
      <c r="D52" s="59">
        <v>96154.5</v>
      </c>
      <c r="E52" s="59">
        <v>188.1</v>
      </c>
      <c r="F52" s="60">
        <v>35.479999999999997</v>
      </c>
      <c r="G52" s="3" t="s">
        <v>12</v>
      </c>
      <c r="H52" s="3">
        <v>45</v>
      </c>
      <c r="I52" s="58">
        <v>1.732E-3</v>
      </c>
      <c r="J52" s="58">
        <v>1.7309999999999999E-3</v>
      </c>
      <c r="K52" s="59">
        <v>97955.1</v>
      </c>
      <c r="L52" s="59">
        <v>169.5</v>
      </c>
      <c r="M52" s="60">
        <v>38.51</v>
      </c>
    </row>
    <row r="53" spans="1:13" x14ac:dyDescent="0.2">
      <c r="A53" s="3">
        <v>46</v>
      </c>
      <c r="B53" s="58">
        <v>2.598E-3</v>
      </c>
      <c r="C53" s="58">
        <v>2.594E-3</v>
      </c>
      <c r="D53" s="59">
        <v>95966.5</v>
      </c>
      <c r="E53" s="59">
        <v>249</v>
      </c>
      <c r="F53" s="60">
        <v>34.549999999999997</v>
      </c>
      <c r="G53" s="3" t="s">
        <v>12</v>
      </c>
      <c r="H53" s="3">
        <v>46</v>
      </c>
      <c r="I53" s="58">
        <v>1.5299999999999999E-3</v>
      </c>
      <c r="J53" s="58">
        <v>1.5280000000000001E-3</v>
      </c>
      <c r="K53" s="59">
        <v>97785.600000000006</v>
      </c>
      <c r="L53" s="59">
        <v>149.5</v>
      </c>
      <c r="M53" s="60">
        <v>37.58</v>
      </c>
    </row>
    <row r="54" spans="1:13" x14ac:dyDescent="0.2">
      <c r="A54" s="3">
        <v>47</v>
      </c>
      <c r="B54" s="58">
        <v>2.9260000000000002E-3</v>
      </c>
      <c r="C54" s="58">
        <v>2.9220000000000001E-3</v>
      </c>
      <c r="D54" s="59">
        <v>95717.5</v>
      </c>
      <c r="E54" s="59">
        <v>279.60000000000002</v>
      </c>
      <c r="F54" s="60">
        <v>33.64</v>
      </c>
      <c r="G54" s="3" t="s">
        <v>12</v>
      </c>
      <c r="H54" s="3">
        <v>47</v>
      </c>
      <c r="I54" s="58">
        <v>2.0200000000000001E-3</v>
      </c>
      <c r="J54" s="58">
        <v>2.0179999999999998E-3</v>
      </c>
      <c r="K54" s="59">
        <v>97636.2</v>
      </c>
      <c r="L54" s="59">
        <v>197</v>
      </c>
      <c r="M54" s="60">
        <v>36.630000000000003</v>
      </c>
    </row>
    <row r="55" spans="1:13" x14ac:dyDescent="0.2">
      <c r="A55" s="3">
        <v>48</v>
      </c>
      <c r="B55" s="58">
        <v>2.9780000000000002E-3</v>
      </c>
      <c r="C55" s="58">
        <v>2.9740000000000001E-3</v>
      </c>
      <c r="D55" s="59">
        <v>95437.8</v>
      </c>
      <c r="E55" s="59">
        <v>283.8</v>
      </c>
      <c r="F55" s="60">
        <v>32.74</v>
      </c>
      <c r="G55" s="3" t="s">
        <v>12</v>
      </c>
      <c r="H55" s="3">
        <v>48</v>
      </c>
      <c r="I55" s="58">
        <v>1.926E-3</v>
      </c>
      <c r="J55" s="58">
        <v>1.9250000000000001E-3</v>
      </c>
      <c r="K55" s="59">
        <v>97439.2</v>
      </c>
      <c r="L55" s="59">
        <v>187.5</v>
      </c>
      <c r="M55" s="60">
        <v>35.71</v>
      </c>
    </row>
    <row r="56" spans="1:13" x14ac:dyDescent="0.2">
      <c r="A56" s="3">
        <v>49</v>
      </c>
      <c r="B56" s="58">
        <v>3.3119999999999998E-3</v>
      </c>
      <c r="C56" s="58">
        <v>3.3059999999999999E-3</v>
      </c>
      <c r="D56" s="59">
        <v>95154</v>
      </c>
      <c r="E56" s="59">
        <v>314.60000000000002</v>
      </c>
      <c r="F56" s="60">
        <v>31.83</v>
      </c>
      <c r="G56" s="3" t="s">
        <v>12</v>
      </c>
      <c r="H56" s="3">
        <v>49</v>
      </c>
      <c r="I56" s="58">
        <v>2.0219999999999999E-3</v>
      </c>
      <c r="J56" s="58">
        <v>2.0200000000000001E-3</v>
      </c>
      <c r="K56" s="59">
        <v>97251.6</v>
      </c>
      <c r="L56" s="59">
        <v>196.4</v>
      </c>
      <c r="M56" s="60">
        <v>34.770000000000003</v>
      </c>
    </row>
    <row r="57" spans="1:13" x14ac:dyDescent="0.2">
      <c r="A57" s="3">
        <v>50</v>
      </c>
      <c r="B57" s="58">
        <v>3.4250000000000001E-3</v>
      </c>
      <c r="C57" s="58">
        <v>3.4190000000000002E-3</v>
      </c>
      <c r="D57" s="59">
        <v>94839.4</v>
      </c>
      <c r="E57" s="59">
        <v>324.2</v>
      </c>
      <c r="F57" s="60">
        <v>30.94</v>
      </c>
      <c r="G57" s="3" t="s">
        <v>12</v>
      </c>
      <c r="H57" s="3">
        <v>50</v>
      </c>
      <c r="I57" s="58">
        <v>2.4060000000000002E-3</v>
      </c>
      <c r="J57" s="58">
        <v>2.4030000000000002E-3</v>
      </c>
      <c r="K57" s="59">
        <v>97055.2</v>
      </c>
      <c r="L57" s="59">
        <v>233.2</v>
      </c>
      <c r="M57" s="60">
        <v>33.840000000000003</v>
      </c>
    </row>
    <row r="58" spans="1:13" x14ac:dyDescent="0.2">
      <c r="A58" s="3">
        <v>51</v>
      </c>
      <c r="B58" s="58">
        <v>3.8939999999999999E-3</v>
      </c>
      <c r="C58" s="58">
        <v>3.8860000000000001E-3</v>
      </c>
      <c r="D58" s="59">
        <v>94515.199999999997</v>
      </c>
      <c r="E58" s="59">
        <v>367.3</v>
      </c>
      <c r="F58" s="60">
        <v>30.04</v>
      </c>
      <c r="G58" s="3" t="s">
        <v>12</v>
      </c>
      <c r="H58" s="3">
        <v>51</v>
      </c>
      <c r="I58" s="58">
        <v>2.1410000000000001E-3</v>
      </c>
      <c r="J58" s="58">
        <v>2.1389999999999998E-3</v>
      </c>
      <c r="K58" s="59">
        <v>96822</v>
      </c>
      <c r="L58" s="59">
        <v>207.1</v>
      </c>
      <c r="M58" s="60">
        <v>32.92</v>
      </c>
    </row>
    <row r="59" spans="1:13" x14ac:dyDescent="0.2">
      <c r="A59" s="3">
        <v>52</v>
      </c>
      <c r="B59" s="58">
        <v>4.2760000000000003E-3</v>
      </c>
      <c r="C59" s="58">
        <v>4.267E-3</v>
      </c>
      <c r="D59" s="59">
        <v>94147.9</v>
      </c>
      <c r="E59" s="59">
        <v>401.7</v>
      </c>
      <c r="F59" s="60">
        <v>29.16</v>
      </c>
      <c r="G59" s="3" t="s">
        <v>12</v>
      </c>
      <c r="H59" s="3">
        <v>52</v>
      </c>
      <c r="I59" s="58">
        <v>2.712E-3</v>
      </c>
      <c r="J59" s="58">
        <v>2.7079999999999999E-3</v>
      </c>
      <c r="K59" s="59">
        <v>96614.9</v>
      </c>
      <c r="L59" s="59">
        <v>261.7</v>
      </c>
      <c r="M59" s="60">
        <v>31.99</v>
      </c>
    </row>
    <row r="60" spans="1:13" x14ac:dyDescent="0.2">
      <c r="A60" s="3">
        <v>53</v>
      </c>
      <c r="B60" s="58">
        <v>3.4640000000000001E-3</v>
      </c>
      <c r="C60" s="58">
        <v>3.4580000000000001E-3</v>
      </c>
      <c r="D60" s="59">
        <v>93746.1</v>
      </c>
      <c r="E60" s="59">
        <v>324.2</v>
      </c>
      <c r="F60" s="60">
        <v>28.28</v>
      </c>
      <c r="G60" s="3" t="s">
        <v>12</v>
      </c>
      <c r="H60" s="3">
        <v>53</v>
      </c>
      <c r="I60" s="58">
        <v>3.2330000000000002E-3</v>
      </c>
      <c r="J60" s="58">
        <v>3.228E-3</v>
      </c>
      <c r="K60" s="59">
        <v>96353.2</v>
      </c>
      <c r="L60" s="59">
        <v>311</v>
      </c>
      <c r="M60" s="60">
        <v>31.08</v>
      </c>
    </row>
    <row r="61" spans="1:13" x14ac:dyDescent="0.2">
      <c r="A61" s="3">
        <v>54</v>
      </c>
      <c r="B61" s="58">
        <v>5.0850000000000001E-3</v>
      </c>
      <c r="C61" s="58">
        <v>5.0730000000000003E-3</v>
      </c>
      <c r="D61" s="59">
        <v>93421.9</v>
      </c>
      <c r="E61" s="59">
        <v>473.9</v>
      </c>
      <c r="F61" s="60">
        <v>27.37</v>
      </c>
      <c r="G61" s="3" t="s">
        <v>12</v>
      </c>
      <c r="H61" s="3">
        <v>54</v>
      </c>
      <c r="I61" s="58">
        <v>3.2799999999999999E-3</v>
      </c>
      <c r="J61" s="58">
        <v>3.274E-3</v>
      </c>
      <c r="K61" s="59">
        <v>96042.2</v>
      </c>
      <c r="L61" s="59">
        <v>314.5</v>
      </c>
      <c r="M61" s="60">
        <v>30.18</v>
      </c>
    </row>
    <row r="62" spans="1:13" x14ac:dyDescent="0.2">
      <c r="A62" s="3">
        <v>55</v>
      </c>
      <c r="B62" s="58">
        <v>5.0520000000000001E-3</v>
      </c>
      <c r="C62" s="58">
        <v>5.0390000000000001E-3</v>
      </c>
      <c r="D62" s="59">
        <v>92948</v>
      </c>
      <c r="E62" s="59">
        <v>468.4</v>
      </c>
      <c r="F62" s="60">
        <v>26.51</v>
      </c>
      <c r="G62" s="3" t="s">
        <v>12</v>
      </c>
      <c r="H62" s="3">
        <v>55</v>
      </c>
      <c r="I62" s="58">
        <v>3.506E-3</v>
      </c>
      <c r="J62" s="58">
        <v>3.5000000000000001E-3</v>
      </c>
      <c r="K62" s="59">
        <v>95727.7</v>
      </c>
      <c r="L62" s="59">
        <v>335</v>
      </c>
      <c r="M62" s="60">
        <v>29.28</v>
      </c>
    </row>
    <row r="63" spans="1:13" x14ac:dyDescent="0.2">
      <c r="A63" s="3">
        <v>56</v>
      </c>
      <c r="B63" s="58">
        <v>5.5849999999999997E-3</v>
      </c>
      <c r="C63" s="58">
        <v>5.5690000000000002E-3</v>
      </c>
      <c r="D63" s="59">
        <v>92479.6</v>
      </c>
      <c r="E63" s="59">
        <v>515</v>
      </c>
      <c r="F63" s="60">
        <v>25.64</v>
      </c>
      <c r="G63" s="3" t="s">
        <v>12</v>
      </c>
      <c r="H63" s="3">
        <v>56</v>
      </c>
      <c r="I63" s="58">
        <v>3.9649999999999998E-3</v>
      </c>
      <c r="J63" s="58">
        <v>3.9569999999999996E-3</v>
      </c>
      <c r="K63" s="59">
        <v>95392.7</v>
      </c>
      <c r="L63" s="59">
        <v>377.5</v>
      </c>
      <c r="M63" s="60">
        <v>28.38</v>
      </c>
    </row>
    <row r="64" spans="1:13" x14ac:dyDescent="0.2">
      <c r="A64" s="3">
        <v>57</v>
      </c>
      <c r="B64" s="58">
        <v>5.5799999999999999E-3</v>
      </c>
      <c r="C64" s="58">
        <v>5.5649999999999996E-3</v>
      </c>
      <c r="D64" s="59">
        <v>91964.6</v>
      </c>
      <c r="E64" s="59">
        <v>511.8</v>
      </c>
      <c r="F64" s="60">
        <v>24.78</v>
      </c>
      <c r="G64" s="3" t="s">
        <v>12</v>
      </c>
      <c r="H64" s="3">
        <v>57</v>
      </c>
      <c r="I64" s="58">
        <v>4.431E-3</v>
      </c>
      <c r="J64" s="58">
        <v>4.4209999999999996E-3</v>
      </c>
      <c r="K64" s="59">
        <v>95015.2</v>
      </c>
      <c r="L64" s="59">
        <v>420</v>
      </c>
      <c r="M64" s="60">
        <v>27.49</v>
      </c>
    </row>
    <row r="65" spans="1:13" x14ac:dyDescent="0.2">
      <c r="A65" s="3">
        <v>58</v>
      </c>
      <c r="B65" s="58">
        <v>6.496E-3</v>
      </c>
      <c r="C65" s="58">
        <v>6.4749999999999999E-3</v>
      </c>
      <c r="D65" s="59">
        <v>91452.9</v>
      </c>
      <c r="E65" s="59">
        <v>592.1</v>
      </c>
      <c r="F65" s="60">
        <v>23.92</v>
      </c>
      <c r="G65" s="3" t="s">
        <v>12</v>
      </c>
      <c r="H65" s="3">
        <v>58</v>
      </c>
      <c r="I65" s="58">
        <v>4.0720000000000001E-3</v>
      </c>
      <c r="J65" s="58">
        <v>4.0639999999999999E-3</v>
      </c>
      <c r="K65" s="59">
        <v>94595.199999999997</v>
      </c>
      <c r="L65" s="59">
        <v>384.4</v>
      </c>
      <c r="M65" s="60">
        <v>26.61</v>
      </c>
    </row>
    <row r="66" spans="1:13" x14ac:dyDescent="0.2">
      <c r="A66" s="3">
        <v>59</v>
      </c>
      <c r="B66" s="58">
        <v>7.7099999999999998E-3</v>
      </c>
      <c r="C66" s="58">
        <v>7.6810000000000003E-3</v>
      </c>
      <c r="D66" s="59">
        <v>90860.7</v>
      </c>
      <c r="E66" s="59">
        <v>697.9</v>
      </c>
      <c r="F66" s="60">
        <v>23.07</v>
      </c>
      <c r="G66" s="3" t="s">
        <v>12</v>
      </c>
      <c r="H66" s="3">
        <v>59</v>
      </c>
      <c r="I66" s="58">
        <v>4.7029999999999997E-3</v>
      </c>
      <c r="J66" s="58">
        <v>4.692E-3</v>
      </c>
      <c r="K66" s="59">
        <v>94210.8</v>
      </c>
      <c r="L66" s="59">
        <v>442</v>
      </c>
      <c r="M66" s="60">
        <v>25.71</v>
      </c>
    </row>
    <row r="67" spans="1:13" x14ac:dyDescent="0.2">
      <c r="A67" s="3">
        <v>60</v>
      </c>
      <c r="B67" s="58">
        <v>8.1010000000000006E-3</v>
      </c>
      <c r="C67" s="58">
        <v>8.0689999999999998E-3</v>
      </c>
      <c r="D67" s="59">
        <v>90162.8</v>
      </c>
      <c r="E67" s="59">
        <v>727.5</v>
      </c>
      <c r="F67" s="60">
        <v>22.25</v>
      </c>
      <c r="G67" s="3" t="s">
        <v>12</v>
      </c>
      <c r="H67" s="3">
        <v>60</v>
      </c>
      <c r="I67" s="58">
        <v>4.96E-3</v>
      </c>
      <c r="J67" s="58">
        <v>4.9480000000000001E-3</v>
      </c>
      <c r="K67" s="59">
        <v>93768.8</v>
      </c>
      <c r="L67" s="59">
        <v>464</v>
      </c>
      <c r="M67" s="60">
        <v>24.83</v>
      </c>
    </row>
    <row r="68" spans="1:13" x14ac:dyDescent="0.2">
      <c r="A68" s="3">
        <v>61</v>
      </c>
      <c r="B68" s="58">
        <v>8.7349999999999997E-3</v>
      </c>
      <c r="C68" s="58">
        <v>8.6979999999999991E-3</v>
      </c>
      <c r="D68" s="59">
        <v>89435.4</v>
      </c>
      <c r="E68" s="59">
        <v>777.9</v>
      </c>
      <c r="F68" s="60">
        <v>21.42</v>
      </c>
      <c r="G68" s="3" t="s">
        <v>12</v>
      </c>
      <c r="H68" s="3">
        <v>61</v>
      </c>
      <c r="I68" s="58">
        <v>6.4409999999999997E-3</v>
      </c>
      <c r="J68" s="58">
        <v>6.4200000000000004E-3</v>
      </c>
      <c r="K68" s="59">
        <v>93304.8</v>
      </c>
      <c r="L68" s="59">
        <v>599.1</v>
      </c>
      <c r="M68" s="60">
        <v>23.95</v>
      </c>
    </row>
    <row r="69" spans="1:13" x14ac:dyDescent="0.2">
      <c r="A69" s="3">
        <v>62</v>
      </c>
      <c r="B69" s="58">
        <v>9.0830000000000008E-3</v>
      </c>
      <c r="C69" s="58">
        <v>9.0419999999999997E-3</v>
      </c>
      <c r="D69" s="59">
        <v>88657.5</v>
      </c>
      <c r="E69" s="59">
        <v>801.7</v>
      </c>
      <c r="F69" s="60">
        <v>20.61</v>
      </c>
      <c r="G69" s="3" t="s">
        <v>12</v>
      </c>
      <c r="H69" s="3">
        <v>62</v>
      </c>
      <c r="I69" s="58">
        <v>6.9239999999999996E-3</v>
      </c>
      <c r="J69" s="58">
        <v>6.8999999999999999E-3</v>
      </c>
      <c r="K69" s="59">
        <v>92705.7</v>
      </c>
      <c r="L69" s="59">
        <v>639.70000000000005</v>
      </c>
      <c r="M69" s="60">
        <v>23.11</v>
      </c>
    </row>
    <row r="70" spans="1:13" x14ac:dyDescent="0.2">
      <c r="A70" s="3">
        <v>63</v>
      </c>
      <c r="B70" s="58">
        <v>9.6900000000000007E-3</v>
      </c>
      <c r="C70" s="58">
        <v>9.6430000000000005E-3</v>
      </c>
      <c r="D70" s="59">
        <v>87855.8</v>
      </c>
      <c r="E70" s="59">
        <v>847.2</v>
      </c>
      <c r="F70" s="60">
        <v>19.79</v>
      </c>
      <c r="G70" s="3" t="s">
        <v>12</v>
      </c>
      <c r="H70" s="3">
        <v>63</v>
      </c>
      <c r="I70" s="58">
        <v>7.4409999999999997E-3</v>
      </c>
      <c r="J70" s="58">
        <v>7.4139999999999996E-3</v>
      </c>
      <c r="K70" s="59">
        <v>92066</v>
      </c>
      <c r="L70" s="59">
        <v>682.5</v>
      </c>
      <c r="M70" s="60">
        <v>22.26</v>
      </c>
    </row>
    <row r="71" spans="1:13" x14ac:dyDescent="0.2">
      <c r="A71" s="3">
        <v>64</v>
      </c>
      <c r="B71" s="58">
        <v>1.2142999999999999E-2</v>
      </c>
      <c r="C71" s="58">
        <v>1.2070000000000001E-2</v>
      </c>
      <c r="D71" s="59">
        <v>87008.6</v>
      </c>
      <c r="E71" s="59">
        <v>1050.2</v>
      </c>
      <c r="F71" s="60">
        <v>18.98</v>
      </c>
      <c r="G71" s="3" t="s">
        <v>12</v>
      </c>
      <c r="H71" s="3">
        <v>64</v>
      </c>
      <c r="I71" s="58">
        <v>8.1779999999999995E-3</v>
      </c>
      <c r="J71" s="58">
        <v>8.1449999999999995E-3</v>
      </c>
      <c r="K71" s="59">
        <v>91383.5</v>
      </c>
      <c r="L71" s="59">
        <v>744.3</v>
      </c>
      <c r="M71" s="60">
        <v>21.43</v>
      </c>
    </row>
    <row r="72" spans="1:13" x14ac:dyDescent="0.2">
      <c r="A72" s="3">
        <v>65</v>
      </c>
      <c r="B72" s="58">
        <v>1.1731999999999999E-2</v>
      </c>
      <c r="C72" s="58">
        <v>1.1664000000000001E-2</v>
      </c>
      <c r="D72" s="59">
        <v>85958.5</v>
      </c>
      <c r="E72" s="59">
        <v>1002.6</v>
      </c>
      <c r="F72" s="60">
        <v>18.21</v>
      </c>
      <c r="G72" s="3" t="s">
        <v>12</v>
      </c>
      <c r="H72" s="3">
        <v>65</v>
      </c>
      <c r="I72" s="58">
        <v>8.5710000000000005E-3</v>
      </c>
      <c r="J72" s="58">
        <v>8.5339999999999999E-3</v>
      </c>
      <c r="K72" s="59">
        <v>90639.2</v>
      </c>
      <c r="L72" s="59">
        <v>773.5</v>
      </c>
      <c r="M72" s="60">
        <v>20.6</v>
      </c>
    </row>
    <row r="73" spans="1:13" x14ac:dyDescent="0.2">
      <c r="A73" s="3">
        <v>66</v>
      </c>
      <c r="B73" s="58">
        <v>1.3805E-2</v>
      </c>
      <c r="C73" s="58">
        <v>1.3710999999999999E-2</v>
      </c>
      <c r="D73" s="59">
        <v>84955.8</v>
      </c>
      <c r="E73" s="59">
        <v>1164.8</v>
      </c>
      <c r="F73" s="60">
        <v>17.41</v>
      </c>
      <c r="G73" s="3" t="s">
        <v>12</v>
      </c>
      <c r="H73" s="3">
        <v>66</v>
      </c>
      <c r="I73" s="58">
        <v>9.7179999999999992E-3</v>
      </c>
      <c r="J73" s="58">
        <v>9.6710000000000008E-3</v>
      </c>
      <c r="K73" s="59">
        <v>89865.7</v>
      </c>
      <c r="L73" s="59">
        <v>869.1</v>
      </c>
      <c r="M73" s="60">
        <v>19.77</v>
      </c>
    </row>
    <row r="74" spans="1:13" x14ac:dyDescent="0.2">
      <c r="A74" s="3">
        <v>67</v>
      </c>
      <c r="B74" s="58">
        <v>1.5984999999999999E-2</v>
      </c>
      <c r="C74" s="58">
        <v>1.5858000000000001E-2</v>
      </c>
      <c r="D74" s="59">
        <v>83791</v>
      </c>
      <c r="E74" s="59">
        <v>1328.8</v>
      </c>
      <c r="F74" s="60">
        <v>16.649999999999999</v>
      </c>
      <c r="G74" s="3" t="s">
        <v>12</v>
      </c>
      <c r="H74" s="3">
        <v>67</v>
      </c>
      <c r="I74" s="58">
        <v>1.0840000000000001E-2</v>
      </c>
      <c r="J74" s="58">
        <v>1.0782E-2</v>
      </c>
      <c r="K74" s="59">
        <v>88996.6</v>
      </c>
      <c r="L74" s="59">
        <v>959.6</v>
      </c>
      <c r="M74" s="60">
        <v>18.96</v>
      </c>
    </row>
    <row r="75" spans="1:13" x14ac:dyDescent="0.2">
      <c r="A75" s="3">
        <v>68</v>
      </c>
      <c r="B75" s="58">
        <v>1.6645E-2</v>
      </c>
      <c r="C75" s="58">
        <v>1.6507000000000001E-2</v>
      </c>
      <c r="D75" s="59">
        <v>82462.3</v>
      </c>
      <c r="E75" s="59">
        <v>1361.2</v>
      </c>
      <c r="F75" s="60">
        <v>15.91</v>
      </c>
      <c r="G75" s="3" t="s">
        <v>12</v>
      </c>
      <c r="H75" s="3">
        <v>68</v>
      </c>
      <c r="I75" s="58">
        <v>1.0749E-2</v>
      </c>
      <c r="J75" s="58">
        <v>1.0691000000000001E-2</v>
      </c>
      <c r="K75" s="59">
        <v>88037</v>
      </c>
      <c r="L75" s="59">
        <v>941.2</v>
      </c>
      <c r="M75" s="60">
        <v>18.16</v>
      </c>
    </row>
    <row r="76" spans="1:13" x14ac:dyDescent="0.2">
      <c r="A76" s="3">
        <v>69</v>
      </c>
      <c r="B76" s="58">
        <v>1.9959000000000001E-2</v>
      </c>
      <c r="C76" s="58">
        <v>1.9761999999999998E-2</v>
      </c>
      <c r="D76" s="59">
        <v>81101</v>
      </c>
      <c r="E76" s="59">
        <v>1602.7</v>
      </c>
      <c r="F76" s="60">
        <v>15.17</v>
      </c>
      <c r="G76" s="3" t="s">
        <v>12</v>
      </c>
      <c r="H76" s="3">
        <v>69</v>
      </c>
      <c r="I76" s="58">
        <v>1.3056999999999999E-2</v>
      </c>
      <c r="J76" s="58">
        <v>1.2971999999999999E-2</v>
      </c>
      <c r="K76" s="59">
        <v>87095.8</v>
      </c>
      <c r="L76" s="59">
        <v>1129.8</v>
      </c>
      <c r="M76" s="60">
        <v>17.350000000000001</v>
      </c>
    </row>
    <row r="77" spans="1:13" x14ac:dyDescent="0.2">
      <c r="A77" s="3">
        <v>70</v>
      </c>
      <c r="B77" s="58">
        <v>1.8782E-2</v>
      </c>
      <c r="C77" s="58">
        <v>1.8608E-2</v>
      </c>
      <c r="D77" s="59">
        <v>79498.3</v>
      </c>
      <c r="E77" s="59">
        <v>1479.3</v>
      </c>
      <c r="F77" s="60">
        <v>14.46</v>
      </c>
      <c r="G77" s="3" t="s">
        <v>12</v>
      </c>
      <c r="H77" s="3">
        <v>70</v>
      </c>
      <c r="I77" s="58">
        <v>1.4437999999999999E-2</v>
      </c>
      <c r="J77" s="58">
        <v>1.4335000000000001E-2</v>
      </c>
      <c r="K77" s="59">
        <v>85966</v>
      </c>
      <c r="L77" s="59">
        <v>1232.3</v>
      </c>
      <c r="M77" s="60">
        <v>16.57</v>
      </c>
    </row>
    <row r="78" spans="1:13" x14ac:dyDescent="0.2">
      <c r="A78" s="3">
        <v>71</v>
      </c>
      <c r="B78" s="58">
        <v>2.2071E-2</v>
      </c>
      <c r="C78" s="58">
        <v>2.1829999999999999E-2</v>
      </c>
      <c r="D78" s="59">
        <v>78019</v>
      </c>
      <c r="E78" s="59">
        <v>1703.2</v>
      </c>
      <c r="F78" s="60">
        <v>13.73</v>
      </c>
      <c r="G78" s="3" t="s">
        <v>12</v>
      </c>
      <c r="H78" s="3">
        <v>71</v>
      </c>
      <c r="I78" s="58">
        <v>1.5782999999999998E-2</v>
      </c>
      <c r="J78" s="58">
        <v>1.5658999999999999E-2</v>
      </c>
      <c r="K78" s="59">
        <v>84733.7</v>
      </c>
      <c r="L78" s="59">
        <v>1326.9</v>
      </c>
      <c r="M78" s="60">
        <v>15.81</v>
      </c>
    </row>
    <row r="79" spans="1:13" x14ac:dyDescent="0.2">
      <c r="A79" s="3">
        <v>72</v>
      </c>
      <c r="B79" s="58">
        <v>2.5902000000000001E-2</v>
      </c>
      <c r="C79" s="58">
        <v>2.5571E-2</v>
      </c>
      <c r="D79" s="59">
        <v>76315.8</v>
      </c>
      <c r="E79" s="59">
        <v>1951.5</v>
      </c>
      <c r="F79" s="60">
        <v>13.02</v>
      </c>
      <c r="G79" s="3" t="s">
        <v>12</v>
      </c>
      <c r="H79" s="3">
        <v>72</v>
      </c>
      <c r="I79" s="58">
        <v>1.6222E-2</v>
      </c>
      <c r="J79" s="58">
        <v>1.6091999999999999E-2</v>
      </c>
      <c r="K79" s="59">
        <v>83406.8</v>
      </c>
      <c r="L79" s="59">
        <v>1342.2</v>
      </c>
      <c r="M79" s="60">
        <v>15.05</v>
      </c>
    </row>
    <row r="80" spans="1:13" x14ac:dyDescent="0.2">
      <c r="A80" s="3">
        <v>73</v>
      </c>
      <c r="B80" s="58">
        <v>2.7571999999999999E-2</v>
      </c>
      <c r="C80" s="58">
        <v>2.7196999999999999E-2</v>
      </c>
      <c r="D80" s="59">
        <v>74364.399999999994</v>
      </c>
      <c r="E80" s="59">
        <v>2022.5</v>
      </c>
      <c r="F80" s="60">
        <v>12.35</v>
      </c>
      <c r="G80" s="3" t="s">
        <v>12</v>
      </c>
      <c r="H80" s="3">
        <v>73</v>
      </c>
      <c r="I80" s="58">
        <v>1.9005000000000001E-2</v>
      </c>
      <c r="J80" s="58">
        <v>1.8827E-2</v>
      </c>
      <c r="K80" s="59">
        <v>82064.600000000006</v>
      </c>
      <c r="L80" s="59">
        <v>1545</v>
      </c>
      <c r="M80" s="60">
        <v>14.29</v>
      </c>
    </row>
    <row r="81" spans="1:13" x14ac:dyDescent="0.2">
      <c r="A81" s="3">
        <v>74</v>
      </c>
      <c r="B81" s="58">
        <v>3.2418000000000002E-2</v>
      </c>
      <c r="C81" s="58">
        <v>3.1900999999999999E-2</v>
      </c>
      <c r="D81" s="59">
        <v>72341.8</v>
      </c>
      <c r="E81" s="59">
        <v>2307.6999999999998</v>
      </c>
      <c r="F81" s="60">
        <v>11.68</v>
      </c>
      <c r="G81" s="3" t="s">
        <v>12</v>
      </c>
      <c r="H81" s="3">
        <v>74</v>
      </c>
      <c r="I81" s="58">
        <v>2.1526E-2</v>
      </c>
      <c r="J81" s="58">
        <v>2.1297E-2</v>
      </c>
      <c r="K81" s="59">
        <v>80519.7</v>
      </c>
      <c r="L81" s="59">
        <v>1714.8</v>
      </c>
      <c r="M81" s="60">
        <v>13.55</v>
      </c>
    </row>
    <row r="82" spans="1:13" x14ac:dyDescent="0.2">
      <c r="A82" s="3">
        <v>75</v>
      </c>
      <c r="B82" s="58">
        <v>3.7415999999999998E-2</v>
      </c>
      <c r="C82" s="58">
        <v>3.6727999999999997E-2</v>
      </c>
      <c r="D82" s="59">
        <v>70034.100000000006</v>
      </c>
      <c r="E82" s="59">
        <v>2572.1999999999998</v>
      </c>
      <c r="F82" s="60">
        <v>11.05</v>
      </c>
      <c r="G82" s="3" t="s">
        <v>12</v>
      </c>
      <c r="H82" s="3">
        <v>75</v>
      </c>
      <c r="I82" s="58">
        <v>2.2860999999999999E-2</v>
      </c>
      <c r="J82" s="58">
        <v>2.2603000000000002E-2</v>
      </c>
      <c r="K82" s="59">
        <v>78804.899999999994</v>
      </c>
      <c r="L82" s="59">
        <v>1781.2</v>
      </c>
      <c r="M82" s="60">
        <v>12.84</v>
      </c>
    </row>
    <row r="83" spans="1:13" x14ac:dyDescent="0.2">
      <c r="A83" s="3">
        <v>76</v>
      </c>
      <c r="B83" s="58">
        <v>3.6276000000000003E-2</v>
      </c>
      <c r="C83" s="58">
        <v>3.5629000000000001E-2</v>
      </c>
      <c r="D83" s="59">
        <v>67461.899999999994</v>
      </c>
      <c r="E83" s="59">
        <v>2403.6</v>
      </c>
      <c r="F83" s="60">
        <v>10.45</v>
      </c>
      <c r="G83" s="3" t="s">
        <v>12</v>
      </c>
      <c r="H83" s="3">
        <v>76</v>
      </c>
      <c r="I83" s="58">
        <v>2.6785E-2</v>
      </c>
      <c r="J83" s="58">
        <v>2.6431E-2</v>
      </c>
      <c r="K83" s="59">
        <v>77023.600000000006</v>
      </c>
      <c r="L83" s="59">
        <v>2035.8</v>
      </c>
      <c r="M83" s="60">
        <v>12.12</v>
      </c>
    </row>
    <row r="84" spans="1:13" x14ac:dyDescent="0.2">
      <c r="A84" s="3">
        <v>77</v>
      </c>
      <c r="B84" s="58">
        <v>4.3768000000000001E-2</v>
      </c>
      <c r="C84" s="58">
        <v>4.283E-2</v>
      </c>
      <c r="D84" s="59">
        <v>65058.2</v>
      </c>
      <c r="E84" s="59">
        <v>2786.5</v>
      </c>
      <c r="F84" s="60">
        <v>9.82</v>
      </c>
      <c r="G84" s="3" t="s">
        <v>12</v>
      </c>
      <c r="H84" s="3">
        <v>77</v>
      </c>
      <c r="I84" s="58">
        <v>2.9812999999999999E-2</v>
      </c>
      <c r="J84" s="58">
        <v>2.9374999999999998E-2</v>
      </c>
      <c r="K84" s="59">
        <v>74987.8</v>
      </c>
      <c r="L84" s="59">
        <v>2202.6999999999998</v>
      </c>
      <c r="M84" s="60">
        <v>11.44</v>
      </c>
    </row>
    <row r="85" spans="1:13" x14ac:dyDescent="0.2">
      <c r="A85" s="3">
        <v>78</v>
      </c>
      <c r="B85" s="58">
        <v>4.4993999999999999E-2</v>
      </c>
      <c r="C85" s="58">
        <v>4.4004000000000001E-2</v>
      </c>
      <c r="D85" s="59">
        <v>62271.8</v>
      </c>
      <c r="E85" s="59">
        <v>2740.2</v>
      </c>
      <c r="F85" s="60">
        <v>9.24</v>
      </c>
      <c r="G85" s="3" t="s">
        <v>12</v>
      </c>
      <c r="H85" s="3">
        <v>78</v>
      </c>
      <c r="I85" s="58">
        <v>3.1266000000000002E-2</v>
      </c>
      <c r="J85" s="58">
        <v>3.0785E-2</v>
      </c>
      <c r="K85" s="59">
        <v>72785.100000000006</v>
      </c>
      <c r="L85" s="59">
        <v>2240.6999999999998</v>
      </c>
      <c r="M85" s="60">
        <v>10.77</v>
      </c>
    </row>
    <row r="86" spans="1:13" x14ac:dyDescent="0.2">
      <c r="A86" s="3">
        <v>79</v>
      </c>
      <c r="B86" s="58">
        <v>5.2816000000000002E-2</v>
      </c>
      <c r="C86" s="58">
        <v>5.1457000000000003E-2</v>
      </c>
      <c r="D86" s="59">
        <v>59531.5</v>
      </c>
      <c r="E86" s="59">
        <v>3063.3</v>
      </c>
      <c r="F86" s="60">
        <v>8.64</v>
      </c>
      <c r="G86" s="3" t="s">
        <v>12</v>
      </c>
      <c r="H86" s="3">
        <v>79</v>
      </c>
      <c r="I86" s="58">
        <v>3.7102999999999997E-2</v>
      </c>
      <c r="J86" s="58">
        <v>3.6427000000000001E-2</v>
      </c>
      <c r="K86" s="59">
        <v>70544.399999999994</v>
      </c>
      <c r="L86" s="59">
        <v>2569.6999999999998</v>
      </c>
      <c r="M86" s="60">
        <v>10.09</v>
      </c>
    </row>
    <row r="87" spans="1:13" x14ac:dyDescent="0.2">
      <c r="A87" s="3">
        <v>80</v>
      </c>
      <c r="B87" s="58">
        <v>6.1286E-2</v>
      </c>
      <c r="C87" s="58">
        <v>5.9464000000000003E-2</v>
      </c>
      <c r="D87" s="59">
        <v>56468.2</v>
      </c>
      <c r="E87" s="59">
        <v>3357.8</v>
      </c>
      <c r="F87" s="60">
        <v>8.08</v>
      </c>
      <c r="G87" s="3" t="s">
        <v>12</v>
      </c>
      <c r="H87" s="3">
        <v>80</v>
      </c>
      <c r="I87" s="58">
        <v>4.1838E-2</v>
      </c>
      <c r="J87" s="58">
        <v>4.0980999999999997E-2</v>
      </c>
      <c r="K87" s="59">
        <v>67974.7</v>
      </c>
      <c r="L87" s="59">
        <v>2785.7</v>
      </c>
      <c r="M87" s="60">
        <v>9.4600000000000009</v>
      </c>
    </row>
    <row r="88" spans="1:13" x14ac:dyDescent="0.2">
      <c r="A88" s="3">
        <v>81</v>
      </c>
      <c r="B88" s="58">
        <v>6.6831000000000002E-2</v>
      </c>
      <c r="C88" s="58">
        <v>6.4670000000000005E-2</v>
      </c>
      <c r="D88" s="59">
        <v>53110.400000000001</v>
      </c>
      <c r="E88" s="59">
        <v>3434.6</v>
      </c>
      <c r="F88" s="60">
        <v>7.56</v>
      </c>
      <c r="G88" s="3" t="s">
        <v>12</v>
      </c>
      <c r="H88" s="3">
        <v>81</v>
      </c>
      <c r="I88" s="58">
        <v>4.6863000000000002E-2</v>
      </c>
      <c r="J88" s="58">
        <v>4.5789999999999997E-2</v>
      </c>
      <c r="K88" s="59">
        <v>65189.1</v>
      </c>
      <c r="L88" s="59">
        <v>2985</v>
      </c>
      <c r="M88" s="60">
        <v>8.84</v>
      </c>
    </row>
    <row r="89" spans="1:13" x14ac:dyDescent="0.2">
      <c r="A89" s="3">
        <v>82</v>
      </c>
      <c r="B89" s="58">
        <v>7.3954000000000006E-2</v>
      </c>
      <c r="C89" s="58">
        <v>7.1317000000000005E-2</v>
      </c>
      <c r="D89" s="59">
        <v>49675.7</v>
      </c>
      <c r="E89" s="59">
        <v>3542.7</v>
      </c>
      <c r="F89" s="60">
        <v>7.05</v>
      </c>
      <c r="G89" s="3" t="s">
        <v>12</v>
      </c>
      <c r="H89" s="3">
        <v>82</v>
      </c>
      <c r="I89" s="58">
        <v>5.3351999999999997E-2</v>
      </c>
      <c r="J89" s="58">
        <v>5.1965999999999998E-2</v>
      </c>
      <c r="K89" s="59">
        <v>62204</v>
      </c>
      <c r="L89" s="59">
        <v>3232.5</v>
      </c>
      <c r="M89" s="60">
        <v>8.24</v>
      </c>
    </row>
    <row r="90" spans="1:13" x14ac:dyDescent="0.2">
      <c r="A90" s="3">
        <v>83</v>
      </c>
      <c r="B90" s="58">
        <v>8.4465999999999999E-2</v>
      </c>
      <c r="C90" s="58">
        <v>8.1043000000000004E-2</v>
      </c>
      <c r="D90" s="59">
        <v>46133</v>
      </c>
      <c r="E90" s="59">
        <v>3738.8</v>
      </c>
      <c r="F90" s="60">
        <v>6.55</v>
      </c>
      <c r="G90" s="3" t="s">
        <v>12</v>
      </c>
      <c r="H90" s="3">
        <v>83</v>
      </c>
      <c r="I90" s="58">
        <v>6.0944999999999999E-2</v>
      </c>
      <c r="J90" s="58">
        <v>5.9143000000000001E-2</v>
      </c>
      <c r="K90" s="59">
        <v>58971.5</v>
      </c>
      <c r="L90" s="59">
        <v>3487.7</v>
      </c>
      <c r="M90" s="60">
        <v>7.66</v>
      </c>
    </row>
    <row r="91" spans="1:13" x14ac:dyDescent="0.2">
      <c r="A91" s="3">
        <v>84</v>
      </c>
      <c r="B91" s="58">
        <v>9.0302999999999994E-2</v>
      </c>
      <c r="C91" s="58">
        <v>8.6402000000000007E-2</v>
      </c>
      <c r="D91" s="59">
        <v>42394.3</v>
      </c>
      <c r="E91" s="59">
        <v>3662.9</v>
      </c>
      <c r="F91" s="60">
        <v>6.09</v>
      </c>
      <c r="G91" s="3" t="s">
        <v>12</v>
      </c>
      <c r="H91" s="3">
        <v>84</v>
      </c>
      <c r="I91" s="58">
        <v>7.0761000000000004E-2</v>
      </c>
      <c r="J91" s="58">
        <v>6.8343000000000001E-2</v>
      </c>
      <c r="K91" s="59">
        <v>55483.8</v>
      </c>
      <c r="L91" s="59">
        <v>3791.9</v>
      </c>
      <c r="M91" s="60">
        <v>7.11</v>
      </c>
    </row>
    <row r="92" spans="1:13" x14ac:dyDescent="0.2">
      <c r="A92" s="3">
        <v>85</v>
      </c>
      <c r="B92" s="58">
        <v>0.108538</v>
      </c>
      <c r="C92" s="58">
        <v>0.102951</v>
      </c>
      <c r="D92" s="59">
        <v>38731.300000000003</v>
      </c>
      <c r="E92" s="59">
        <v>3987.4</v>
      </c>
      <c r="F92" s="60">
        <v>5.62</v>
      </c>
      <c r="G92" s="3" t="s">
        <v>12</v>
      </c>
      <c r="H92" s="3">
        <v>85</v>
      </c>
      <c r="I92" s="58">
        <v>7.9424999999999996E-2</v>
      </c>
      <c r="J92" s="58">
        <v>7.6391000000000001E-2</v>
      </c>
      <c r="K92" s="59">
        <v>51691.9</v>
      </c>
      <c r="L92" s="59">
        <v>3948.8</v>
      </c>
      <c r="M92" s="60">
        <v>6.6</v>
      </c>
    </row>
    <row r="93" spans="1:13" x14ac:dyDescent="0.2">
      <c r="A93" s="3">
        <v>86</v>
      </c>
      <c r="B93" s="58">
        <v>0.125446</v>
      </c>
      <c r="C93" s="58">
        <v>0.11804199999999999</v>
      </c>
      <c r="D93" s="59">
        <v>34743.9</v>
      </c>
      <c r="E93" s="59">
        <v>4101.2</v>
      </c>
      <c r="F93" s="60">
        <v>5.2</v>
      </c>
      <c r="G93" s="3" t="s">
        <v>12</v>
      </c>
      <c r="H93" s="3">
        <v>86</v>
      </c>
      <c r="I93" s="58">
        <v>9.6021999999999996E-2</v>
      </c>
      <c r="J93" s="58">
        <v>9.1622999999999996E-2</v>
      </c>
      <c r="K93" s="59">
        <v>47743.1</v>
      </c>
      <c r="L93" s="59">
        <v>4374.3</v>
      </c>
      <c r="M93" s="60">
        <v>6.1</v>
      </c>
    </row>
    <row r="94" spans="1:13" x14ac:dyDescent="0.2">
      <c r="A94" s="3">
        <v>87</v>
      </c>
      <c r="B94" s="58">
        <v>0.14396700000000001</v>
      </c>
      <c r="C94" s="58">
        <v>0.1343</v>
      </c>
      <c r="D94" s="59">
        <v>30642.6</v>
      </c>
      <c r="E94" s="59">
        <v>4115.3</v>
      </c>
      <c r="F94" s="60">
        <v>4.83</v>
      </c>
      <c r="G94" s="3" t="s">
        <v>12</v>
      </c>
      <c r="H94" s="3">
        <v>87</v>
      </c>
      <c r="I94" s="58">
        <v>0.104466</v>
      </c>
      <c r="J94" s="58">
        <v>9.9279999999999993E-2</v>
      </c>
      <c r="K94" s="59">
        <v>43368.7</v>
      </c>
      <c r="L94" s="59">
        <v>4305.7</v>
      </c>
      <c r="M94" s="60">
        <v>5.67</v>
      </c>
    </row>
    <row r="95" spans="1:13" x14ac:dyDescent="0.2">
      <c r="A95" s="3">
        <v>88</v>
      </c>
      <c r="B95" s="58">
        <v>0.149058</v>
      </c>
      <c r="C95" s="58">
        <v>0.13871900000000001</v>
      </c>
      <c r="D95" s="59">
        <v>26527.3</v>
      </c>
      <c r="E95" s="59">
        <v>3679.9</v>
      </c>
      <c r="F95" s="60">
        <v>4.51</v>
      </c>
      <c r="G95" s="3" t="s">
        <v>12</v>
      </c>
      <c r="H95" s="3">
        <v>88</v>
      </c>
      <c r="I95" s="58">
        <v>0.11891400000000001</v>
      </c>
      <c r="J95" s="58">
        <v>0.11224000000000001</v>
      </c>
      <c r="K95" s="59">
        <v>39063</v>
      </c>
      <c r="L95" s="59">
        <v>4384.3999999999996</v>
      </c>
      <c r="M95" s="60">
        <v>5.24</v>
      </c>
    </row>
    <row r="96" spans="1:13" x14ac:dyDescent="0.2">
      <c r="A96" s="3">
        <v>89</v>
      </c>
      <c r="B96" s="58">
        <v>0.17169599999999999</v>
      </c>
      <c r="C96" s="58">
        <v>0.15812200000000001</v>
      </c>
      <c r="D96" s="59">
        <v>22847.5</v>
      </c>
      <c r="E96" s="59">
        <v>3612.7</v>
      </c>
      <c r="F96" s="60">
        <v>4.1500000000000004</v>
      </c>
      <c r="G96" s="3" t="s">
        <v>12</v>
      </c>
      <c r="H96" s="3">
        <v>89</v>
      </c>
      <c r="I96" s="58">
        <v>0.13305400000000001</v>
      </c>
      <c r="J96" s="58">
        <v>0.124754</v>
      </c>
      <c r="K96" s="59">
        <v>34678.6</v>
      </c>
      <c r="L96" s="59">
        <v>4326.3</v>
      </c>
      <c r="M96" s="60">
        <v>4.84</v>
      </c>
    </row>
    <row r="97" spans="1:13" x14ac:dyDescent="0.2">
      <c r="A97" s="3">
        <v>90</v>
      </c>
      <c r="B97" s="58">
        <v>0.19098799999999999</v>
      </c>
      <c r="C97" s="58">
        <v>0.17433999999999999</v>
      </c>
      <c r="D97" s="59">
        <v>19234.8</v>
      </c>
      <c r="E97" s="59">
        <v>3353.4</v>
      </c>
      <c r="F97" s="60">
        <v>3.84</v>
      </c>
      <c r="G97" s="3" t="s">
        <v>12</v>
      </c>
      <c r="H97" s="3">
        <v>90</v>
      </c>
      <c r="I97" s="58">
        <v>0.146651</v>
      </c>
      <c r="J97" s="58">
        <v>0.136633</v>
      </c>
      <c r="K97" s="59">
        <v>30352.3</v>
      </c>
      <c r="L97" s="59">
        <v>4147.1000000000004</v>
      </c>
      <c r="M97" s="60">
        <v>4.46</v>
      </c>
    </row>
    <row r="98" spans="1:13" x14ac:dyDescent="0.2">
      <c r="A98" s="3">
        <v>91</v>
      </c>
      <c r="B98" s="58">
        <v>0.225662</v>
      </c>
      <c r="C98" s="58">
        <v>0.20278199999999999</v>
      </c>
      <c r="D98" s="59">
        <v>15881.4</v>
      </c>
      <c r="E98" s="59">
        <v>3220.5</v>
      </c>
      <c r="F98" s="60">
        <v>3.54</v>
      </c>
      <c r="G98" s="3" t="s">
        <v>12</v>
      </c>
      <c r="H98" s="3">
        <v>91</v>
      </c>
      <c r="I98" s="58">
        <v>0.170321</v>
      </c>
      <c r="J98" s="58">
        <v>0.15695500000000001</v>
      </c>
      <c r="K98" s="59">
        <v>26205.200000000001</v>
      </c>
      <c r="L98" s="59">
        <v>4113</v>
      </c>
      <c r="M98" s="60">
        <v>4.08</v>
      </c>
    </row>
    <row r="99" spans="1:13" x14ac:dyDescent="0.2">
      <c r="A99" s="3">
        <v>92</v>
      </c>
      <c r="B99" s="58">
        <v>0.232407</v>
      </c>
      <c r="C99" s="58">
        <v>0.20821200000000001</v>
      </c>
      <c r="D99" s="59">
        <v>12660.9</v>
      </c>
      <c r="E99" s="59">
        <v>2636.2</v>
      </c>
      <c r="F99" s="60">
        <v>3.32</v>
      </c>
      <c r="G99" s="3" t="s">
        <v>12</v>
      </c>
      <c r="H99" s="3">
        <v>92</v>
      </c>
      <c r="I99" s="58">
        <v>0.199571</v>
      </c>
      <c r="J99" s="58">
        <v>0.18146399999999999</v>
      </c>
      <c r="K99" s="59">
        <v>22092.2</v>
      </c>
      <c r="L99" s="59">
        <v>4008.9</v>
      </c>
      <c r="M99" s="60">
        <v>3.75</v>
      </c>
    </row>
    <row r="100" spans="1:13" x14ac:dyDescent="0.2">
      <c r="A100" s="3">
        <v>93</v>
      </c>
      <c r="B100" s="58">
        <v>0.26265100000000002</v>
      </c>
      <c r="C100" s="58">
        <v>0.23216200000000001</v>
      </c>
      <c r="D100" s="59">
        <v>10024.799999999999</v>
      </c>
      <c r="E100" s="59">
        <v>2327.4</v>
      </c>
      <c r="F100" s="60">
        <v>3.06</v>
      </c>
      <c r="G100" s="3" t="s">
        <v>12</v>
      </c>
      <c r="H100" s="3">
        <v>93</v>
      </c>
      <c r="I100" s="58">
        <v>0.22199099999999999</v>
      </c>
      <c r="J100" s="58">
        <v>0.19981299999999999</v>
      </c>
      <c r="K100" s="59">
        <v>18083.2</v>
      </c>
      <c r="L100" s="59">
        <v>3613.3</v>
      </c>
      <c r="M100" s="60">
        <v>3.47</v>
      </c>
    </row>
    <row r="101" spans="1:13" x14ac:dyDescent="0.2">
      <c r="A101" s="3">
        <v>94</v>
      </c>
      <c r="B101" s="58">
        <v>0.29977599999999999</v>
      </c>
      <c r="C101" s="58">
        <v>0.26069999999999999</v>
      </c>
      <c r="D101" s="59">
        <v>7697.4</v>
      </c>
      <c r="E101" s="59">
        <v>2006.7</v>
      </c>
      <c r="F101" s="60">
        <v>2.83</v>
      </c>
      <c r="G101" s="3" t="s">
        <v>12</v>
      </c>
      <c r="H101" s="3">
        <v>94</v>
      </c>
      <c r="I101" s="58">
        <v>0.24352099999999999</v>
      </c>
      <c r="J101" s="58">
        <v>0.217089</v>
      </c>
      <c r="K101" s="59">
        <v>14470</v>
      </c>
      <c r="L101" s="59">
        <v>3141.3</v>
      </c>
      <c r="M101" s="60">
        <v>3.21</v>
      </c>
    </row>
    <row r="102" spans="1:13" x14ac:dyDescent="0.2">
      <c r="A102" s="3">
        <v>95</v>
      </c>
      <c r="B102" s="58">
        <v>0.31625199999999998</v>
      </c>
      <c r="C102" s="58">
        <v>0.27307199999999998</v>
      </c>
      <c r="D102" s="59">
        <v>5690.7</v>
      </c>
      <c r="E102" s="59">
        <v>1554</v>
      </c>
      <c r="F102" s="60">
        <v>2.65</v>
      </c>
      <c r="G102" s="3" t="s">
        <v>12</v>
      </c>
      <c r="H102" s="3">
        <v>95</v>
      </c>
      <c r="I102" s="58">
        <v>0.26479599999999998</v>
      </c>
      <c r="J102" s="58">
        <v>0.23383599999999999</v>
      </c>
      <c r="K102" s="59">
        <v>11328.7</v>
      </c>
      <c r="L102" s="59">
        <v>2649.1</v>
      </c>
      <c r="M102" s="60">
        <v>2.96</v>
      </c>
    </row>
    <row r="103" spans="1:13" x14ac:dyDescent="0.2">
      <c r="A103" s="3">
        <v>96</v>
      </c>
      <c r="B103" s="58">
        <v>0.34792600000000001</v>
      </c>
      <c r="C103" s="58">
        <v>0.29636899999999999</v>
      </c>
      <c r="D103" s="59">
        <v>4136.7</v>
      </c>
      <c r="E103" s="59">
        <v>1226</v>
      </c>
      <c r="F103" s="60">
        <v>2.46</v>
      </c>
      <c r="G103" s="3" t="s">
        <v>12</v>
      </c>
      <c r="H103" s="3">
        <v>96</v>
      </c>
      <c r="I103" s="58">
        <v>0.312861</v>
      </c>
      <c r="J103" s="58">
        <v>0.27054</v>
      </c>
      <c r="K103" s="59">
        <v>8679.6</v>
      </c>
      <c r="L103" s="59">
        <v>2348.1999999999998</v>
      </c>
      <c r="M103" s="60">
        <v>2.71</v>
      </c>
    </row>
    <row r="104" spans="1:13" x14ac:dyDescent="0.2">
      <c r="A104" s="3">
        <v>97</v>
      </c>
      <c r="B104" s="58">
        <v>0.38721800000000001</v>
      </c>
      <c r="C104" s="58">
        <v>0.324409</v>
      </c>
      <c r="D104" s="59">
        <v>2910.7</v>
      </c>
      <c r="E104" s="59">
        <v>944.3</v>
      </c>
      <c r="F104" s="60">
        <v>2.29</v>
      </c>
      <c r="G104" s="3" t="s">
        <v>12</v>
      </c>
      <c r="H104" s="3">
        <v>97</v>
      </c>
      <c r="I104" s="58">
        <v>0.36785299999999999</v>
      </c>
      <c r="J104" s="58">
        <v>0.31070599999999998</v>
      </c>
      <c r="K104" s="59">
        <v>6331.4</v>
      </c>
      <c r="L104" s="59">
        <v>1967.2</v>
      </c>
      <c r="M104" s="60">
        <v>2.5299999999999998</v>
      </c>
    </row>
    <row r="105" spans="1:13" x14ac:dyDescent="0.2">
      <c r="A105" s="3">
        <v>98</v>
      </c>
      <c r="B105" s="58">
        <v>0.41558400000000001</v>
      </c>
      <c r="C105" s="58">
        <v>0.344086</v>
      </c>
      <c r="D105" s="59">
        <v>1966.5</v>
      </c>
      <c r="E105" s="59">
        <v>676.6</v>
      </c>
      <c r="F105" s="60">
        <v>2.15</v>
      </c>
      <c r="G105" s="3" t="s">
        <v>12</v>
      </c>
      <c r="H105" s="3">
        <v>98</v>
      </c>
      <c r="I105" s="58">
        <v>0.344551</v>
      </c>
      <c r="J105" s="58">
        <v>0.29391699999999998</v>
      </c>
      <c r="K105" s="59">
        <v>4364.2</v>
      </c>
      <c r="L105" s="59">
        <v>1282.7</v>
      </c>
      <c r="M105" s="60">
        <v>2.4500000000000002</v>
      </c>
    </row>
    <row r="106" spans="1:13" x14ac:dyDescent="0.2">
      <c r="A106" s="3">
        <v>99</v>
      </c>
      <c r="B106" s="58">
        <v>0.51087000000000005</v>
      </c>
      <c r="C106" s="58">
        <v>0.40692600000000001</v>
      </c>
      <c r="D106" s="59">
        <v>1289.8</v>
      </c>
      <c r="E106" s="59">
        <v>524.9</v>
      </c>
      <c r="F106" s="60">
        <v>2.0099999999999998</v>
      </c>
      <c r="G106" s="3" t="s">
        <v>12</v>
      </c>
      <c r="H106" s="3">
        <v>99</v>
      </c>
      <c r="I106" s="58">
        <v>0.39767400000000003</v>
      </c>
      <c r="J106" s="58">
        <v>0.33171699999999998</v>
      </c>
      <c r="K106" s="59">
        <v>3081.5</v>
      </c>
      <c r="L106" s="59">
        <v>1022.2</v>
      </c>
      <c r="M106" s="60">
        <v>2.2599999999999998</v>
      </c>
    </row>
    <row r="107" spans="1:13" x14ac:dyDescent="0.2">
      <c r="A107" s="3">
        <v>100</v>
      </c>
      <c r="B107" s="3">
        <v>0.49152499999999999</v>
      </c>
      <c r="C107" s="3">
        <v>0.39455800000000002</v>
      </c>
      <c r="D107" s="3">
        <v>765</v>
      </c>
      <c r="E107" s="3">
        <v>301.8</v>
      </c>
      <c r="F107" s="3">
        <v>2.0499999999999998</v>
      </c>
      <c r="G107" s="3" t="s">
        <v>12</v>
      </c>
      <c r="H107" s="3">
        <v>100</v>
      </c>
      <c r="I107" s="3">
        <v>0.44078899999999999</v>
      </c>
      <c r="J107" s="3">
        <v>0.36118600000000001</v>
      </c>
      <c r="K107" s="3">
        <v>2059.3000000000002</v>
      </c>
      <c r="L107" s="3">
        <v>743.8</v>
      </c>
      <c r="M107" s="3">
        <v>2.13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46</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5.3480000000000003E-3</v>
      </c>
      <c r="C7" s="58">
        <v>5.3340000000000002E-3</v>
      </c>
      <c r="D7" s="59">
        <v>100000</v>
      </c>
      <c r="E7" s="59">
        <v>533.4</v>
      </c>
      <c r="F7" s="60">
        <v>78.540000000000006</v>
      </c>
      <c r="G7" s="3" t="s">
        <v>12</v>
      </c>
      <c r="H7" s="3">
        <v>0</v>
      </c>
      <c r="I7" s="58">
        <v>4.3819999999999996E-3</v>
      </c>
      <c r="J7" s="58">
        <v>4.372E-3</v>
      </c>
      <c r="K7" s="59">
        <v>100000</v>
      </c>
      <c r="L7" s="59">
        <v>437.2</v>
      </c>
      <c r="M7" s="60">
        <v>82.3</v>
      </c>
    </row>
    <row r="8" spans="1:13" x14ac:dyDescent="0.2">
      <c r="A8" s="3">
        <v>1</v>
      </c>
      <c r="B8" s="58">
        <v>2.9300000000000002E-4</v>
      </c>
      <c r="C8" s="58">
        <v>2.9300000000000002E-4</v>
      </c>
      <c r="D8" s="59">
        <v>99466.6</v>
      </c>
      <c r="E8" s="59">
        <v>29.1</v>
      </c>
      <c r="F8" s="60">
        <v>77.959999999999994</v>
      </c>
      <c r="G8" s="3" t="s">
        <v>12</v>
      </c>
      <c r="H8" s="3">
        <v>1</v>
      </c>
      <c r="I8" s="58">
        <v>1.6699999999999999E-4</v>
      </c>
      <c r="J8" s="58">
        <v>1.6699999999999999E-4</v>
      </c>
      <c r="K8" s="59">
        <v>99562.8</v>
      </c>
      <c r="L8" s="59">
        <v>16.600000000000001</v>
      </c>
      <c r="M8" s="60">
        <v>81.66</v>
      </c>
    </row>
    <row r="9" spans="1:13" x14ac:dyDescent="0.2">
      <c r="A9" s="3">
        <v>2</v>
      </c>
      <c r="B9" s="58">
        <v>2.8800000000000001E-4</v>
      </c>
      <c r="C9" s="58">
        <v>2.8800000000000001E-4</v>
      </c>
      <c r="D9" s="59">
        <v>99437.4</v>
      </c>
      <c r="E9" s="59">
        <v>28.6</v>
      </c>
      <c r="F9" s="60">
        <v>76.989999999999995</v>
      </c>
      <c r="G9" s="3" t="s">
        <v>12</v>
      </c>
      <c r="H9" s="3">
        <v>2</v>
      </c>
      <c r="I9" s="58">
        <v>8.2000000000000001E-5</v>
      </c>
      <c r="J9" s="58">
        <v>8.2000000000000001E-5</v>
      </c>
      <c r="K9" s="59">
        <v>99546.1</v>
      </c>
      <c r="L9" s="59">
        <v>8.1999999999999993</v>
      </c>
      <c r="M9" s="60">
        <v>80.680000000000007</v>
      </c>
    </row>
    <row r="10" spans="1:13" x14ac:dyDescent="0.2">
      <c r="A10" s="3">
        <v>3</v>
      </c>
      <c r="B10" s="58">
        <v>7.7000000000000001E-5</v>
      </c>
      <c r="C10" s="58">
        <v>7.7000000000000001E-5</v>
      </c>
      <c r="D10" s="59">
        <v>99408.8</v>
      </c>
      <c r="E10" s="59">
        <v>7.7</v>
      </c>
      <c r="F10" s="60">
        <v>76.010000000000005</v>
      </c>
      <c r="G10" s="3" t="s">
        <v>12</v>
      </c>
      <c r="H10" s="3">
        <v>3</v>
      </c>
      <c r="I10" s="58">
        <v>2.6999999999999999E-5</v>
      </c>
      <c r="J10" s="58">
        <v>2.6999999999999999E-5</v>
      </c>
      <c r="K10" s="59">
        <v>99538</v>
      </c>
      <c r="L10" s="59">
        <v>2.7</v>
      </c>
      <c r="M10" s="60">
        <v>79.680000000000007</v>
      </c>
    </row>
    <row r="11" spans="1:13" x14ac:dyDescent="0.2">
      <c r="A11" s="3">
        <v>4</v>
      </c>
      <c r="B11" s="58">
        <v>1.02E-4</v>
      </c>
      <c r="C11" s="58">
        <v>1.02E-4</v>
      </c>
      <c r="D11" s="59">
        <v>99401.2</v>
      </c>
      <c r="E11" s="59">
        <v>10.199999999999999</v>
      </c>
      <c r="F11" s="60">
        <v>75.010000000000005</v>
      </c>
      <c r="G11" s="3" t="s">
        <v>12</v>
      </c>
      <c r="H11" s="3">
        <v>4</v>
      </c>
      <c r="I11" s="58">
        <v>8.0000000000000007E-5</v>
      </c>
      <c r="J11" s="58">
        <v>8.0000000000000007E-5</v>
      </c>
      <c r="K11" s="59">
        <v>99535.3</v>
      </c>
      <c r="L11" s="59">
        <v>8</v>
      </c>
      <c r="M11" s="60">
        <v>78.69</v>
      </c>
    </row>
    <row r="12" spans="1:13" x14ac:dyDescent="0.2">
      <c r="A12" s="3">
        <v>5</v>
      </c>
      <c r="B12" s="58">
        <v>7.7000000000000001E-5</v>
      </c>
      <c r="C12" s="58">
        <v>7.7000000000000001E-5</v>
      </c>
      <c r="D12" s="59">
        <v>99391</v>
      </c>
      <c r="E12" s="59">
        <v>7.7</v>
      </c>
      <c r="F12" s="60">
        <v>74.02</v>
      </c>
      <c r="G12" s="3" t="s">
        <v>12</v>
      </c>
      <c r="H12" s="3">
        <v>5</v>
      </c>
      <c r="I12" s="58">
        <v>1.07E-4</v>
      </c>
      <c r="J12" s="58">
        <v>1.07E-4</v>
      </c>
      <c r="K12" s="59">
        <v>99527.3</v>
      </c>
      <c r="L12" s="59">
        <v>10.7</v>
      </c>
      <c r="M12" s="60">
        <v>77.69</v>
      </c>
    </row>
    <row r="13" spans="1:13" x14ac:dyDescent="0.2">
      <c r="A13" s="3">
        <v>6</v>
      </c>
      <c r="B13" s="58">
        <v>1.54E-4</v>
      </c>
      <c r="C13" s="58">
        <v>1.54E-4</v>
      </c>
      <c r="D13" s="59">
        <v>99383.3</v>
      </c>
      <c r="E13" s="59">
        <v>15.3</v>
      </c>
      <c r="F13" s="60">
        <v>73.03</v>
      </c>
      <c r="G13" s="3" t="s">
        <v>12</v>
      </c>
      <c r="H13" s="3">
        <v>6</v>
      </c>
      <c r="I13" s="58">
        <v>1.34E-4</v>
      </c>
      <c r="J13" s="58">
        <v>1.34E-4</v>
      </c>
      <c r="K13" s="59">
        <v>99516.7</v>
      </c>
      <c r="L13" s="59">
        <v>13.4</v>
      </c>
      <c r="M13" s="60">
        <v>76.7</v>
      </c>
    </row>
    <row r="14" spans="1:13" x14ac:dyDescent="0.2">
      <c r="A14" s="3">
        <v>7</v>
      </c>
      <c r="B14" s="58">
        <v>7.7999999999999999E-5</v>
      </c>
      <c r="C14" s="58">
        <v>7.7999999999999999E-5</v>
      </c>
      <c r="D14" s="59">
        <v>99368</v>
      </c>
      <c r="E14" s="59">
        <v>7.7</v>
      </c>
      <c r="F14" s="60">
        <v>72.040000000000006</v>
      </c>
      <c r="G14" s="3" t="s">
        <v>12</v>
      </c>
      <c r="H14" s="3">
        <v>7</v>
      </c>
      <c r="I14" s="58">
        <v>5.3999999999999998E-5</v>
      </c>
      <c r="J14" s="58">
        <v>5.3999999999999998E-5</v>
      </c>
      <c r="K14" s="59">
        <v>99503.3</v>
      </c>
      <c r="L14" s="59">
        <v>5.4</v>
      </c>
      <c r="M14" s="60">
        <v>75.709999999999994</v>
      </c>
    </row>
    <row r="15" spans="1:13" x14ac:dyDescent="0.2">
      <c r="A15" s="3">
        <v>8</v>
      </c>
      <c r="B15" s="58">
        <v>1.07E-4</v>
      </c>
      <c r="C15" s="58">
        <v>1.07E-4</v>
      </c>
      <c r="D15" s="59">
        <v>99360.3</v>
      </c>
      <c r="E15" s="59">
        <v>10.6</v>
      </c>
      <c r="F15" s="60">
        <v>71.040000000000006</v>
      </c>
      <c r="G15" s="3" t="s">
        <v>12</v>
      </c>
      <c r="H15" s="3">
        <v>8</v>
      </c>
      <c r="I15" s="58">
        <v>1.3999999999999999E-4</v>
      </c>
      <c r="J15" s="58">
        <v>1.3999999999999999E-4</v>
      </c>
      <c r="K15" s="59">
        <v>99497.9</v>
      </c>
      <c r="L15" s="59">
        <v>14</v>
      </c>
      <c r="M15" s="60">
        <v>74.709999999999994</v>
      </c>
    </row>
    <row r="16" spans="1:13" x14ac:dyDescent="0.2">
      <c r="A16" s="3">
        <v>9</v>
      </c>
      <c r="B16" s="58">
        <v>0</v>
      </c>
      <c r="C16" s="58">
        <v>0</v>
      </c>
      <c r="D16" s="59">
        <v>99349.7</v>
      </c>
      <c r="E16" s="59">
        <v>0</v>
      </c>
      <c r="F16" s="60">
        <v>70.05</v>
      </c>
      <c r="G16" s="3" t="s">
        <v>12</v>
      </c>
      <c r="H16" s="3">
        <v>9</v>
      </c>
      <c r="I16" s="58">
        <v>5.8E-5</v>
      </c>
      <c r="J16" s="58">
        <v>5.8E-5</v>
      </c>
      <c r="K16" s="59">
        <v>99483.9</v>
      </c>
      <c r="L16" s="59">
        <v>5.8</v>
      </c>
      <c r="M16" s="60">
        <v>73.72</v>
      </c>
    </row>
    <row r="17" spans="1:13" x14ac:dyDescent="0.2">
      <c r="A17" s="3">
        <v>10</v>
      </c>
      <c r="B17" s="58">
        <v>1.13E-4</v>
      </c>
      <c r="C17" s="58">
        <v>1.13E-4</v>
      </c>
      <c r="D17" s="59">
        <v>99349.7</v>
      </c>
      <c r="E17" s="59">
        <v>11.2</v>
      </c>
      <c r="F17" s="60">
        <v>69.05</v>
      </c>
      <c r="G17" s="3" t="s">
        <v>12</v>
      </c>
      <c r="H17" s="3">
        <v>10</v>
      </c>
      <c r="I17" s="58">
        <v>9.0000000000000006E-5</v>
      </c>
      <c r="J17" s="58">
        <v>9.0000000000000006E-5</v>
      </c>
      <c r="K17" s="59">
        <v>99478.1</v>
      </c>
      <c r="L17" s="59">
        <v>8.9</v>
      </c>
      <c r="M17" s="60">
        <v>72.73</v>
      </c>
    </row>
    <row r="18" spans="1:13" x14ac:dyDescent="0.2">
      <c r="A18" s="3">
        <v>11</v>
      </c>
      <c r="B18" s="58">
        <v>8.6000000000000003E-5</v>
      </c>
      <c r="C18" s="58">
        <v>8.6000000000000003E-5</v>
      </c>
      <c r="D18" s="59">
        <v>99338.5</v>
      </c>
      <c r="E18" s="59">
        <v>8.6</v>
      </c>
      <c r="F18" s="60">
        <v>68.06</v>
      </c>
      <c r="G18" s="3" t="s">
        <v>12</v>
      </c>
      <c r="H18" s="3">
        <v>11</v>
      </c>
      <c r="I18" s="58">
        <v>6.0999999999999999E-5</v>
      </c>
      <c r="J18" s="58">
        <v>6.0999999999999999E-5</v>
      </c>
      <c r="K18" s="59">
        <v>99469.2</v>
      </c>
      <c r="L18" s="59">
        <v>6</v>
      </c>
      <c r="M18" s="60">
        <v>71.739999999999995</v>
      </c>
    </row>
    <row r="19" spans="1:13" x14ac:dyDescent="0.2">
      <c r="A19" s="3">
        <v>12</v>
      </c>
      <c r="B19" s="58">
        <v>5.8E-5</v>
      </c>
      <c r="C19" s="58">
        <v>5.8E-5</v>
      </c>
      <c r="D19" s="59">
        <v>99329.9</v>
      </c>
      <c r="E19" s="59">
        <v>5.8</v>
      </c>
      <c r="F19" s="60">
        <v>67.06</v>
      </c>
      <c r="G19" s="3" t="s">
        <v>12</v>
      </c>
      <c r="H19" s="3">
        <v>12</v>
      </c>
      <c r="I19" s="58">
        <v>3.0000000000000001E-5</v>
      </c>
      <c r="J19" s="58">
        <v>3.0000000000000001E-5</v>
      </c>
      <c r="K19" s="59">
        <v>99463.1</v>
      </c>
      <c r="L19" s="59">
        <v>3</v>
      </c>
      <c r="M19" s="60">
        <v>70.739999999999995</v>
      </c>
    </row>
    <row r="20" spans="1:13" x14ac:dyDescent="0.2">
      <c r="A20" s="3">
        <v>13</v>
      </c>
      <c r="B20" s="58">
        <v>1.18E-4</v>
      </c>
      <c r="C20" s="58">
        <v>1.18E-4</v>
      </c>
      <c r="D20" s="59">
        <v>99324.1</v>
      </c>
      <c r="E20" s="59">
        <v>11.7</v>
      </c>
      <c r="F20" s="60">
        <v>66.069999999999993</v>
      </c>
      <c r="G20" s="3" t="s">
        <v>12</v>
      </c>
      <c r="H20" s="3">
        <v>13</v>
      </c>
      <c r="I20" s="58">
        <v>1.22E-4</v>
      </c>
      <c r="J20" s="58">
        <v>1.22E-4</v>
      </c>
      <c r="K20" s="59">
        <v>99460.1</v>
      </c>
      <c r="L20" s="59">
        <v>12.1</v>
      </c>
      <c r="M20" s="60">
        <v>69.739999999999995</v>
      </c>
    </row>
    <row r="21" spans="1:13" x14ac:dyDescent="0.2">
      <c r="A21" s="3">
        <v>14</v>
      </c>
      <c r="B21" s="58">
        <v>1.45E-4</v>
      </c>
      <c r="C21" s="58">
        <v>1.45E-4</v>
      </c>
      <c r="D21" s="59">
        <v>99312.4</v>
      </c>
      <c r="E21" s="59">
        <v>14.4</v>
      </c>
      <c r="F21" s="60">
        <v>65.08</v>
      </c>
      <c r="G21" s="3" t="s">
        <v>12</v>
      </c>
      <c r="H21" s="3">
        <v>14</v>
      </c>
      <c r="I21" s="58">
        <v>6.0000000000000002E-5</v>
      </c>
      <c r="J21" s="58">
        <v>6.0000000000000002E-5</v>
      </c>
      <c r="K21" s="59">
        <v>99448</v>
      </c>
      <c r="L21" s="59">
        <v>6</v>
      </c>
      <c r="M21" s="60">
        <v>68.75</v>
      </c>
    </row>
    <row r="22" spans="1:13" x14ac:dyDescent="0.2">
      <c r="A22" s="3">
        <v>15</v>
      </c>
      <c r="B22" s="58">
        <v>3.0800000000000001E-4</v>
      </c>
      <c r="C22" s="58">
        <v>3.0800000000000001E-4</v>
      </c>
      <c r="D22" s="59">
        <v>99298.1</v>
      </c>
      <c r="E22" s="59">
        <v>30.6</v>
      </c>
      <c r="F22" s="60">
        <v>64.09</v>
      </c>
      <c r="G22" s="3" t="s">
        <v>12</v>
      </c>
      <c r="H22" s="3">
        <v>15</v>
      </c>
      <c r="I22" s="58">
        <v>1.7699999999999999E-4</v>
      </c>
      <c r="J22" s="58">
        <v>1.7699999999999999E-4</v>
      </c>
      <c r="K22" s="59">
        <v>99442</v>
      </c>
      <c r="L22" s="59">
        <v>17.600000000000001</v>
      </c>
      <c r="M22" s="60">
        <v>67.75</v>
      </c>
    </row>
    <row r="23" spans="1:13" x14ac:dyDescent="0.2">
      <c r="A23" s="3">
        <v>16</v>
      </c>
      <c r="B23" s="58">
        <v>1.9000000000000001E-4</v>
      </c>
      <c r="C23" s="58">
        <v>1.9000000000000001E-4</v>
      </c>
      <c r="D23" s="59">
        <v>99267.5</v>
      </c>
      <c r="E23" s="59">
        <v>18.899999999999999</v>
      </c>
      <c r="F23" s="60">
        <v>63.1</v>
      </c>
      <c r="G23" s="3" t="s">
        <v>12</v>
      </c>
      <c r="H23" s="3">
        <v>16</v>
      </c>
      <c r="I23" s="58">
        <v>2.2900000000000001E-4</v>
      </c>
      <c r="J23" s="58">
        <v>2.2900000000000001E-4</v>
      </c>
      <c r="K23" s="59">
        <v>99424.4</v>
      </c>
      <c r="L23" s="59">
        <v>22.8</v>
      </c>
      <c r="M23" s="60">
        <v>66.77</v>
      </c>
    </row>
    <row r="24" spans="1:13" x14ac:dyDescent="0.2">
      <c r="A24" s="3">
        <v>17</v>
      </c>
      <c r="B24" s="58">
        <v>3.9800000000000002E-4</v>
      </c>
      <c r="C24" s="58">
        <v>3.9800000000000002E-4</v>
      </c>
      <c r="D24" s="59">
        <v>99248.6</v>
      </c>
      <c r="E24" s="59">
        <v>39.5</v>
      </c>
      <c r="F24" s="60">
        <v>62.12</v>
      </c>
      <c r="G24" s="3" t="s">
        <v>12</v>
      </c>
      <c r="H24" s="3">
        <v>17</v>
      </c>
      <c r="I24" s="58">
        <v>1.65E-4</v>
      </c>
      <c r="J24" s="58">
        <v>1.65E-4</v>
      </c>
      <c r="K24" s="59">
        <v>99401.7</v>
      </c>
      <c r="L24" s="59">
        <v>16.399999999999999</v>
      </c>
      <c r="M24" s="60">
        <v>65.78</v>
      </c>
    </row>
    <row r="25" spans="1:13" x14ac:dyDescent="0.2">
      <c r="A25" s="3">
        <v>18</v>
      </c>
      <c r="B25" s="58">
        <v>6.8199999999999999E-4</v>
      </c>
      <c r="C25" s="58">
        <v>6.8199999999999999E-4</v>
      </c>
      <c r="D25" s="59">
        <v>99209.1</v>
      </c>
      <c r="E25" s="59">
        <v>67.7</v>
      </c>
      <c r="F25" s="60">
        <v>61.14</v>
      </c>
      <c r="G25" s="3" t="s">
        <v>12</v>
      </c>
      <c r="H25" s="3">
        <v>18</v>
      </c>
      <c r="I25" s="58">
        <v>2.1800000000000001E-4</v>
      </c>
      <c r="J25" s="58">
        <v>2.1800000000000001E-4</v>
      </c>
      <c r="K25" s="59">
        <v>99385.2</v>
      </c>
      <c r="L25" s="59">
        <v>21.7</v>
      </c>
      <c r="M25" s="60">
        <v>64.790000000000006</v>
      </c>
    </row>
    <row r="26" spans="1:13" x14ac:dyDescent="0.2">
      <c r="A26" s="3">
        <v>19</v>
      </c>
      <c r="B26" s="58">
        <v>5.6300000000000002E-4</v>
      </c>
      <c r="C26" s="58">
        <v>5.6300000000000002E-4</v>
      </c>
      <c r="D26" s="59">
        <v>99141.5</v>
      </c>
      <c r="E26" s="59">
        <v>55.8</v>
      </c>
      <c r="F26" s="60">
        <v>60.18</v>
      </c>
      <c r="G26" s="3" t="s">
        <v>12</v>
      </c>
      <c r="H26" s="3">
        <v>19</v>
      </c>
      <c r="I26" s="58">
        <v>2.5999999999999998E-4</v>
      </c>
      <c r="J26" s="58">
        <v>2.5999999999999998E-4</v>
      </c>
      <c r="K26" s="59">
        <v>99363.6</v>
      </c>
      <c r="L26" s="59">
        <v>25.9</v>
      </c>
      <c r="M26" s="60">
        <v>63.81</v>
      </c>
    </row>
    <row r="27" spans="1:13" x14ac:dyDescent="0.2">
      <c r="A27" s="3">
        <v>20</v>
      </c>
      <c r="B27" s="58">
        <v>6.5099999999999999E-4</v>
      </c>
      <c r="C27" s="58">
        <v>6.5099999999999999E-4</v>
      </c>
      <c r="D27" s="59">
        <v>99085.7</v>
      </c>
      <c r="E27" s="59">
        <v>64.5</v>
      </c>
      <c r="F27" s="60">
        <v>59.22</v>
      </c>
      <c r="G27" s="3" t="s">
        <v>12</v>
      </c>
      <c r="H27" s="3">
        <v>20</v>
      </c>
      <c r="I27" s="58">
        <v>2.0599999999999999E-4</v>
      </c>
      <c r="J27" s="58">
        <v>2.0599999999999999E-4</v>
      </c>
      <c r="K27" s="59">
        <v>99337.7</v>
      </c>
      <c r="L27" s="59">
        <v>20.5</v>
      </c>
      <c r="M27" s="60">
        <v>62.82</v>
      </c>
    </row>
    <row r="28" spans="1:13" x14ac:dyDescent="0.2">
      <c r="A28" s="3">
        <v>21</v>
      </c>
      <c r="B28" s="58">
        <v>9.1200000000000005E-4</v>
      </c>
      <c r="C28" s="58">
        <v>9.1200000000000005E-4</v>
      </c>
      <c r="D28" s="59">
        <v>99021.2</v>
      </c>
      <c r="E28" s="59">
        <v>90.3</v>
      </c>
      <c r="F28" s="60">
        <v>58.25</v>
      </c>
      <c r="G28" s="3" t="s">
        <v>12</v>
      </c>
      <c r="H28" s="3">
        <v>21</v>
      </c>
      <c r="I28" s="58">
        <v>2.34E-4</v>
      </c>
      <c r="J28" s="58">
        <v>2.34E-4</v>
      </c>
      <c r="K28" s="59">
        <v>99317.2</v>
      </c>
      <c r="L28" s="59">
        <v>23.2</v>
      </c>
      <c r="M28" s="60">
        <v>61.84</v>
      </c>
    </row>
    <row r="29" spans="1:13" x14ac:dyDescent="0.2">
      <c r="A29" s="3">
        <v>22</v>
      </c>
      <c r="B29" s="58">
        <v>8.3299999999999997E-4</v>
      </c>
      <c r="C29" s="58">
        <v>8.3299999999999997E-4</v>
      </c>
      <c r="D29" s="59">
        <v>98930.9</v>
      </c>
      <c r="E29" s="59">
        <v>82.4</v>
      </c>
      <c r="F29" s="60">
        <v>57.31</v>
      </c>
      <c r="G29" s="3" t="s">
        <v>12</v>
      </c>
      <c r="H29" s="3">
        <v>22</v>
      </c>
      <c r="I29" s="58">
        <v>3.39E-4</v>
      </c>
      <c r="J29" s="58">
        <v>3.39E-4</v>
      </c>
      <c r="K29" s="59">
        <v>99294</v>
      </c>
      <c r="L29" s="59">
        <v>33.6</v>
      </c>
      <c r="M29" s="60">
        <v>60.85</v>
      </c>
    </row>
    <row r="30" spans="1:13" x14ac:dyDescent="0.2">
      <c r="A30" s="3">
        <v>23</v>
      </c>
      <c r="B30" s="58">
        <v>9.4200000000000002E-4</v>
      </c>
      <c r="C30" s="58">
        <v>9.4200000000000002E-4</v>
      </c>
      <c r="D30" s="59">
        <v>98848.5</v>
      </c>
      <c r="E30" s="59">
        <v>93.1</v>
      </c>
      <c r="F30" s="60">
        <v>56.35</v>
      </c>
      <c r="G30" s="3" t="s">
        <v>12</v>
      </c>
      <c r="H30" s="3">
        <v>23</v>
      </c>
      <c r="I30" s="58">
        <v>3.3199999999999999E-4</v>
      </c>
      <c r="J30" s="58">
        <v>3.3199999999999999E-4</v>
      </c>
      <c r="K30" s="59">
        <v>99260.4</v>
      </c>
      <c r="L30" s="59">
        <v>32.9</v>
      </c>
      <c r="M30" s="60">
        <v>59.87</v>
      </c>
    </row>
    <row r="31" spans="1:13" x14ac:dyDescent="0.2">
      <c r="A31" s="3">
        <v>24</v>
      </c>
      <c r="B31" s="58">
        <v>9.6500000000000004E-4</v>
      </c>
      <c r="C31" s="58">
        <v>9.6400000000000001E-4</v>
      </c>
      <c r="D31" s="59">
        <v>98755.4</v>
      </c>
      <c r="E31" s="59">
        <v>95.2</v>
      </c>
      <c r="F31" s="60">
        <v>55.41</v>
      </c>
      <c r="G31" s="3" t="s">
        <v>12</v>
      </c>
      <c r="H31" s="3">
        <v>24</v>
      </c>
      <c r="I31" s="58">
        <v>3.5300000000000002E-4</v>
      </c>
      <c r="J31" s="58">
        <v>3.5300000000000002E-4</v>
      </c>
      <c r="K31" s="59">
        <v>99227.5</v>
      </c>
      <c r="L31" s="59">
        <v>35</v>
      </c>
      <c r="M31" s="60">
        <v>58.89</v>
      </c>
    </row>
    <row r="32" spans="1:13" x14ac:dyDescent="0.2">
      <c r="A32" s="3">
        <v>25</v>
      </c>
      <c r="B32" s="58">
        <v>9.9400000000000009E-4</v>
      </c>
      <c r="C32" s="58">
        <v>9.9299999999999996E-4</v>
      </c>
      <c r="D32" s="59">
        <v>98660.1</v>
      </c>
      <c r="E32" s="59">
        <v>98</v>
      </c>
      <c r="F32" s="60">
        <v>54.46</v>
      </c>
      <c r="G32" s="3" t="s">
        <v>12</v>
      </c>
      <c r="H32" s="3">
        <v>25</v>
      </c>
      <c r="I32" s="58">
        <v>4.3399999999999998E-4</v>
      </c>
      <c r="J32" s="58">
        <v>4.3399999999999998E-4</v>
      </c>
      <c r="K32" s="59">
        <v>99192.5</v>
      </c>
      <c r="L32" s="59">
        <v>43</v>
      </c>
      <c r="M32" s="60">
        <v>57.91</v>
      </c>
    </row>
    <row r="33" spans="1:13" x14ac:dyDescent="0.2">
      <c r="A33" s="3">
        <v>26</v>
      </c>
      <c r="B33" s="58">
        <v>9.3400000000000004E-4</v>
      </c>
      <c r="C33" s="58">
        <v>9.3400000000000004E-4</v>
      </c>
      <c r="D33" s="59">
        <v>98562.2</v>
      </c>
      <c r="E33" s="59">
        <v>92</v>
      </c>
      <c r="F33" s="60">
        <v>53.51</v>
      </c>
      <c r="G33" s="3" t="s">
        <v>12</v>
      </c>
      <c r="H33" s="3">
        <v>26</v>
      </c>
      <c r="I33" s="58">
        <v>2.41E-4</v>
      </c>
      <c r="J33" s="58">
        <v>2.41E-4</v>
      </c>
      <c r="K33" s="59">
        <v>99149.5</v>
      </c>
      <c r="L33" s="59">
        <v>23.9</v>
      </c>
      <c r="M33" s="60">
        <v>56.94</v>
      </c>
    </row>
    <row r="34" spans="1:13" x14ac:dyDescent="0.2">
      <c r="A34" s="3">
        <v>27</v>
      </c>
      <c r="B34" s="58">
        <v>1.0120000000000001E-3</v>
      </c>
      <c r="C34" s="58">
        <v>1.011E-3</v>
      </c>
      <c r="D34" s="59">
        <v>98470.1</v>
      </c>
      <c r="E34" s="59">
        <v>99.6</v>
      </c>
      <c r="F34" s="60">
        <v>52.56</v>
      </c>
      <c r="G34" s="3" t="s">
        <v>12</v>
      </c>
      <c r="H34" s="3">
        <v>27</v>
      </c>
      <c r="I34" s="58">
        <v>2.6400000000000002E-4</v>
      </c>
      <c r="J34" s="58">
        <v>2.6400000000000002E-4</v>
      </c>
      <c r="K34" s="59">
        <v>99125.6</v>
      </c>
      <c r="L34" s="59">
        <v>26.2</v>
      </c>
      <c r="M34" s="60">
        <v>55.95</v>
      </c>
    </row>
    <row r="35" spans="1:13" x14ac:dyDescent="0.2">
      <c r="A35" s="3">
        <v>28</v>
      </c>
      <c r="B35" s="58">
        <v>8.1800000000000004E-4</v>
      </c>
      <c r="C35" s="58">
        <v>8.1700000000000002E-4</v>
      </c>
      <c r="D35" s="59">
        <v>98370.6</v>
      </c>
      <c r="E35" s="59">
        <v>80.400000000000006</v>
      </c>
      <c r="F35" s="60">
        <v>51.62</v>
      </c>
      <c r="G35" s="3" t="s">
        <v>12</v>
      </c>
      <c r="H35" s="3">
        <v>28</v>
      </c>
      <c r="I35" s="58">
        <v>5.9800000000000001E-4</v>
      </c>
      <c r="J35" s="58">
        <v>5.9800000000000001E-4</v>
      </c>
      <c r="K35" s="59">
        <v>99099.4</v>
      </c>
      <c r="L35" s="59">
        <v>59.2</v>
      </c>
      <c r="M35" s="60">
        <v>54.96</v>
      </c>
    </row>
    <row r="36" spans="1:13" x14ac:dyDescent="0.2">
      <c r="A36" s="3">
        <v>29</v>
      </c>
      <c r="B36" s="58">
        <v>7.8600000000000002E-4</v>
      </c>
      <c r="C36" s="58">
        <v>7.8600000000000002E-4</v>
      </c>
      <c r="D36" s="59">
        <v>98290.2</v>
      </c>
      <c r="E36" s="59">
        <v>77.2</v>
      </c>
      <c r="F36" s="60">
        <v>50.66</v>
      </c>
      <c r="G36" s="3" t="s">
        <v>12</v>
      </c>
      <c r="H36" s="3">
        <v>29</v>
      </c>
      <c r="I36" s="58">
        <v>2.5900000000000001E-4</v>
      </c>
      <c r="J36" s="58">
        <v>2.5900000000000001E-4</v>
      </c>
      <c r="K36" s="59">
        <v>99040.2</v>
      </c>
      <c r="L36" s="59">
        <v>25.7</v>
      </c>
      <c r="M36" s="60">
        <v>54</v>
      </c>
    </row>
    <row r="37" spans="1:13" x14ac:dyDescent="0.2">
      <c r="A37" s="3">
        <v>30</v>
      </c>
      <c r="B37" s="58">
        <v>1.0859999999999999E-3</v>
      </c>
      <c r="C37" s="58">
        <v>1.085E-3</v>
      </c>
      <c r="D37" s="59">
        <v>98212.9</v>
      </c>
      <c r="E37" s="59">
        <v>106.6</v>
      </c>
      <c r="F37" s="60">
        <v>49.7</v>
      </c>
      <c r="G37" s="3" t="s">
        <v>12</v>
      </c>
      <c r="H37" s="3">
        <v>30</v>
      </c>
      <c r="I37" s="58">
        <v>4.15E-4</v>
      </c>
      <c r="J37" s="58">
        <v>4.15E-4</v>
      </c>
      <c r="K37" s="59">
        <v>99014.6</v>
      </c>
      <c r="L37" s="59">
        <v>41.1</v>
      </c>
      <c r="M37" s="60">
        <v>53.01</v>
      </c>
    </row>
    <row r="38" spans="1:13" x14ac:dyDescent="0.2">
      <c r="A38" s="3">
        <v>31</v>
      </c>
      <c r="B38" s="58">
        <v>8.7500000000000002E-4</v>
      </c>
      <c r="C38" s="58">
        <v>8.7500000000000002E-4</v>
      </c>
      <c r="D38" s="59">
        <v>98106.3</v>
      </c>
      <c r="E38" s="59">
        <v>85.8</v>
      </c>
      <c r="F38" s="60">
        <v>48.75</v>
      </c>
      <c r="G38" s="3" t="s">
        <v>12</v>
      </c>
      <c r="H38" s="3">
        <v>31</v>
      </c>
      <c r="I38" s="58">
        <v>5.5000000000000003E-4</v>
      </c>
      <c r="J38" s="58">
        <v>5.4900000000000001E-4</v>
      </c>
      <c r="K38" s="59">
        <v>98973.4</v>
      </c>
      <c r="L38" s="59">
        <v>54.4</v>
      </c>
      <c r="M38" s="60">
        <v>52.03</v>
      </c>
    </row>
    <row r="39" spans="1:13" x14ac:dyDescent="0.2">
      <c r="A39" s="3">
        <v>32</v>
      </c>
      <c r="B39" s="58">
        <v>1.4120000000000001E-3</v>
      </c>
      <c r="C39" s="58">
        <v>1.4109999999999999E-3</v>
      </c>
      <c r="D39" s="59">
        <v>98020.5</v>
      </c>
      <c r="E39" s="59">
        <v>138.30000000000001</v>
      </c>
      <c r="F39" s="60">
        <v>47.79</v>
      </c>
      <c r="G39" s="3" t="s">
        <v>12</v>
      </c>
      <c r="H39" s="3">
        <v>32</v>
      </c>
      <c r="I39" s="58">
        <v>6.5600000000000001E-4</v>
      </c>
      <c r="J39" s="58">
        <v>6.5600000000000001E-4</v>
      </c>
      <c r="K39" s="59">
        <v>98919.1</v>
      </c>
      <c r="L39" s="59">
        <v>64.900000000000006</v>
      </c>
      <c r="M39" s="60">
        <v>51.06</v>
      </c>
    </row>
    <row r="40" spans="1:13" x14ac:dyDescent="0.2">
      <c r="A40" s="3">
        <v>33</v>
      </c>
      <c r="B40" s="58">
        <v>1.2409999999999999E-3</v>
      </c>
      <c r="C40" s="58">
        <v>1.24E-3</v>
      </c>
      <c r="D40" s="59">
        <v>97882.2</v>
      </c>
      <c r="E40" s="59">
        <v>121.4</v>
      </c>
      <c r="F40" s="60">
        <v>46.86</v>
      </c>
      <c r="G40" s="3" t="s">
        <v>12</v>
      </c>
      <c r="H40" s="3">
        <v>33</v>
      </c>
      <c r="I40" s="58">
        <v>4.1899999999999999E-4</v>
      </c>
      <c r="J40" s="58">
        <v>4.1899999999999999E-4</v>
      </c>
      <c r="K40" s="59">
        <v>98854.1</v>
      </c>
      <c r="L40" s="59">
        <v>41.4</v>
      </c>
      <c r="M40" s="60">
        <v>50.09</v>
      </c>
    </row>
    <row r="41" spans="1:13" x14ac:dyDescent="0.2">
      <c r="A41" s="3">
        <v>34</v>
      </c>
      <c r="B41" s="58">
        <v>1.1460000000000001E-3</v>
      </c>
      <c r="C41" s="58">
        <v>1.145E-3</v>
      </c>
      <c r="D41" s="59">
        <v>97760.8</v>
      </c>
      <c r="E41" s="59">
        <v>112</v>
      </c>
      <c r="F41" s="60">
        <v>45.92</v>
      </c>
      <c r="G41" s="3" t="s">
        <v>12</v>
      </c>
      <c r="H41" s="3">
        <v>34</v>
      </c>
      <c r="I41" s="58">
        <v>3.6200000000000002E-4</v>
      </c>
      <c r="J41" s="58">
        <v>3.6200000000000002E-4</v>
      </c>
      <c r="K41" s="59">
        <v>98812.800000000003</v>
      </c>
      <c r="L41" s="59">
        <v>35.799999999999997</v>
      </c>
      <c r="M41" s="60">
        <v>49.11</v>
      </c>
    </row>
    <row r="42" spans="1:13" x14ac:dyDescent="0.2">
      <c r="A42" s="3">
        <v>35</v>
      </c>
      <c r="B42" s="58">
        <v>1.0219999999999999E-3</v>
      </c>
      <c r="C42" s="58">
        <v>1.0219999999999999E-3</v>
      </c>
      <c r="D42" s="59">
        <v>97648.8</v>
      </c>
      <c r="E42" s="59">
        <v>99.8</v>
      </c>
      <c r="F42" s="60">
        <v>44.97</v>
      </c>
      <c r="G42" s="3" t="s">
        <v>12</v>
      </c>
      <c r="H42" s="3">
        <v>35</v>
      </c>
      <c r="I42" s="58">
        <v>4.6799999999999999E-4</v>
      </c>
      <c r="J42" s="58">
        <v>4.6799999999999999E-4</v>
      </c>
      <c r="K42" s="59">
        <v>98777</v>
      </c>
      <c r="L42" s="59">
        <v>46.2</v>
      </c>
      <c r="M42" s="60">
        <v>48.13</v>
      </c>
    </row>
    <row r="43" spans="1:13" x14ac:dyDescent="0.2">
      <c r="A43" s="3">
        <v>36</v>
      </c>
      <c r="B43" s="58">
        <v>1.018E-3</v>
      </c>
      <c r="C43" s="58">
        <v>1.018E-3</v>
      </c>
      <c r="D43" s="59">
        <v>97549</v>
      </c>
      <c r="E43" s="59">
        <v>99.3</v>
      </c>
      <c r="F43" s="60">
        <v>44.01</v>
      </c>
      <c r="G43" s="3" t="s">
        <v>12</v>
      </c>
      <c r="H43" s="3">
        <v>36</v>
      </c>
      <c r="I43" s="58">
        <v>8.5300000000000003E-4</v>
      </c>
      <c r="J43" s="58">
        <v>8.5300000000000003E-4</v>
      </c>
      <c r="K43" s="59">
        <v>98730.8</v>
      </c>
      <c r="L43" s="59">
        <v>84.2</v>
      </c>
      <c r="M43" s="60">
        <v>47.15</v>
      </c>
    </row>
    <row r="44" spans="1:13" x14ac:dyDescent="0.2">
      <c r="A44" s="3">
        <v>37</v>
      </c>
      <c r="B44" s="58">
        <v>1.3519999999999999E-3</v>
      </c>
      <c r="C44" s="58">
        <v>1.3519999999999999E-3</v>
      </c>
      <c r="D44" s="59">
        <v>97449.7</v>
      </c>
      <c r="E44" s="59">
        <v>131.69999999999999</v>
      </c>
      <c r="F44" s="60">
        <v>43.06</v>
      </c>
      <c r="G44" s="3" t="s">
        <v>12</v>
      </c>
      <c r="H44" s="3">
        <v>37</v>
      </c>
      <c r="I44" s="58">
        <v>6.0899999999999995E-4</v>
      </c>
      <c r="J44" s="58">
        <v>6.0899999999999995E-4</v>
      </c>
      <c r="K44" s="59">
        <v>98646.6</v>
      </c>
      <c r="L44" s="59">
        <v>60.1</v>
      </c>
      <c r="M44" s="60">
        <v>46.19</v>
      </c>
    </row>
    <row r="45" spans="1:13" x14ac:dyDescent="0.2">
      <c r="A45" s="3">
        <v>38</v>
      </c>
      <c r="B45" s="58">
        <v>1.4339999999999999E-3</v>
      </c>
      <c r="C45" s="58">
        <v>1.433E-3</v>
      </c>
      <c r="D45" s="59">
        <v>97318</v>
      </c>
      <c r="E45" s="59">
        <v>139.5</v>
      </c>
      <c r="F45" s="60">
        <v>42.12</v>
      </c>
      <c r="G45" s="3" t="s">
        <v>12</v>
      </c>
      <c r="H45" s="3">
        <v>38</v>
      </c>
      <c r="I45" s="58">
        <v>5.1099999999999995E-4</v>
      </c>
      <c r="J45" s="58">
        <v>5.1000000000000004E-4</v>
      </c>
      <c r="K45" s="59">
        <v>98586.5</v>
      </c>
      <c r="L45" s="59">
        <v>50.3</v>
      </c>
      <c r="M45" s="60">
        <v>45.22</v>
      </c>
    </row>
    <row r="46" spans="1:13" x14ac:dyDescent="0.2">
      <c r="A46" s="3">
        <v>39</v>
      </c>
      <c r="B46" s="58">
        <v>1.5690000000000001E-3</v>
      </c>
      <c r="C46" s="58">
        <v>1.5679999999999999E-3</v>
      </c>
      <c r="D46" s="59">
        <v>97178.5</v>
      </c>
      <c r="E46" s="59">
        <v>152.4</v>
      </c>
      <c r="F46" s="60">
        <v>41.18</v>
      </c>
      <c r="G46" s="3" t="s">
        <v>12</v>
      </c>
      <c r="H46" s="3">
        <v>39</v>
      </c>
      <c r="I46" s="58">
        <v>1.021E-3</v>
      </c>
      <c r="J46" s="58">
        <v>1.021E-3</v>
      </c>
      <c r="K46" s="59">
        <v>98536.2</v>
      </c>
      <c r="L46" s="59">
        <v>100.6</v>
      </c>
      <c r="M46" s="60">
        <v>44.24</v>
      </c>
    </row>
    <row r="47" spans="1:13" x14ac:dyDescent="0.2">
      <c r="A47" s="3">
        <v>40</v>
      </c>
      <c r="B47" s="58">
        <v>1.2470000000000001E-3</v>
      </c>
      <c r="C47" s="58">
        <v>1.2459999999999999E-3</v>
      </c>
      <c r="D47" s="59">
        <v>97026.1</v>
      </c>
      <c r="E47" s="59">
        <v>120.9</v>
      </c>
      <c r="F47" s="60">
        <v>40.24</v>
      </c>
      <c r="G47" s="3" t="s">
        <v>12</v>
      </c>
      <c r="H47" s="3">
        <v>40</v>
      </c>
      <c r="I47" s="58">
        <v>9.7300000000000002E-4</v>
      </c>
      <c r="J47" s="58">
        <v>9.7199999999999999E-4</v>
      </c>
      <c r="K47" s="59">
        <v>98435.6</v>
      </c>
      <c r="L47" s="59">
        <v>95.7</v>
      </c>
      <c r="M47" s="60">
        <v>43.29</v>
      </c>
    </row>
    <row r="48" spans="1:13" x14ac:dyDescent="0.2">
      <c r="A48" s="3">
        <v>41</v>
      </c>
      <c r="B48" s="58">
        <v>1.5200000000000001E-3</v>
      </c>
      <c r="C48" s="58">
        <v>1.518E-3</v>
      </c>
      <c r="D48" s="59">
        <v>96905.2</v>
      </c>
      <c r="E48" s="59">
        <v>147.1</v>
      </c>
      <c r="F48" s="60">
        <v>39.29</v>
      </c>
      <c r="G48" s="3" t="s">
        <v>12</v>
      </c>
      <c r="H48" s="3">
        <v>41</v>
      </c>
      <c r="I48" s="58">
        <v>9.5200000000000005E-4</v>
      </c>
      <c r="J48" s="58">
        <v>9.5100000000000002E-4</v>
      </c>
      <c r="K48" s="59">
        <v>98339.9</v>
      </c>
      <c r="L48" s="59">
        <v>93.5</v>
      </c>
      <c r="M48" s="60">
        <v>42.33</v>
      </c>
    </row>
    <row r="49" spans="1:13" x14ac:dyDescent="0.2">
      <c r="A49" s="3">
        <v>42</v>
      </c>
      <c r="B49" s="58">
        <v>1.9959999999999999E-3</v>
      </c>
      <c r="C49" s="58">
        <v>1.9940000000000001E-3</v>
      </c>
      <c r="D49" s="59">
        <v>96758.1</v>
      </c>
      <c r="E49" s="59">
        <v>193</v>
      </c>
      <c r="F49" s="60">
        <v>38.35</v>
      </c>
      <c r="G49" s="3" t="s">
        <v>12</v>
      </c>
      <c r="H49" s="3">
        <v>42</v>
      </c>
      <c r="I49" s="58">
        <v>9.7999999999999997E-4</v>
      </c>
      <c r="J49" s="58">
        <v>9.7999999999999997E-4</v>
      </c>
      <c r="K49" s="59">
        <v>98246.3</v>
      </c>
      <c r="L49" s="59">
        <v>96.3</v>
      </c>
      <c r="M49" s="60">
        <v>41.37</v>
      </c>
    </row>
    <row r="50" spans="1:13" x14ac:dyDescent="0.2">
      <c r="A50" s="3">
        <v>43</v>
      </c>
      <c r="B50" s="58">
        <v>2.032E-3</v>
      </c>
      <c r="C50" s="58">
        <v>2.0300000000000001E-3</v>
      </c>
      <c r="D50" s="59">
        <v>96565.1</v>
      </c>
      <c r="E50" s="59">
        <v>196.1</v>
      </c>
      <c r="F50" s="60">
        <v>37.42</v>
      </c>
      <c r="G50" s="3" t="s">
        <v>12</v>
      </c>
      <c r="H50" s="3">
        <v>43</v>
      </c>
      <c r="I50" s="58">
        <v>9.0300000000000005E-4</v>
      </c>
      <c r="J50" s="58">
        <v>9.0300000000000005E-4</v>
      </c>
      <c r="K50" s="59">
        <v>98150.1</v>
      </c>
      <c r="L50" s="59">
        <v>88.6</v>
      </c>
      <c r="M50" s="60">
        <v>40.409999999999997</v>
      </c>
    </row>
    <row r="51" spans="1:13" x14ac:dyDescent="0.2">
      <c r="A51" s="3">
        <v>44</v>
      </c>
      <c r="B51" s="58">
        <v>2.1459999999999999E-3</v>
      </c>
      <c r="C51" s="58">
        <v>2.1440000000000001E-3</v>
      </c>
      <c r="D51" s="59">
        <v>96369</v>
      </c>
      <c r="E51" s="59">
        <v>206.6</v>
      </c>
      <c r="F51" s="60">
        <v>36.5</v>
      </c>
      <c r="G51" s="3" t="s">
        <v>12</v>
      </c>
      <c r="H51" s="3">
        <v>44</v>
      </c>
      <c r="I51" s="58">
        <v>1.3500000000000001E-3</v>
      </c>
      <c r="J51" s="58">
        <v>1.3489999999999999E-3</v>
      </c>
      <c r="K51" s="59">
        <v>98061.4</v>
      </c>
      <c r="L51" s="59">
        <v>132.30000000000001</v>
      </c>
      <c r="M51" s="60">
        <v>39.450000000000003</v>
      </c>
    </row>
    <row r="52" spans="1:13" x14ac:dyDescent="0.2">
      <c r="A52" s="3">
        <v>45</v>
      </c>
      <c r="B52" s="58">
        <v>1.9689999999999998E-3</v>
      </c>
      <c r="C52" s="58">
        <v>1.9680000000000001E-3</v>
      </c>
      <c r="D52" s="59">
        <v>96162.5</v>
      </c>
      <c r="E52" s="59">
        <v>189.2</v>
      </c>
      <c r="F52" s="60">
        <v>35.58</v>
      </c>
      <c r="G52" s="3" t="s">
        <v>12</v>
      </c>
      <c r="H52" s="3">
        <v>45</v>
      </c>
      <c r="I52" s="58">
        <v>1.4779999999999999E-3</v>
      </c>
      <c r="J52" s="58">
        <v>1.477E-3</v>
      </c>
      <c r="K52" s="59">
        <v>97929.2</v>
      </c>
      <c r="L52" s="59">
        <v>144.69999999999999</v>
      </c>
      <c r="M52" s="60">
        <v>38.5</v>
      </c>
    </row>
    <row r="53" spans="1:13" x14ac:dyDescent="0.2">
      <c r="A53" s="3">
        <v>46</v>
      </c>
      <c r="B53" s="58">
        <v>2.6450000000000002E-3</v>
      </c>
      <c r="C53" s="58">
        <v>2.6419999999999998E-3</v>
      </c>
      <c r="D53" s="59">
        <v>95973.2</v>
      </c>
      <c r="E53" s="59">
        <v>253.5</v>
      </c>
      <c r="F53" s="60">
        <v>34.65</v>
      </c>
      <c r="G53" s="3" t="s">
        <v>12</v>
      </c>
      <c r="H53" s="3">
        <v>46</v>
      </c>
      <c r="I53" s="58">
        <v>1.6949999999999999E-3</v>
      </c>
      <c r="J53" s="58">
        <v>1.694E-3</v>
      </c>
      <c r="K53" s="59">
        <v>97784.5</v>
      </c>
      <c r="L53" s="59">
        <v>165.6</v>
      </c>
      <c r="M53" s="60">
        <v>37.56</v>
      </c>
    </row>
    <row r="54" spans="1:13" x14ac:dyDescent="0.2">
      <c r="A54" s="3">
        <v>47</v>
      </c>
      <c r="B54" s="58">
        <v>2.6719999999999999E-3</v>
      </c>
      <c r="C54" s="58">
        <v>2.6679999999999998E-3</v>
      </c>
      <c r="D54" s="59">
        <v>95719.7</v>
      </c>
      <c r="E54" s="59">
        <v>255.4</v>
      </c>
      <c r="F54" s="60">
        <v>33.74</v>
      </c>
      <c r="G54" s="3" t="s">
        <v>12</v>
      </c>
      <c r="H54" s="3">
        <v>47</v>
      </c>
      <c r="I54" s="58">
        <v>1.9009999999999999E-3</v>
      </c>
      <c r="J54" s="58">
        <v>1.9E-3</v>
      </c>
      <c r="K54" s="59">
        <v>97618.9</v>
      </c>
      <c r="L54" s="59">
        <v>185.4</v>
      </c>
      <c r="M54" s="60">
        <v>36.619999999999997</v>
      </c>
    </row>
    <row r="55" spans="1:13" x14ac:dyDescent="0.2">
      <c r="A55" s="3">
        <v>48</v>
      </c>
      <c r="B55" s="58">
        <v>2.9290000000000002E-3</v>
      </c>
      <c r="C55" s="58">
        <v>2.9250000000000001E-3</v>
      </c>
      <c r="D55" s="59">
        <v>95464.3</v>
      </c>
      <c r="E55" s="59">
        <v>279.2</v>
      </c>
      <c r="F55" s="60">
        <v>32.83</v>
      </c>
      <c r="G55" s="3" t="s">
        <v>12</v>
      </c>
      <c r="H55" s="3">
        <v>48</v>
      </c>
      <c r="I55" s="58">
        <v>1.823E-3</v>
      </c>
      <c r="J55" s="58">
        <v>1.8220000000000001E-3</v>
      </c>
      <c r="K55" s="59">
        <v>97433.4</v>
      </c>
      <c r="L55" s="59">
        <v>177.5</v>
      </c>
      <c r="M55" s="60">
        <v>35.69</v>
      </c>
    </row>
    <row r="56" spans="1:13" x14ac:dyDescent="0.2">
      <c r="A56" s="3">
        <v>49</v>
      </c>
      <c r="B56" s="58">
        <v>3.1960000000000001E-3</v>
      </c>
      <c r="C56" s="58">
        <v>3.1909999999999998E-3</v>
      </c>
      <c r="D56" s="59">
        <v>95185.1</v>
      </c>
      <c r="E56" s="59">
        <v>303.8</v>
      </c>
      <c r="F56" s="60">
        <v>31.92</v>
      </c>
      <c r="G56" s="3" t="s">
        <v>12</v>
      </c>
      <c r="H56" s="3">
        <v>49</v>
      </c>
      <c r="I56" s="58">
        <v>2.0339999999999998E-3</v>
      </c>
      <c r="J56" s="58">
        <v>2.032E-3</v>
      </c>
      <c r="K56" s="59">
        <v>97256</v>
      </c>
      <c r="L56" s="59">
        <v>197.6</v>
      </c>
      <c r="M56" s="60">
        <v>34.75</v>
      </c>
    </row>
    <row r="57" spans="1:13" x14ac:dyDescent="0.2">
      <c r="A57" s="3">
        <v>50</v>
      </c>
      <c r="B57" s="58">
        <v>3.1800000000000001E-3</v>
      </c>
      <c r="C57" s="58">
        <v>3.1749999999999999E-3</v>
      </c>
      <c r="D57" s="59">
        <v>94881.3</v>
      </c>
      <c r="E57" s="59">
        <v>301.2</v>
      </c>
      <c r="F57" s="60">
        <v>31.02</v>
      </c>
      <c r="G57" s="3" t="s">
        <v>12</v>
      </c>
      <c r="H57" s="3">
        <v>50</v>
      </c>
      <c r="I57" s="58">
        <v>2.2130000000000001E-3</v>
      </c>
      <c r="J57" s="58">
        <v>2.2100000000000002E-3</v>
      </c>
      <c r="K57" s="59">
        <v>97058.4</v>
      </c>
      <c r="L57" s="59">
        <v>214.5</v>
      </c>
      <c r="M57" s="60">
        <v>33.82</v>
      </c>
    </row>
    <row r="58" spans="1:13" x14ac:dyDescent="0.2">
      <c r="A58" s="3">
        <v>51</v>
      </c>
      <c r="B58" s="58">
        <v>3.6819999999999999E-3</v>
      </c>
      <c r="C58" s="58">
        <v>3.676E-3</v>
      </c>
      <c r="D58" s="59">
        <v>94580.1</v>
      </c>
      <c r="E58" s="59">
        <v>347.6</v>
      </c>
      <c r="F58" s="60">
        <v>30.12</v>
      </c>
      <c r="G58" s="3" t="s">
        <v>12</v>
      </c>
      <c r="H58" s="3">
        <v>51</v>
      </c>
      <c r="I58" s="58">
        <v>2.238E-3</v>
      </c>
      <c r="J58" s="58">
        <v>2.235E-3</v>
      </c>
      <c r="K58" s="59">
        <v>96843.8</v>
      </c>
      <c r="L58" s="59">
        <v>216.5</v>
      </c>
      <c r="M58" s="60">
        <v>32.9</v>
      </c>
    </row>
    <row r="59" spans="1:13" x14ac:dyDescent="0.2">
      <c r="A59" s="3">
        <v>52</v>
      </c>
      <c r="B59" s="58">
        <v>3.8739999999999998E-3</v>
      </c>
      <c r="C59" s="58">
        <v>3.8670000000000002E-3</v>
      </c>
      <c r="D59" s="59">
        <v>94232.4</v>
      </c>
      <c r="E59" s="59">
        <v>364.4</v>
      </c>
      <c r="F59" s="60">
        <v>29.23</v>
      </c>
      <c r="G59" s="3" t="s">
        <v>12</v>
      </c>
      <c r="H59" s="3">
        <v>52</v>
      </c>
      <c r="I59" s="58">
        <v>2.7200000000000002E-3</v>
      </c>
      <c r="J59" s="58">
        <v>2.7160000000000001E-3</v>
      </c>
      <c r="K59" s="59">
        <v>96627.4</v>
      </c>
      <c r="L59" s="59">
        <v>262.5</v>
      </c>
      <c r="M59" s="60">
        <v>31.97</v>
      </c>
    </row>
    <row r="60" spans="1:13" x14ac:dyDescent="0.2">
      <c r="A60" s="3">
        <v>53</v>
      </c>
      <c r="B60" s="58">
        <v>3.6410000000000001E-3</v>
      </c>
      <c r="C60" s="58">
        <v>3.6350000000000002E-3</v>
      </c>
      <c r="D60" s="59">
        <v>93868</v>
      </c>
      <c r="E60" s="59">
        <v>341.2</v>
      </c>
      <c r="F60" s="60">
        <v>28.34</v>
      </c>
      <c r="G60" s="3" t="s">
        <v>12</v>
      </c>
      <c r="H60" s="3">
        <v>53</v>
      </c>
      <c r="I60" s="58">
        <v>3.326E-3</v>
      </c>
      <c r="J60" s="58">
        <v>3.3210000000000002E-3</v>
      </c>
      <c r="K60" s="59">
        <v>96364.9</v>
      </c>
      <c r="L60" s="59">
        <v>320</v>
      </c>
      <c r="M60" s="60">
        <v>31.05</v>
      </c>
    </row>
    <row r="61" spans="1:13" x14ac:dyDescent="0.2">
      <c r="A61" s="3">
        <v>54</v>
      </c>
      <c r="B61" s="58">
        <v>5.0169999999999998E-3</v>
      </c>
      <c r="C61" s="58">
        <v>5.0039999999999998E-3</v>
      </c>
      <c r="D61" s="59">
        <v>93526.9</v>
      </c>
      <c r="E61" s="59">
        <v>468</v>
      </c>
      <c r="F61" s="60">
        <v>27.44</v>
      </c>
      <c r="G61" s="3" t="s">
        <v>12</v>
      </c>
      <c r="H61" s="3">
        <v>54</v>
      </c>
      <c r="I61" s="58">
        <v>3.1819999999999999E-3</v>
      </c>
      <c r="J61" s="58">
        <v>3.1770000000000001E-3</v>
      </c>
      <c r="K61" s="59">
        <v>96044.9</v>
      </c>
      <c r="L61" s="59">
        <v>305.10000000000002</v>
      </c>
      <c r="M61" s="60">
        <v>30.16</v>
      </c>
    </row>
    <row r="62" spans="1:13" x14ac:dyDescent="0.2">
      <c r="A62" s="3">
        <v>55</v>
      </c>
      <c r="B62" s="58">
        <v>4.6160000000000003E-3</v>
      </c>
      <c r="C62" s="58">
        <v>4.6049999999999997E-3</v>
      </c>
      <c r="D62" s="59">
        <v>93058.8</v>
      </c>
      <c r="E62" s="59">
        <v>428.6</v>
      </c>
      <c r="F62" s="60">
        <v>26.58</v>
      </c>
      <c r="G62" s="3" t="s">
        <v>12</v>
      </c>
      <c r="H62" s="3">
        <v>55</v>
      </c>
      <c r="I62" s="58">
        <v>3.6280000000000001E-3</v>
      </c>
      <c r="J62" s="58">
        <v>3.6219999999999998E-3</v>
      </c>
      <c r="K62" s="59">
        <v>95739.8</v>
      </c>
      <c r="L62" s="59">
        <v>346.7</v>
      </c>
      <c r="M62" s="60">
        <v>29.25</v>
      </c>
    </row>
    <row r="63" spans="1:13" x14ac:dyDescent="0.2">
      <c r="A63" s="3">
        <v>56</v>
      </c>
      <c r="B63" s="58">
        <v>5.6759999999999996E-3</v>
      </c>
      <c r="C63" s="58">
        <v>5.6600000000000001E-3</v>
      </c>
      <c r="D63" s="59">
        <v>92630.3</v>
      </c>
      <c r="E63" s="59">
        <v>524.29999999999995</v>
      </c>
      <c r="F63" s="60">
        <v>25.7</v>
      </c>
      <c r="G63" s="3" t="s">
        <v>12</v>
      </c>
      <c r="H63" s="3">
        <v>56</v>
      </c>
      <c r="I63" s="58">
        <v>3.8300000000000001E-3</v>
      </c>
      <c r="J63" s="58">
        <v>3.823E-3</v>
      </c>
      <c r="K63" s="59">
        <v>95393.1</v>
      </c>
      <c r="L63" s="59">
        <v>364.7</v>
      </c>
      <c r="M63" s="60">
        <v>28.35</v>
      </c>
    </row>
    <row r="64" spans="1:13" x14ac:dyDescent="0.2">
      <c r="A64" s="3">
        <v>57</v>
      </c>
      <c r="B64" s="58">
        <v>6.1040000000000001E-3</v>
      </c>
      <c r="C64" s="58">
        <v>6.0860000000000003E-3</v>
      </c>
      <c r="D64" s="59">
        <v>92106</v>
      </c>
      <c r="E64" s="59">
        <v>560.5</v>
      </c>
      <c r="F64" s="60">
        <v>24.84</v>
      </c>
      <c r="G64" s="3" t="s">
        <v>12</v>
      </c>
      <c r="H64" s="3">
        <v>57</v>
      </c>
      <c r="I64" s="58">
        <v>4.6480000000000002E-3</v>
      </c>
      <c r="J64" s="58">
        <v>4.6369999999999996E-3</v>
      </c>
      <c r="K64" s="59">
        <v>95028.4</v>
      </c>
      <c r="L64" s="59">
        <v>440.7</v>
      </c>
      <c r="M64" s="60">
        <v>27.46</v>
      </c>
    </row>
    <row r="65" spans="1:13" x14ac:dyDescent="0.2">
      <c r="A65" s="3">
        <v>58</v>
      </c>
      <c r="B65" s="58">
        <v>6.0239999999999998E-3</v>
      </c>
      <c r="C65" s="58">
        <v>6.0060000000000001E-3</v>
      </c>
      <c r="D65" s="59">
        <v>91545.4</v>
      </c>
      <c r="E65" s="59">
        <v>549.9</v>
      </c>
      <c r="F65" s="60">
        <v>23.99</v>
      </c>
      <c r="G65" s="3" t="s">
        <v>12</v>
      </c>
      <c r="H65" s="3">
        <v>58</v>
      </c>
      <c r="I65" s="58">
        <v>4.6020000000000002E-3</v>
      </c>
      <c r="J65" s="58">
        <v>4.5909999999999996E-3</v>
      </c>
      <c r="K65" s="59">
        <v>94587.7</v>
      </c>
      <c r="L65" s="59">
        <v>434.2</v>
      </c>
      <c r="M65" s="60">
        <v>26.59</v>
      </c>
    </row>
    <row r="66" spans="1:13" x14ac:dyDescent="0.2">
      <c r="A66" s="3">
        <v>59</v>
      </c>
      <c r="B66" s="58">
        <v>7.3769999999999999E-3</v>
      </c>
      <c r="C66" s="58">
        <v>7.3489999999999996E-3</v>
      </c>
      <c r="D66" s="59">
        <v>90995.6</v>
      </c>
      <c r="E66" s="59">
        <v>668.8</v>
      </c>
      <c r="F66" s="60">
        <v>23.13</v>
      </c>
      <c r="G66" s="3" t="s">
        <v>12</v>
      </c>
      <c r="H66" s="3">
        <v>59</v>
      </c>
      <c r="I66" s="58">
        <v>4.9069999999999999E-3</v>
      </c>
      <c r="J66" s="58">
        <v>4.895E-3</v>
      </c>
      <c r="K66" s="59">
        <v>94153.5</v>
      </c>
      <c r="L66" s="59">
        <v>460.9</v>
      </c>
      <c r="M66" s="60">
        <v>25.71</v>
      </c>
    </row>
    <row r="67" spans="1:13" x14ac:dyDescent="0.2">
      <c r="A67" s="3">
        <v>60</v>
      </c>
      <c r="B67" s="58">
        <v>8.2570000000000005E-3</v>
      </c>
      <c r="C67" s="58">
        <v>8.2229999999999994E-3</v>
      </c>
      <c r="D67" s="59">
        <v>90326.8</v>
      </c>
      <c r="E67" s="59">
        <v>742.8</v>
      </c>
      <c r="F67" s="60">
        <v>22.3</v>
      </c>
      <c r="G67" s="3" t="s">
        <v>12</v>
      </c>
      <c r="H67" s="3">
        <v>60</v>
      </c>
      <c r="I67" s="58">
        <v>5.2560000000000003E-3</v>
      </c>
      <c r="J67" s="58">
        <v>5.2420000000000001E-3</v>
      </c>
      <c r="K67" s="59">
        <v>93692.6</v>
      </c>
      <c r="L67" s="59">
        <v>491.2</v>
      </c>
      <c r="M67" s="60">
        <v>24.83</v>
      </c>
    </row>
    <row r="68" spans="1:13" x14ac:dyDescent="0.2">
      <c r="A68" s="3">
        <v>61</v>
      </c>
      <c r="B68" s="58">
        <v>9.4240000000000001E-3</v>
      </c>
      <c r="C68" s="58">
        <v>9.3799999999999994E-3</v>
      </c>
      <c r="D68" s="59">
        <v>89584.1</v>
      </c>
      <c r="E68" s="59">
        <v>840.3</v>
      </c>
      <c r="F68" s="60">
        <v>21.48</v>
      </c>
      <c r="G68" s="3" t="s">
        <v>12</v>
      </c>
      <c r="H68" s="3">
        <v>61</v>
      </c>
      <c r="I68" s="58">
        <v>6.2750000000000002E-3</v>
      </c>
      <c r="J68" s="58">
        <v>6.2550000000000001E-3</v>
      </c>
      <c r="K68" s="59">
        <v>93201.4</v>
      </c>
      <c r="L68" s="59">
        <v>583</v>
      </c>
      <c r="M68" s="60">
        <v>23.96</v>
      </c>
    </row>
    <row r="69" spans="1:13" x14ac:dyDescent="0.2">
      <c r="A69" s="3">
        <v>62</v>
      </c>
      <c r="B69" s="58">
        <v>9.0679999999999997E-3</v>
      </c>
      <c r="C69" s="58">
        <v>9.0270000000000003E-3</v>
      </c>
      <c r="D69" s="59">
        <v>88743.8</v>
      </c>
      <c r="E69" s="59">
        <v>801.1</v>
      </c>
      <c r="F69" s="60">
        <v>20.68</v>
      </c>
      <c r="G69" s="3" t="s">
        <v>12</v>
      </c>
      <c r="H69" s="3">
        <v>62</v>
      </c>
      <c r="I69" s="58">
        <v>7.4060000000000003E-3</v>
      </c>
      <c r="J69" s="58">
        <v>7.3790000000000001E-3</v>
      </c>
      <c r="K69" s="59">
        <v>92618.4</v>
      </c>
      <c r="L69" s="59">
        <v>683.4</v>
      </c>
      <c r="M69" s="60">
        <v>23.11</v>
      </c>
    </row>
    <row r="70" spans="1:13" x14ac:dyDescent="0.2">
      <c r="A70" s="3">
        <v>63</v>
      </c>
      <c r="B70" s="58">
        <v>9.613E-3</v>
      </c>
      <c r="C70" s="58">
        <v>9.5670000000000009E-3</v>
      </c>
      <c r="D70" s="59">
        <v>87942.7</v>
      </c>
      <c r="E70" s="59">
        <v>841.3</v>
      </c>
      <c r="F70" s="60">
        <v>19.86</v>
      </c>
      <c r="G70" s="3" t="s">
        <v>12</v>
      </c>
      <c r="H70" s="3">
        <v>63</v>
      </c>
      <c r="I70" s="58">
        <v>7.0020000000000004E-3</v>
      </c>
      <c r="J70" s="58">
        <v>6.9769999999999997E-3</v>
      </c>
      <c r="K70" s="59">
        <v>91935.1</v>
      </c>
      <c r="L70" s="59">
        <v>641.5</v>
      </c>
      <c r="M70" s="60">
        <v>22.28</v>
      </c>
    </row>
    <row r="71" spans="1:13" x14ac:dyDescent="0.2">
      <c r="A71" s="3">
        <v>64</v>
      </c>
      <c r="B71" s="58">
        <v>1.1821E-2</v>
      </c>
      <c r="C71" s="58">
        <v>1.1750999999999999E-2</v>
      </c>
      <c r="D71" s="59">
        <v>87101.4</v>
      </c>
      <c r="E71" s="59">
        <v>1023.5</v>
      </c>
      <c r="F71" s="60">
        <v>19.05</v>
      </c>
      <c r="G71" s="3" t="s">
        <v>12</v>
      </c>
      <c r="H71" s="3">
        <v>64</v>
      </c>
      <c r="I71" s="58">
        <v>8.3719999999999992E-3</v>
      </c>
      <c r="J71" s="58">
        <v>8.3370000000000007E-3</v>
      </c>
      <c r="K71" s="59">
        <v>91293.6</v>
      </c>
      <c r="L71" s="59">
        <v>761.2</v>
      </c>
      <c r="M71" s="60">
        <v>21.43</v>
      </c>
    </row>
    <row r="72" spans="1:13" x14ac:dyDescent="0.2">
      <c r="A72" s="3">
        <v>65</v>
      </c>
      <c r="B72" s="58">
        <v>1.2456999999999999E-2</v>
      </c>
      <c r="C72" s="58">
        <v>1.238E-2</v>
      </c>
      <c r="D72" s="59">
        <v>86077.8</v>
      </c>
      <c r="E72" s="59">
        <v>1065.5999999999999</v>
      </c>
      <c r="F72" s="60">
        <v>18.27</v>
      </c>
      <c r="G72" s="3" t="s">
        <v>12</v>
      </c>
      <c r="H72" s="3">
        <v>65</v>
      </c>
      <c r="I72" s="58">
        <v>8.8179999999999994E-3</v>
      </c>
      <c r="J72" s="58">
        <v>8.7790000000000003E-3</v>
      </c>
      <c r="K72" s="59">
        <v>90532.4</v>
      </c>
      <c r="L72" s="59">
        <v>794.8</v>
      </c>
      <c r="M72" s="60">
        <v>20.6</v>
      </c>
    </row>
    <row r="73" spans="1:13" x14ac:dyDescent="0.2">
      <c r="A73" s="3">
        <v>66</v>
      </c>
      <c r="B73" s="58">
        <v>1.4121999999999999E-2</v>
      </c>
      <c r="C73" s="58">
        <v>1.4023000000000001E-2</v>
      </c>
      <c r="D73" s="59">
        <v>85012.2</v>
      </c>
      <c r="E73" s="59">
        <v>1192.0999999999999</v>
      </c>
      <c r="F73" s="60">
        <v>17.489999999999998</v>
      </c>
      <c r="G73" s="3" t="s">
        <v>12</v>
      </c>
      <c r="H73" s="3">
        <v>66</v>
      </c>
      <c r="I73" s="58">
        <v>9.9059999999999999E-3</v>
      </c>
      <c r="J73" s="58">
        <v>9.8569999999999994E-3</v>
      </c>
      <c r="K73" s="59">
        <v>89737.600000000006</v>
      </c>
      <c r="L73" s="59">
        <v>884.6</v>
      </c>
      <c r="M73" s="60">
        <v>19.78</v>
      </c>
    </row>
    <row r="74" spans="1:13" x14ac:dyDescent="0.2">
      <c r="A74" s="3">
        <v>67</v>
      </c>
      <c r="B74" s="58">
        <v>1.4871000000000001E-2</v>
      </c>
      <c r="C74" s="58">
        <v>1.4761E-2</v>
      </c>
      <c r="D74" s="59">
        <v>83820.100000000006</v>
      </c>
      <c r="E74" s="59">
        <v>1237.3</v>
      </c>
      <c r="F74" s="60">
        <v>16.73</v>
      </c>
      <c r="G74" s="3" t="s">
        <v>12</v>
      </c>
      <c r="H74" s="3">
        <v>67</v>
      </c>
      <c r="I74" s="58">
        <v>1.0781000000000001E-2</v>
      </c>
      <c r="J74" s="58">
        <v>1.0723E-2</v>
      </c>
      <c r="K74" s="59">
        <v>88853</v>
      </c>
      <c r="L74" s="59">
        <v>952.8</v>
      </c>
      <c r="M74" s="60">
        <v>18.97</v>
      </c>
    </row>
    <row r="75" spans="1:13" x14ac:dyDescent="0.2">
      <c r="A75" s="3">
        <v>68</v>
      </c>
      <c r="B75" s="58">
        <v>1.7169E-2</v>
      </c>
      <c r="C75" s="58">
        <v>1.7023E-2</v>
      </c>
      <c r="D75" s="59">
        <v>82582.8</v>
      </c>
      <c r="E75" s="59">
        <v>1405.8</v>
      </c>
      <c r="F75" s="60">
        <v>15.98</v>
      </c>
      <c r="G75" s="3" t="s">
        <v>12</v>
      </c>
      <c r="H75" s="3">
        <v>68</v>
      </c>
      <c r="I75" s="58">
        <v>1.112E-2</v>
      </c>
      <c r="J75" s="58">
        <v>1.1058999999999999E-2</v>
      </c>
      <c r="K75" s="59">
        <v>87900.3</v>
      </c>
      <c r="L75" s="59">
        <v>972.1</v>
      </c>
      <c r="M75" s="60">
        <v>18.170000000000002</v>
      </c>
    </row>
    <row r="76" spans="1:13" x14ac:dyDescent="0.2">
      <c r="A76" s="3">
        <v>69</v>
      </c>
      <c r="B76" s="58">
        <v>1.9709999999999998E-2</v>
      </c>
      <c r="C76" s="58">
        <v>1.9517E-2</v>
      </c>
      <c r="D76" s="59">
        <v>81177</v>
      </c>
      <c r="E76" s="59">
        <v>1584.4</v>
      </c>
      <c r="F76" s="60">
        <v>15.25</v>
      </c>
      <c r="G76" s="3" t="s">
        <v>12</v>
      </c>
      <c r="H76" s="3">
        <v>69</v>
      </c>
      <c r="I76" s="58">
        <v>1.2393E-2</v>
      </c>
      <c r="J76" s="58">
        <v>1.2317E-2</v>
      </c>
      <c r="K76" s="59">
        <v>86928.2</v>
      </c>
      <c r="L76" s="59">
        <v>1070.7</v>
      </c>
      <c r="M76" s="60">
        <v>17.37</v>
      </c>
    </row>
    <row r="77" spans="1:13" x14ac:dyDescent="0.2">
      <c r="A77" s="3">
        <v>70</v>
      </c>
      <c r="B77" s="58">
        <v>2.1340000000000001E-2</v>
      </c>
      <c r="C77" s="58">
        <v>2.1114999999999998E-2</v>
      </c>
      <c r="D77" s="59">
        <v>79592.600000000006</v>
      </c>
      <c r="E77" s="59">
        <v>1680.6</v>
      </c>
      <c r="F77" s="60">
        <v>14.54</v>
      </c>
      <c r="G77" s="3" t="s">
        <v>12</v>
      </c>
      <c r="H77" s="3">
        <v>70</v>
      </c>
      <c r="I77" s="58">
        <v>1.4194999999999999E-2</v>
      </c>
      <c r="J77" s="58">
        <v>1.4095E-2</v>
      </c>
      <c r="K77" s="59">
        <v>85857.600000000006</v>
      </c>
      <c r="L77" s="59">
        <v>1210.2</v>
      </c>
      <c r="M77" s="60">
        <v>16.579999999999998</v>
      </c>
    </row>
    <row r="78" spans="1:13" x14ac:dyDescent="0.2">
      <c r="A78" s="3">
        <v>71</v>
      </c>
      <c r="B78" s="58">
        <v>2.2852999999999998E-2</v>
      </c>
      <c r="C78" s="58">
        <v>2.2595000000000001E-2</v>
      </c>
      <c r="D78" s="59">
        <v>77912.100000000006</v>
      </c>
      <c r="E78" s="59">
        <v>1760.4</v>
      </c>
      <c r="F78" s="60">
        <v>13.84</v>
      </c>
      <c r="G78" s="3" t="s">
        <v>12</v>
      </c>
      <c r="H78" s="3">
        <v>71</v>
      </c>
      <c r="I78" s="58">
        <v>1.5637000000000002E-2</v>
      </c>
      <c r="J78" s="58">
        <v>1.5516E-2</v>
      </c>
      <c r="K78" s="59">
        <v>84647.4</v>
      </c>
      <c r="L78" s="59">
        <v>1313.3</v>
      </c>
      <c r="M78" s="60">
        <v>15.81</v>
      </c>
    </row>
    <row r="79" spans="1:13" x14ac:dyDescent="0.2">
      <c r="A79" s="3">
        <v>72</v>
      </c>
      <c r="B79" s="58">
        <v>2.5669999999999998E-2</v>
      </c>
      <c r="C79" s="58">
        <v>2.5343999999999998E-2</v>
      </c>
      <c r="D79" s="59">
        <v>76151.7</v>
      </c>
      <c r="E79" s="59">
        <v>1930</v>
      </c>
      <c r="F79" s="60">
        <v>13.15</v>
      </c>
      <c r="G79" s="3" t="s">
        <v>12</v>
      </c>
      <c r="H79" s="3">
        <v>72</v>
      </c>
      <c r="I79" s="58">
        <v>1.6619999999999999E-2</v>
      </c>
      <c r="J79" s="58">
        <v>1.6483000000000001E-2</v>
      </c>
      <c r="K79" s="59">
        <v>83334</v>
      </c>
      <c r="L79" s="59">
        <v>1373.6</v>
      </c>
      <c r="M79" s="60">
        <v>15.05</v>
      </c>
    </row>
    <row r="80" spans="1:13" x14ac:dyDescent="0.2">
      <c r="A80" s="3">
        <v>73</v>
      </c>
      <c r="B80" s="58">
        <v>2.6284999999999999E-2</v>
      </c>
      <c r="C80" s="58">
        <v>2.5943999999999998E-2</v>
      </c>
      <c r="D80" s="59">
        <v>74221.600000000006</v>
      </c>
      <c r="E80" s="59">
        <v>1925.6</v>
      </c>
      <c r="F80" s="60">
        <v>12.48</v>
      </c>
      <c r="G80" s="3" t="s">
        <v>12</v>
      </c>
      <c r="H80" s="3">
        <v>73</v>
      </c>
      <c r="I80" s="58">
        <v>1.8460000000000001E-2</v>
      </c>
      <c r="J80" s="58">
        <v>1.8291000000000002E-2</v>
      </c>
      <c r="K80" s="59">
        <v>81960.399999999994</v>
      </c>
      <c r="L80" s="59">
        <v>1499.1</v>
      </c>
      <c r="M80" s="60">
        <v>14.3</v>
      </c>
    </row>
    <row r="81" spans="1:13" x14ac:dyDescent="0.2">
      <c r="A81" s="3">
        <v>74</v>
      </c>
      <c r="B81" s="58">
        <v>3.0648999999999999E-2</v>
      </c>
      <c r="C81" s="58">
        <v>3.0186999999999999E-2</v>
      </c>
      <c r="D81" s="59">
        <v>72296</v>
      </c>
      <c r="E81" s="59">
        <v>2182.4</v>
      </c>
      <c r="F81" s="60">
        <v>11.8</v>
      </c>
      <c r="G81" s="3" t="s">
        <v>12</v>
      </c>
      <c r="H81" s="3">
        <v>74</v>
      </c>
      <c r="I81" s="58">
        <v>2.1238E-2</v>
      </c>
      <c r="J81" s="58">
        <v>2.1014999999999999E-2</v>
      </c>
      <c r="K81" s="59">
        <v>80461.3</v>
      </c>
      <c r="L81" s="59">
        <v>1690.9</v>
      </c>
      <c r="M81" s="60">
        <v>13.55</v>
      </c>
    </row>
    <row r="82" spans="1:13" x14ac:dyDescent="0.2">
      <c r="A82" s="3">
        <v>75</v>
      </c>
      <c r="B82" s="58">
        <v>3.3871999999999999E-2</v>
      </c>
      <c r="C82" s="58">
        <v>3.3307000000000003E-2</v>
      </c>
      <c r="D82" s="59">
        <v>70113.7</v>
      </c>
      <c r="E82" s="59">
        <v>2335.3000000000002</v>
      </c>
      <c r="F82" s="60">
        <v>11.15</v>
      </c>
      <c r="G82" s="3" t="s">
        <v>12</v>
      </c>
      <c r="H82" s="3">
        <v>75</v>
      </c>
      <c r="I82" s="58">
        <v>2.4261000000000001E-2</v>
      </c>
      <c r="J82" s="58">
        <v>2.3970000000000002E-2</v>
      </c>
      <c r="K82" s="59">
        <v>78770.399999999994</v>
      </c>
      <c r="L82" s="59">
        <v>1888.2</v>
      </c>
      <c r="M82" s="60">
        <v>12.84</v>
      </c>
    </row>
    <row r="83" spans="1:13" x14ac:dyDescent="0.2">
      <c r="A83" s="3">
        <v>76</v>
      </c>
      <c r="B83" s="58">
        <v>3.6725000000000001E-2</v>
      </c>
      <c r="C83" s="58">
        <v>3.6062999999999998E-2</v>
      </c>
      <c r="D83" s="59">
        <v>67778.3</v>
      </c>
      <c r="E83" s="59">
        <v>2444.3000000000002</v>
      </c>
      <c r="F83" s="60">
        <v>10.52</v>
      </c>
      <c r="G83" s="3" t="s">
        <v>12</v>
      </c>
      <c r="H83" s="3">
        <v>76</v>
      </c>
      <c r="I83" s="58">
        <v>2.6678E-2</v>
      </c>
      <c r="J83" s="58">
        <v>2.6327E-2</v>
      </c>
      <c r="K83" s="59">
        <v>76882.3</v>
      </c>
      <c r="L83" s="59">
        <v>2024.1</v>
      </c>
      <c r="M83" s="60">
        <v>12.14</v>
      </c>
    </row>
    <row r="84" spans="1:13" x14ac:dyDescent="0.2">
      <c r="A84" s="3">
        <v>77</v>
      </c>
      <c r="B84" s="58">
        <v>4.2727000000000001E-2</v>
      </c>
      <c r="C84" s="58">
        <v>4.1833000000000002E-2</v>
      </c>
      <c r="D84" s="59">
        <v>65334.1</v>
      </c>
      <c r="E84" s="59">
        <v>2733.1</v>
      </c>
      <c r="F84" s="60">
        <v>9.89</v>
      </c>
      <c r="G84" s="3" t="s">
        <v>12</v>
      </c>
      <c r="H84" s="3">
        <v>77</v>
      </c>
      <c r="I84" s="58">
        <v>3.0719E-2</v>
      </c>
      <c r="J84" s="58">
        <v>3.0254E-2</v>
      </c>
      <c r="K84" s="59">
        <v>74858.2</v>
      </c>
      <c r="L84" s="59">
        <v>2264.8000000000002</v>
      </c>
      <c r="M84" s="60">
        <v>11.45</v>
      </c>
    </row>
    <row r="85" spans="1:13" x14ac:dyDescent="0.2">
      <c r="A85" s="3">
        <v>78</v>
      </c>
      <c r="B85" s="58">
        <v>4.4774000000000001E-2</v>
      </c>
      <c r="C85" s="58">
        <v>4.3794E-2</v>
      </c>
      <c r="D85" s="59">
        <v>62600.9</v>
      </c>
      <c r="E85" s="59">
        <v>2741.5</v>
      </c>
      <c r="F85" s="60">
        <v>9.3000000000000007</v>
      </c>
      <c r="G85" s="3" t="s">
        <v>12</v>
      </c>
      <c r="H85" s="3">
        <v>78</v>
      </c>
      <c r="I85" s="58">
        <v>3.1426999999999997E-2</v>
      </c>
      <c r="J85" s="58">
        <v>3.0941E-2</v>
      </c>
      <c r="K85" s="59">
        <v>72593.5</v>
      </c>
      <c r="L85" s="59">
        <v>2246.1</v>
      </c>
      <c r="M85" s="60">
        <v>10.79</v>
      </c>
    </row>
    <row r="86" spans="1:13" x14ac:dyDescent="0.2">
      <c r="A86" s="3">
        <v>79</v>
      </c>
      <c r="B86" s="58">
        <v>5.2151000000000003E-2</v>
      </c>
      <c r="C86" s="58">
        <v>5.0826000000000003E-2</v>
      </c>
      <c r="D86" s="59">
        <v>59859.4</v>
      </c>
      <c r="E86" s="59">
        <v>3042.4</v>
      </c>
      <c r="F86" s="60">
        <v>8.6999999999999993</v>
      </c>
      <c r="G86" s="3" t="s">
        <v>12</v>
      </c>
      <c r="H86" s="3">
        <v>79</v>
      </c>
      <c r="I86" s="58">
        <v>3.6922000000000003E-2</v>
      </c>
      <c r="J86" s="58">
        <v>3.6252E-2</v>
      </c>
      <c r="K86" s="59">
        <v>70347.399999999994</v>
      </c>
      <c r="L86" s="59">
        <v>2550.3000000000002</v>
      </c>
      <c r="M86" s="60">
        <v>10.119999999999999</v>
      </c>
    </row>
    <row r="87" spans="1:13" x14ac:dyDescent="0.2">
      <c r="A87" s="3">
        <v>80</v>
      </c>
      <c r="B87" s="58">
        <v>6.1589999999999999E-2</v>
      </c>
      <c r="C87" s="58">
        <v>5.9749999999999998E-2</v>
      </c>
      <c r="D87" s="59">
        <v>56817</v>
      </c>
      <c r="E87" s="59">
        <v>3394.8</v>
      </c>
      <c r="F87" s="60">
        <v>8.14</v>
      </c>
      <c r="G87" s="3" t="s">
        <v>12</v>
      </c>
      <c r="H87" s="3">
        <v>80</v>
      </c>
      <c r="I87" s="58">
        <v>4.3358000000000001E-2</v>
      </c>
      <c r="J87" s="58">
        <v>4.2437999999999997E-2</v>
      </c>
      <c r="K87" s="59">
        <v>67797.100000000006</v>
      </c>
      <c r="L87" s="59">
        <v>2877.1</v>
      </c>
      <c r="M87" s="60">
        <v>9.49</v>
      </c>
    </row>
    <row r="88" spans="1:13" x14ac:dyDescent="0.2">
      <c r="A88" s="3">
        <v>81</v>
      </c>
      <c r="B88" s="58">
        <v>6.6195000000000004E-2</v>
      </c>
      <c r="C88" s="58">
        <v>6.4074000000000006E-2</v>
      </c>
      <c r="D88" s="59">
        <v>53422.2</v>
      </c>
      <c r="E88" s="59">
        <v>3423</v>
      </c>
      <c r="F88" s="60">
        <v>7.63</v>
      </c>
      <c r="G88" s="3" t="s">
        <v>12</v>
      </c>
      <c r="H88" s="3">
        <v>81</v>
      </c>
      <c r="I88" s="58">
        <v>4.5469999999999997E-2</v>
      </c>
      <c r="J88" s="58">
        <v>4.4458999999999999E-2</v>
      </c>
      <c r="K88" s="59">
        <v>64920</v>
      </c>
      <c r="L88" s="59">
        <v>2886.3</v>
      </c>
      <c r="M88" s="60">
        <v>8.8800000000000008</v>
      </c>
    </row>
    <row r="89" spans="1:13" x14ac:dyDescent="0.2">
      <c r="A89" s="3">
        <v>82</v>
      </c>
      <c r="B89" s="58">
        <v>7.5564000000000006E-2</v>
      </c>
      <c r="C89" s="58">
        <v>7.2813000000000003E-2</v>
      </c>
      <c r="D89" s="59">
        <v>49999.3</v>
      </c>
      <c r="E89" s="59">
        <v>3640.6</v>
      </c>
      <c r="F89" s="60">
        <v>7.12</v>
      </c>
      <c r="G89" s="3" t="s">
        <v>12</v>
      </c>
      <c r="H89" s="3">
        <v>82</v>
      </c>
      <c r="I89" s="58">
        <v>5.4549E-2</v>
      </c>
      <c r="J89" s="58">
        <v>5.3101000000000002E-2</v>
      </c>
      <c r="K89" s="59">
        <v>62033.7</v>
      </c>
      <c r="L89" s="59">
        <v>3294.1</v>
      </c>
      <c r="M89" s="60">
        <v>8.27</v>
      </c>
    </row>
    <row r="90" spans="1:13" x14ac:dyDescent="0.2">
      <c r="A90" s="3">
        <v>83</v>
      </c>
      <c r="B90" s="58">
        <v>8.3592E-2</v>
      </c>
      <c r="C90" s="58">
        <v>8.0238000000000004E-2</v>
      </c>
      <c r="D90" s="59">
        <v>46358.7</v>
      </c>
      <c r="E90" s="59">
        <v>3719.7</v>
      </c>
      <c r="F90" s="60">
        <v>6.64</v>
      </c>
      <c r="G90" s="3" t="s">
        <v>12</v>
      </c>
      <c r="H90" s="3">
        <v>83</v>
      </c>
      <c r="I90" s="58">
        <v>6.1448999999999997E-2</v>
      </c>
      <c r="J90" s="58">
        <v>5.9617000000000003E-2</v>
      </c>
      <c r="K90" s="59">
        <v>58739.6</v>
      </c>
      <c r="L90" s="59">
        <v>3501.9</v>
      </c>
      <c r="M90" s="60">
        <v>7.71</v>
      </c>
    </row>
    <row r="91" spans="1:13" x14ac:dyDescent="0.2">
      <c r="A91" s="3">
        <v>84</v>
      </c>
      <c r="B91" s="58">
        <v>9.6052999999999999E-2</v>
      </c>
      <c r="C91" s="58">
        <v>9.1650999999999996E-2</v>
      </c>
      <c r="D91" s="59">
        <v>42638.9</v>
      </c>
      <c r="E91" s="59">
        <v>3907.9</v>
      </c>
      <c r="F91" s="60">
        <v>6.17</v>
      </c>
      <c r="G91" s="3" t="s">
        <v>12</v>
      </c>
      <c r="H91" s="3">
        <v>84</v>
      </c>
      <c r="I91" s="58">
        <v>7.1690000000000004E-2</v>
      </c>
      <c r="J91" s="58">
        <v>6.9209000000000007E-2</v>
      </c>
      <c r="K91" s="59">
        <v>55237.7</v>
      </c>
      <c r="L91" s="59">
        <v>3823</v>
      </c>
      <c r="M91" s="60">
        <v>7.17</v>
      </c>
    </row>
    <row r="92" spans="1:13" x14ac:dyDescent="0.2">
      <c r="A92" s="3">
        <v>85</v>
      </c>
      <c r="B92" s="58">
        <v>0.102281</v>
      </c>
      <c r="C92" s="58">
        <v>9.7305000000000003E-2</v>
      </c>
      <c r="D92" s="59">
        <v>38731</v>
      </c>
      <c r="E92" s="59">
        <v>3768.7</v>
      </c>
      <c r="F92" s="60">
        <v>5.74</v>
      </c>
      <c r="G92" s="3" t="s">
        <v>12</v>
      </c>
      <c r="H92" s="3">
        <v>85</v>
      </c>
      <c r="I92" s="58">
        <v>7.8833E-2</v>
      </c>
      <c r="J92" s="58">
        <v>7.5842999999999994E-2</v>
      </c>
      <c r="K92" s="59">
        <v>51414.8</v>
      </c>
      <c r="L92" s="59">
        <v>3899.5</v>
      </c>
      <c r="M92" s="60">
        <v>6.66</v>
      </c>
    </row>
    <row r="93" spans="1:13" x14ac:dyDescent="0.2">
      <c r="A93" s="3">
        <v>86</v>
      </c>
      <c r="B93" s="58">
        <v>0.116491</v>
      </c>
      <c r="C93" s="58">
        <v>0.110079</v>
      </c>
      <c r="D93" s="59">
        <v>34962.300000000003</v>
      </c>
      <c r="E93" s="59">
        <v>3848.6</v>
      </c>
      <c r="F93" s="60">
        <v>5.31</v>
      </c>
      <c r="G93" s="3" t="s">
        <v>12</v>
      </c>
      <c r="H93" s="3">
        <v>86</v>
      </c>
      <c r="I93" s="58">
        <v>9.5496999999999999E-2</v>
      </c>
      <c r="J93" s="58">
        <v>9.1145000000000004E-2</v>
      </c>
      <c r="K93" s="59">
        <v>47515.3</v>
      </c>
      <c r="L93" s="59">
        <v>4330.8</v>
      </c>
      <c r="M93" s="60">
        <v>6.17</v>
      </c>
    </row>
    <row r="94" spans="1:13" x14ac:dyDescent="0.2">
      <c r="A94" s="3">
        <v>87</v>
      </c>
      <c r="B94" s="58">
        <v>0.13652400000000001</v>
      </c>
      <c r="C94" s="58">
        <v>0.1278</v>
      </c>
      <c r="D94" s="59">
        <v>31113.7</v>
      </c>
      <c r="E94" s="59">
        <v>3976.3</v>
      </c>
      <c r="F94" s="60">
        <v>4.91</v>
      </c>
      <c r="G94" s="3" t="s">
        <v>12</v>
      </c>
      <c r="H94" s="3">
        <v>87</v>
      </c>
      <c r="I94" s="58">
        <v>0.103371</v>
      </c>
      <c r="J94" s="58">
        <v>9.8291000000000003E-2</v>
      </c>
      <c r="K94" s="59">
        <v>43184.5</v>
      </c>
      <c r="L94" s="59">
        <v>4244.6000000000004</v>
      </c>
      <c r="M94" s="60">
        <v>5.74</v>
      </c>
    </row>
    <row r="95" spans="1:13" x14ac:dyDescent="0.2">
      <c r="A95" s="3">
        <v>88</v>
      </c>
      <c r="B95" s="58">
        <v>0.15212500000000001</v>
      </c>
      <c r="C95" s="58">
        <v>0.141372</v>
      </c>
      <c r="D95" s="59">
        <v>27137.3</v>
      </c>
      <c r="E95" s="59">
        <v>3836.5</v>
      </c>
      <c r="F95" s="60">
        <v>4.55</v>
      </c>
      <c r="G95" s="3" t="s">
        <v>12</v>
      </c>
      <c r="H95" s="3">
        <v>88</v>
      </c>
      <c r="I95" s="58">
        <v>0.11302</v>
      </c>
      <c r="J95" s="58">
        <v>0.106975</v>
      </c>
      <c r="K95" s="59">
        <v>38939.9</v>
      </c>
      <c r="L95" s="59">
        <v>4165.6000000000004</v>
      </c>
      <c r="M95" s="60">
        <v>5.31</v>
      </c>
    </row>
    <row r="96" spans="1:13" x14ac:dyDescent="0.2">
      <c r="A96" s="3">
        <v>89</v>
      </c>
      <c r="B96" s="58">
        <v>0.16920299999999999</v>
      </c>
      <c r="C96" s="58">
        <v>0.156004</v>
      </c>
      <c r="D96" s="59">
        <v>23300.9</v>
      </c>
      <c r="E96" s="59">
        <v>3635</v>
      </c>
      <c r="F96" s="60">
        <v>4.22</v>
      </c>
      <c r="G96" s="3" t="s">
        <v>12</v>
      </c>
      <c r="H96" s="3">
        <v>89</v>
      </c>
      <c r="I96" s="58">
        <v>0.13617000000000001</v>
      </c>
      <c r="J96" s="58">
        <v>0.12748899999999999</v>
      </c>
      <c r="K96" s="59">
        <v>34774.300000000003</v>
      </c>
      <c r="L96" s="59">
        <v>4433.3999999999996</v>
      </c>
      <c r="M96" s="60">
        <v>4.88</v>
      </c>
    </row>
    <row r="97" spans="1:13" x14ac:dyDescent="0.2">
      <c r="A97" s="3">
        <v>90</v>
      </c>
      <c r="B97" s="58">
        <v>0.186527</v>
      </c>
      <c r="C97" s="58">
        <v>0.17061499999999999</v>
      </c>
      <c r="D97" s="59">
        <v>19665.900000000001</v>
      </c>
      <c r="E97" s="59">
        <v>3355.3</v>
      </c>
      <c r="F97" s="60">
        <v>3.9</v>
      </c>
      <c r="G97" s="3" t="s">
        <v>12</v>
      </c>
      <c r="H97" s="3">
        <v>90</v>
      </c>
      <c r="I97" s="58">
        <v>0.147148</v>
      </c>
      <c r="J97" s="58">
        <v>0.13706299999999999</v>
      </c>
      <c r="K97" s="59">
        <v>30341</v>
      </c>
      <c r="L97" s="59">
        <v>4158.6000000000004</v>
      </c>
      <c r="M97" s="60">
        <v>4.5199999999999996</v>
      </c>
    </row>
    <row r="98" spans="1:13" x14ac:dyDescent="0.2">
      <c r="A98" s="3">
        <v>91</v>
      </c>
      <c r="B98" s="58">
        <v>0.227356</v>
      </c>
      <c r="C98" s="58">
        <v>0.204149</v>
      </c>
      <c r="D98" s="59">
        <v>16310.6</v>
      </c>
      <c r="E98" s="59">
        <v>3329.8</v>
      </c>
      <c r="F98" s="60">
        <v>3.6</v>
      </c>
      <c r="G98" s="3" t="s">
        <v>12</v>
      </c>
      <c r="H98" s="3">
        <v>91</v>
      </c>
      <c r="I98" s="58">
        <v>0.17169899999999999</v>
      </c>
      <c r="J98" s="58">
        <v>0.15812399999999999</v>
      </c>
      <c r="K98" s="59">
        <v>26182.3</v>
      </c>
      <c r="L98" s="59">
        <v>4140.1000000000004</v>
      </c>
      <c r="M98" s="60">
        <v>4.16</v>
      </c>
    </row>
    <row r="99" spans="1:13" x14ac:dyDescent="0.2">
      <c r="A99" s="3">
        <v>92</v>
      </c>
      <c r="B99" s="58">
        <v>0.23067399999999999</v>
      </c>
      <c r="C99" s="58">
        <v>0.20682</v>
      </c>
      <c r="D99" s="59">
        <v>12980.8</v>
      </c>
      <c r="E99" s="59">
        <v>2684.7</v>
      </c>
      <c r="F99" s="60">
        <v>3.4</v>
      </c>
      <c r="G99" s="3" t="s">
        <v>12</v>
      </c>
      <c r="H99" s="3">
        <v>92</v>
      </c>
      <c r="I99" s="58">
        <v>0.19383600000000001</v>
      </c>
      <c r="J99" s="58">
        <v>0.176709</v>
      </c>
      <c r="K99" s="59">
        <v>22042.3</v>
      </c>
      <c r="L99" s="59">
        <v>3895.1</v>
      </c>
      <c r="M99" s="60">
        <v>3.85</v>
      </c>
    </row>
    <row r="100" spans="1:13" x14ac:dyDescent="0.2">
      <c r="A100" s="3">
        <v>93</v>
      </c>
      <c r="B100" s="58">
        <v>0.25435000000000002</v>
      </c>
      <c r="C100" s="58">
        <v>0.22565199999999999</v>
      </c>
      <c r="D100" s="59">
        <v>10296.1</v>
      </c>
      <c r="E100" s="59">
        <v>2323.3000000000002</v>
      </c>
      <c r="F100" s="60">
        <v>3.16</v>
      </c>
      <c r="G100" s="3" t="s">
        <v>12</v>
      </c>
      <c r="H100" s="3">
        <v>93</v>
      </c>
      <c r="I100" s="58">
        <v>0.21762600000000001</v>
      </c>
      <c r="J100" s="58">
        <v>0.196269</v>
      </c>
      <c r="K100" s="59">
        <v>18147.2</v>
      </c>
      <c r="L100" s="59">
        <v>3561.7</v>
      </c>
      <c r="M100" s="60">
        <v>3.57</v>
      </c>
    </row>
    <row r="101" spans="1:13" x14ac:dyDescent="0.2">
      <c r="A101" s="3">
        <v>94</v>
      </c>
      <c r="B101" s="58">
        <v>0.26240400000000003</v>
      </c>
      <c r="C101" s="58">
        <v>0.23196900000000001</v>
      </c>
      <c r="D101" s="59">
        <v>7972.8</v>
      </c>
      <c r="E101" s="59">
        <v>1849.4</v>
      </c>
      <c r="F101" s="60">
        <v>2.93</v>
      </c>
      <c r="G101" s="3" t="s">
        <v>12</v>
      </c>
      <c r="H101" s="3">
        <v>94</v>
      </c>
      <c r="I101" s="58">
        <v>0.23885799999999999</v>
      </c>
      <c r="J101" s="58">
        <v>0.21337500000000001</v>
      </c>
      <c r="K101" s="59">
        <v>14585.4</v>
      </c>
      <c r="L101" s="59">
        <v>3112.2</v>
      </c>
      <c r="M101" s="60">
        <v>3.32</v>
      </c>
    </row>
    <row r="102" spans="1:13" x14ac:dyDescent="0.2">
      <c r="A102" s="3">
        <v>95</v>
      </c>
      <c r="B102" s="58">
        <v>0.30441600000000002</v>
      </c>
      <c r="C102" s="58">
        <v>0.26420300000000002</v>
      </c>
      <c r="D102" s="59">
        <v>6123.3</v>
      </c>
      <c r="E102" s="59">
        <v>1617.8</v>
      </c>
      <c r="F102" s="60">
        <v>2.67</v>
      </c>
      <c r="G102" s="3" t="s">
        <v>12</v>
      </c>
      <c r="H102" s="3">
        <v>95</v>
      </c>
      <c r="I102" s="58">
        <v>0.25555</v>
      </c>
      <c r="J102" s="58">
        <v>0.22659599999999999</v>
      </c>
      <c r="K102" s="59">
        <v>11473.3</v>
      </c>
      <c r="L102" s="59">
        <v>2599.8000000000002</v>
      </c>
      <c r="M102" s="60">
        <v>3.08</v>
      </c>
    </row>
    <row r="103" spans="1:13" x14ac:dyDescent="0.2">
      <c r="A103" s="3">
        <v>96</v>
      </c>
      <c r="B103" s="58">
        <v>0.36021500000000001</v>
      </c>
      <c r="C103" s="58">
        <v>0.30523899999999998</v>
      </c>
      <c r="D103" s="59">
        <v>4505.5</v>
      </c>
      <c r="E103" s="59">
        <v>1375.3</v>
      </c>
      <c r="F103" s="60">
        <v>2.4500000000000002</v>
      </c>
      <c r="G103" s="3" t="s">
        <v>12</v>
      </c>
      <c r="H103" s="3">
        <v>96</v>
      </c>
      <c r="I103" s="58">
        <v>0.31021300000000002</v>
      </c>
      <c r="J103" s="58">
        <v>0.26855800000000002</v>
      </c>
      <c r="K103" s="59">
        <v>8873.5</v>
      </c>
      <c r="L103" s="59">
        <v>2383</v>
      </c>
      <c r="M103" s="60">
        <v>2.84</v>
      </c>
    </row>
    <row r="104" spans="1:13" x14ac:dyDescent="0.2">
      <c r="A104" s="3">
        <v>97</v>
      </c>
      <c r="B104" s="58">
        <v>0.38297900000000001</v>
      </c>
      <c r="C104" s="58">
        <v>0.32142900000000002</v>
      </c>
      <c r="D104" s="59">
        <v>3130.3</v>
      </c>
      <c r="E104" s="59">
        <v>1006.2</v>
      </c>
      <c r="F104" s="60">
        <v>2.2999999999999998</v>
      </c>
      <c r="G104" s="3" t="s">
        <v>12</v>
      </c>
      <c r="H104" s="3">
        <v>97</v>
      </c>
      <c r="I104" s="58">
        <v>0.34178599999999998</v>
      </c>
      <c r="J104" s="58">
        <v>0.29190199999999999</v>
      </c>
      <c r="K104" s="59">
        <v>6490.4</v>
      </c>
      <c r="L104" s="59">
        <v>1894.6</v>
      </c>
      <c r="M104" s="60">
        <v>2.7</v>
      </c>
    </row>
    <row r="105" spans="1:13" x14ac:dyDescent="0.2">
      <c r="A105" s="3">
        <v>98</v>
      </c>
      <c r="B105" s="58">
        <v>0.40875899999999998</v>
      </c>
      <c r="C105" s="58">
        <v>0.33939399999999997</v>
      </c>
      <c r="D105" s="59">
        <v>2124.1</v>
      </c>
      <c r="E105" s="59">
        <v>720.9</v>
      </c>
      <c r="F105" s="60">
        <v>2.15</v>
      </c>
      <c r="G105" s="3" t="s">
        <v>12</v>
      </c>
      <c r="H105" s="3">
        <v>98</v>
      </c>
      <c r="I105" s="58">
        <v>0.31291400000000003</v>
      </c>
      <c r="J105" s="58">
        <v>0.27057999999999999</v>
      </c>
      <c r="K105" s="59">
        <v>4595.8999999999996</v>
      </c>
      <c r="L105" s="59">
        <v>1243.5</v>
      </c>
      <c r="M105" s="60">
        <v>2.6</v>
      </c>
    </row>
    <row r="106" spans="1:13" x14ac:dyDescent="0.2">
      <c r="A106" s="3">
        <v>99</v>
      </c>
      <c r="B106" s="58">
        <v>0.46808499999999997</v>
      </c>
      <c r="C106" s="58">
        <v>0.37930999999999998</v>
      </c>
      <c r="D106" s="59">
        <v>1403.2</v>
      </c>
      <c r="E106" s="59">
        <v>532.20000000000005</v>
      </c>
      <c r="F106" s="60">
        <v>2</v>
      </c>
      <c r="G106" s="3" t="s">
        <v>12</v>
      </c>
      <c r="H106" s="3">
        <v>99</v>
      </c>
      <c r="I106" s="58">
        <v>0.34893600000000002</v>
      </c>
      <c r="J106" s="58">
        <v>0.297101</v>
      </c>
      <c r="K106" s="59">
        <v>3352.3</v>
      </c>
      <c r="L106" s="59">
        <v>996</v>
      </c>
      <c r="M106" s="60">
        <v>2.38</v>
      </c>
    </row>
    <row r="107" spans="1:13" x14ac:dyDescent="0.2">
      <c r="A107" s="3">
        <v>100</v>
      </c>
      <c r="B107" s="3">
        <v>0.56862699999999999</v>
      </c>
      <c r="C107" s="3">
        <v>0.44274799999999997</v>
      </c>
      <c r="D107" s="3">
        <v>871</v>
      </c>
      <c r="E107" s="3">
        <v>385.6</v>
      </c>
      <c r="F107" s="3">
        <v>1.92</v>
      </c>
      <c r="G107" s="3" t="s">
        <v>12</v>
      </c>
      <c r="H107" s="3">
        <v>100</v>
      </c>
      <c r="I107" s="3">
        <v>0.43252600000000002</v>
      </c>
      <c r="J107" s="3">
        <v>0.35561900000000002</v>
      </c>
      <c r="K107" s="3">
        <v>2356.3000000000002</v>
      </c>
      <c r="L107" s="3">
        <v>838</v>
      </c>
      <c r="M107" s="3">
        <v>2.1800000000000002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45</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5.633E-3</v>
      </c>
      <c r="C7" s="58">
        <v>5.6169999999999996E-3</v>
      </c>
      <c r="D7" s="59">
        <v>100000</v>
      </c>
      <c r="E7" s="59">
        <v>561.70000000000005</v>
      </c>
      <c r="F7" s="60">
        <v>78.31</v>
      </c>
      <c r="G7" s="3" t="s">
        <v>12</v>
      </c>
      <c r="H7" s="3">
        <v>0</v>
      </c>
      <c r="I7" s="58">
        <v>4.0759999999999998E-3</v>
      </c>
      <c r="J7" s="58">
        <v>4.0679999999999996E-3</v>
      </c>
      <c r="K7" s="59">
        <v>100000</v>
      </c>
      <c r="L7" s="59">
        <v>406.8</v>
      </c>
      <c r="M7" s="60">
        <v>82.28</v>
      </c>
    </row>
    <row r="8" spans="1:13" x14ac:dyDescent="0.2">
      <c r="A8" s="3">
        <v>1</v>
      </c>
      <c r="B8" s="58">
        <v>2.3599999999999999E-4</v>
      </c>
      <c r="C8" s="58">
        <v>2.3599999999999999E-4</v>
      </c>
      <c r="D8" s="59">
        <v>99438.3</v>
      </c>
      <c r="E8" s="59">
        <v>23.5</v>
      </c>
      <c r="F8" s="60">
        <v>77.75</v>
      </c>
      <c r="G8" s="3" t="s">
        <v>12</v>
      </c>
      <c r="H8" s="3">
        <v>1</v>
      </c>
      <c r="I8" s="58">
        <v>2.2000000000000001E-4</v>
      </c>
      <c r="J8" s="58">
        <v>2.2000000000000001E-4</v>
      </c>
      <c r="K8" s="59">
        <v>99593.2</v>
      </c>
      <c r="L8" s="59">
        <v>21.9</v>
      </c>
      <c r="M8" s="60">
        <v>81.62</v>
      </c>
    </row>
    <row r="9" spans="1:13" x14ac:dyDescent="0.2">
      <c r="A9" s="3">
        <v>2</v>
      </c>
      <c r="B9" s="58">
        <v>2.33E-4</v>
      </c>
      <c r="C9" s="58">
        <v>2.33E-4</v>
      </c>
      <c r="D9" s="59">
        <v>99414.8</v>
      </c>
      <c r="E9" s="59">
        <v>23.1</v>
      </c>
      <c r="F9" s="60">
        <v>76.77</v>
      </c>
      <c r="G9" s="3" t="s">
        <v>12</v>
      </c>
      <c r="H9" s="3">
        <v>2</v>
      </c>
      <c r="I9" s="58">
        <v>1.08E-4</v>
      </c>
      <c r="J9" s="58">
        <v>1.08E-4</v>
      </c>
      <c r="K9" s="59">
        <v>99571.3</v>
      </c>
      <c r="L9" s="59">
        <v>10.7</v>
      </c>
      <c r="M9" s="60">
        <v>80.64</v>
      </c>
    </row>
    <row r="10" spans="1:13" x14ac:dyDescent="0.2">
      <c r="A10" s="3">
        <v>3</v>
      </c>
      <c r="B10" s="58">
        <v>1.54E-4</v>
      </c>
      <c r="C10" s="58">
        <v>1.54E-4</v>
      </c>
      <c r="D10" s="59">
        <v>99391.7</v>
      </c>
      <c r="E10" s="59">
        <v>15.3</v>
      </c>
      <c r="F10" s="60">
        <v>75.790000000000006</v>
      </c>
      <c r="G10" s="3" t="s">
        <v>12</v>
      </c>
      <c r="H10" s="3">
        <v>3</v>
      </c>
      <c r="I10" s="58">
        <v>0</v>
      </c>
      <c r="J10" s="58">
        <v>0</v>
      </c>
      <c r="K10" s="59">
        <v>99560.6</v>
      </c>
      <c r="L10" s="59">
        <v>0</v>
      </c>
      <c r="M10" s="60">
        <v>79.650000000000006</v>
      </c>
    </row>
    <row r="11" spans="1:13" x14ac:dyDescent="0.2">
      <c r="A11" s="3">
        <v>4</v>
      </c>
      <c r="B11" s="58">
        <v>1.2799999999999999E-4</v>
      </c>
      <c r="C11" s="58">
        <v>1.2799999999999999E-4</v>
      </c>
      <c r="D11" s="59">
        <v>99376.4</v>
      </c>
      <c r="E11" s="59">
        <v>12.7</v>
      </c>
      <c r="F11" s="60">
        <v>74.8</v>
      </c>
      <c r="G11" s="3" t="s">
        <v>12</v>
      </c>
      <c r="H11" s="3">
        <v>4</v>
      </c>
      <c r="I11" s="58">
        <v>1.6100000000000001E-4</v>
      </c>
      <c r="J11" s="58">
        <v>1.6100000000000001E-4</v>
      </c>
      <c r="K11" s="59">
        <v>99560.6</v>
      </c>
      <c r="L11" s="59">
        <v>16</v>
      </c>
      <c r="M11" s="60">
        <v>78.650000000000006</v>
      </c>
    </row>
    <row r="12" spans="1:13" x14ac:dyDescent="0.2">
      <c r="A12" s="3">
        <v>5</v>
      </c>
      <c r="B12" s="58">
        <v>7.7000000000000001E-5</v>
      </c>
      <c r="C12" s="58">
        <v>7.7000000000000001E-5</v>
      </c>
      <c r="D12" s="59">
        <v>99363.6</v>
      </c>
      <c r="E12" s="59">
        <v>7.6</v>
      </c>
      <c r="F12" s="60">
        <v>73.81</v>
      </c>
      <c r="G12" s="3" t="s">
        <v>12</v>
      </c>
      <c r="H12" s="3">
        <v>5</v>
      </c>
      <c r="I12" s="58">
        <v>5.3999999999999998E-5</v>
      </c>
      <c r="J12" s="58">
        <v>5.3999999999999998E-5</v>
      </c>
      <c r="K12" s="59">
        <v>99544.6</v>
      </c>
      <c r="L12" s="59">
        <v>5.3</v>
      </c>
      <c r="M12" s="60">
        <v>77.66</v>
      </c>
    </row>
    <row r="13" spans="1:13" x14ac:dyDescent="0.2">
      <c r="A13" s="3">
        <v>6</v>
      </c>
      <c r="B13" s="58">
        <v>1.2999999999999999E-4</v>
      </c>
      <c r="C13" s="58">
        <v>1.2999999999999999E-4</v>
      </c>
      <c r="D13" s="59">
        <v>99356</v>
      </c>
      <c r="E13" s="59">
        <v>12.9</v>
      </c>
      <c r="F13" s="60">
        <v>72.81</v>
      </c>
      <c r="G13" s="3" t="s">
        <v>12</v>
      </c>
      <c r="H13" s="3">
        <v>6</v>
      </c>
      <c r="I13" s="58">
        <v>1.0900000000000001E-4</v>
      </c>
      <c r="J13" s="58">
        <v>1.0900000000000001E-4</v>
      </c>
      <c r="K13" s="59">
        <v>99539.3</v>
      </c>
      <c r="L13" s="59">
        <v>10.9</v>
      </c>
      <c r="M13" s="60">
        <v>76.66</v>
      </c>
    </row>
    <row r="14" spans="1:13" x14ac:dyDescent="0.2">
      <c r="A14" s="3">
        <v>7</v>
      </c>
      <c r="B14" s="58">
        <v>1.34E-4</v>
      </c>
      <c r="C14" s="58">
        <v>1.34E-4</v>
      </c>
      <c r="D14" s="59">
        <v>99343.1</v>
      </c>
      <c r="E14" s="59">
        <v>13.3</v>
      </c>
      <c r="F14" s="60">
        <v>71.819999999999993</v>
      </c>
      <c r="G14" s="3" t="s">
        <v>12</v>
      </c>
      <c r="H14" s="3">
        <v>7</v>
      </c>
      <c r="I14" s="58">
        <v>8.3999999999999995E-5</v>
      </c>
      <c r="J14" s="58">
        <v>8.3999999999999995E-5</v>
      </c>
      <c r="K14" s="59">
        <v>99528.4</v>
      </c>
      <c r="L14" s="59">
        <v>8.4</v>
      </c>
      <c r="M14" s="60">
        <v>75.67</v>
      </c>
    </row>
    <row r="15" spans="1:13" x14ac:dyDescent="0.2">
      <c r="A15" s="3">
        <v>8</v>
      </c>
      <c r="B15" s="58">
        <v>8.2999999999999998E-5</v>
      </c>
      <c r="C15" s="58">
        <v>8.2999999999999998E-5</v>
      </c>
      <c r="D15" s="59">
        <v>99329.8</v>
      </c>
      <c r="E15" s="59">
        <v>8.3000000000000007</v>
      </c>
      <c r="F15" s="60">
        <v>70.83</v>
      </c>
      <c r="G15" s="3" t="s">
        <v>12</v>
      </c>
      <c r="H15" s="3">
        <v>8</v>
      </c>
      <c r="I15" s="58">
        <v>1.17E-4</v>
      </c>
      <c r="J15" s="58">
        <v>1.17E-4</v>
      </c>
      <c r="K15" s="59">
        <v>99520</v>
      </c>
      <c r="L15" s="59">
        <v>11.6</v>
      </c>
      <c r="M15" s="60">
        <v>74.680000000000007</v>
      </c>
    </row>
    <row r="16" spans="1:13" x14ac:dyDescent="0.2">
      <c r="A16" s="3">
        <v>9</v>
      </c>
      <c r="B16" s="58">
        <v>2.8E-5</v>
      </c>
      <c r="C16" s="58">
        <v>2.8E-5</v>
      </c>
      <c r="D16" s="59">
        <v>99321.5</v>
      </c>
      <c r="E16" s="59">
        <v>2.8</v>
      </c>
      <c r="F16" s="60">
        <v>69.84</v>
      </c>
      <c r="G16" s="3" t="s">
        <v>12</v>
      </c>
      <c r="H16" s="3">
        <v>9</v>
      </c>
      <c r="I16" s="58">
        <v>9.0000000000000006E-5</v>
      </c>
      <c r="J16" s="58">
        <v>9.0000000000000006E-5</v>
      </c>
      <c r="K16" s="59">
        <v>99508.3</v>
      </c>
      <c r="L16" s="59">
        <v>9</v>
      </c>
      <c r="M16" s="60">
        <v>73.69</v>
      </c>
    </row>
    <row r="17" spans="1:13" x14ac:dyDescent="0.2">
      <c r="A17" s="3">
        <v>10</v>
      </c>
      <c r="B17" s="58">
        <v>5.8E-5</v>
      </c>
      <c r="C17" s="58">
        <v>5.8E-5</v>
      </c>
      <c r="D17" s="59">
        <v>99318.7</v>
      </c>
      <c r="E17" s="59">
        <v>5.7</v>
      </c>
      <c r="F17" s="60">
        <v>68.84</v>
      </c>
      <c r="G17" s="3" t="s">
        <v>12</v>
      </c>
      <c r="H17" s="3">
        <v>10</v>
      </c>
      <c r="I17" s="58">
        <v>6.0999999999999999E-5</v>
      </c>
      <c r="J17" s="58">
        <v>6.0999999999999999E-5</v>
      </c>
      <c r="K17" s="59">
        <v>99499.4</v>
      </c>
      <c r="L17" s="59">
        <v>6.1</v>
      </c>
      <c r="M17" s="60">
        <v>72.69</v>
      </c>
    </row>
    <row r="18" spans="1:13" x14ac:dyDescent="0.2">
      <c r="A18" s="3">
        <v>11</v>
      </c>
      <c r="B18" s="58">
        <v>8.7999999999999998E-5</v>
      </c>
      <c r="C18" s="58">
        <v>8.7999999999999998E-5</v>
      </c>
      <c r="D18" s="59">
        <v>99313</v>
      </c>
      <c r="E18" s="59">
        <v>8.6999999999999993</v>
      </c>
      <c r="F18" s="60">
        <v>67.84</v>
      </c>
      <c r="G18" s="3" t="s">
        <v>12</v>
      </c>
      <c r="H18" s="3">
        <v>11</v>
      </c>
      <c r="I18" s="58">
        <v>6.0999999999999999E-5</v>
      </c>
      <c r="J18" s="58">
        <v>6.0999999999999999E-5</v>
      </c>
      <c r="K18" s="59">
        <v>99493.3</v>
      </c>
      <c r="L18" s="59">
        <v>6.1</v>
      </c>
      <c r="M18" s="60">
        <v>71.7</v>
      </c>
    </row>
    <row r="19" spans="1:13" x14ac:dyDescent="0.2">
      <c r="A19" s="3">
        <v>12</v>
      </c>
      <c r="B19" s="58">
        <v>1.18E-4</v>
      </c>
      <c r="C19" s="58">
        <v>1.18E-4</v>
      </c>
      <c r="D19" s="59">
        <v>99304.3</v>
      </c>
      <c r="E19" s="59">
        <v>11.7</v>
      </c>
      <c r="F19" s="60">
        <v>66.849999999999994</v>
      </c>
      <c r="G19" s="3" t="s">
        <v>12</v>
      </c>
      <c r="H19" s="3">
        <v>12</v>
      </c>
      <c r="I19" s="58">
        <v>3.1000000000000001E-5</v>
      </c>
      <c r="J19" s="58">
        <v>3.1000000000000001E-5</v>
      </c>
      <c r="K19" s="59">
        <v>99487.2</v>
      </c>
      <c r="L19" s="59">
        <v>3</v>
      </c>
      <c r="M19" s="60">
        <v>70.7</v>
      </c>
    </row>
    <row r="20" spans="1:13" x14ac:dyDescent="0.2">
      <c r="A20" s="3">
        <v>13</v>
      </c>
      <c r="B20" s="58">
        <v>2.03E-4</v>
      </c>
      <c r="C20" s="58">
        <v>2.03E-4</v>
      </c>
      <c r="D20" s="59">
        <v>99292.5</v>
      </c>
      <c r="E20" s="59">
        <v>20.100000000000001</v>
      </c>
      <c r="F20" s="60">
        <v>65.86</v>
      </c>
      <c r="G20" s="3" t="s">
        <v>12</v>
      </c>
      <c r="H20" s="3">
        <v>13</v>
      </c>
      <c r="I20" s="58">
        <v>9.1000000000000003E-5</v>
      </c>
      <c r="J20" s="58">
        <v>9.1000000000000003E-5</v>
      </c>
      <c r="K20" s="59">
        <v>99484.1</v>
      </c>
      <c r="L20" s="59">
        <v>9</v>
      </c>
      <c r="M20" s="60">
        <v>69.7</v>
      </c>
    </row>
    <row r="21" spans="1:13" x14ac:dyDescent="0.2">
      <c r="A21" s="3">
        <v>14</v>
      </c>
      <c r="B21" s="58">
        <v>1.6799999999999999E-4</v>
      </c>
      <c r="C21" s="58">
        <v>1.6799999999999999E-4</v>
      </c>
      <c r="D21" s="59">
        <v>99272.4</v>
      </c>
      <c r="E21" s="59">
        <v>16.7</v>
      </c>
      <c r="F21" s="60">
        <v>64.87</v>
      </c>
      <c r="G21" s="3" t="s">
        <v>12</v>
      </c>
      <c r="H21" s="3">
        <v>14</v>
      </c>
      <c r="I21" s="58">
        <v>8.7999999999999998E-5</v>
      </c>
      <c r="J21" s="58">
        <v>8.7999999999999998E-5</v>
      </c>
      <c r="K21" s="59">
        <v>99475.1</v>
      </c>
      <c r="L21" s="59">
        <v>8.8000000000000007</v>
      </c>
      <c r="M21" s="60">
        <v>68.709999999999994</v>
      </c>
    </row>
    <row r="22" spans="1:13" x14ac:dyDescent="0.2">
      <c r="A22" s="3">
        <v>15</v>
      </c>
      <c r="B22" s="58">
        <v>3.8099999999999999E-4</v>
      </c>
      <c r="C22" s="58">
        <v>3.8099999999999999E-4</v>
      </c>
      <c r="D22" s="59">
        <v>99255.7</v>
      </c>
      <c r="E22" s="59">
        <v>37.799999999999997</v>
      </c>
      <c r="F22" s="60">
        <v>63.88</v>
      </c>
      <c r="G22" s="3" t="s">
        <v>12</v>
      </c>
      <c r="H22" s="3">
        <v>15</v>
      </c>
      <c r="I22" s="58">
        <v>1.7200000000000001E-4</v>
      </c>
      <c r="J22" s="58">
        <v>1.7200000000000001E-4</v>
      </c>
      <c r="K22" s="59">
        <v>99466.3</v>
      </c>
      <c r="L22" s="59">
        <v>17.100000000000001</v>
      </c>
      <c r="M22" s="60">
        <v>67.72</v>
      </c>
    </row>
    <row r="23" spans="1:13" x14ac:dyDescent="0.2">
      <c r="A23" s="3">
        <v>16</v>
      </c>
      <c r="B23" s="58">
        <v>2.12E-4</v>
      </c>
      <c r="C23" s="58">
        <v>2.12E-4</v>
      </c>
      <c r="D23" s="59">
        <v>99217.9</v>
      </c>
      <c r="E23" s="59">
        <v>21.1</v>
      </c>
      <c r="F23" s="60">
        <v>62.91</v>
      </c>
      <c r="G23" s="3" t="s">
        <v>12</v>
      </c>
      <c r="H23" s="3">
        <v>16</v>
      </c>
      <c r="I23" s="58">
        <v>1.66E-4</v>
      </c>
      <c r="J23" s="58">
        <v>1.66E-4</v>
      </c>
      <c r="K23" s="59">
        <v>99449.2</v>
      </c>
      <c r="L23" s="59">
        <v>16.5</v>
      </c>
      <c r="M23" s="60">
        <v>66.73</v>
      </c>
    </row>
    <row r="24" spans="1:13" x14ac:dyDescent="0.2">
      <c r="A24" s="3">
        <v>17</v>
      </c>
      <c r="B24" s="58">
        <v>3.6900000000000002E-4</v>
      </c>
      <c r="C24" s="58">
        <v>3.6900000000000002E-4</v>
      </c>
      <c r="D24" s="59">
        <v>99196.800000000003</v>
      </c>
      <c r="E24" s="59">
        <v>36.6</v>
      </c>
      <c r="F24" s="60">
        <v>61.92</v>
      </c>
      <c r="G24" s="3" t="s">
        <v>12</v>
      </c>
      <c r="H24" s="3">
        <v>17</v>
      </c>
      <c r="I24" s="58">
        <v>2.7399999999999999E-4</v>
      </c>
      <c r="J24" s="58">
        <v>2.7399999999999999E-4</v>
      </c>
      <c r="K24" s="59">
        <v>99432.7</v>
      </c>
      <c r="L24" s="59">
        <v>27.2</v>
      </c>
      <c r="M24" s="60">
        <v>65.739999999999995</v>
      </c>
    </row>
    <row r="25" spans="1:13" x14ac:dyDescent="0.2">
      <c r="A25" s="3">
        <v>18</v>
      </c>
      <c r="B25" s="58">
        <v>7.0500000000000001E-4</v>
      </c>
      <c r="C25" s="58">
        <v>7.0500000000000001E-4</v>
      </c>
      <c r="D25" s="59">
        <v>99160.3</v>
      </c>
      <c r="E25" s="59">
        <v>69.900000000000006</v>
      </c>
      <c r="F25" s="60">
        <v>60.94</v>
      </c>
      <c r="G25" s="3" t="s">
        <v>12</v>
      </c>
      <c r="H25" s="3">
        <v>18</v>
      </c>
      <c r="I25" s="58">
        <v>2.7300000000000002E-4</v>
      </c>
      <c r="J25" s="58">
        <v>2.72E-4</v>
      </c>
      <c r="K25" s="59">
        <v>99405.5</v>
      </c>
      <c r="L25" s="59">
        <v>27.1</v>
      </c>
      <c r="M25" s="60">
        <v>64.760000000000005</v>
      </c>
    </row>
    <row r="26" spans="1:13" x14ac:dyDescent="0.2">
      <c r="A26" s="3">
        <v>19</v>
      </c>
      <c r="B26" s="58">
        <v>5.9100000000000005E-4</v>
      </c>
      <c r="C26" s="58">
        <v>5.9100000000000005E-4</v>
      </c>
      <c r="D26" s="59">
        <v>99090.4</v>
      </c>
      <c r="E26" s="59">
        <v>58.5</v>
      </c>
      <c r="F26" s="60">
        <v>59.99</v>
      </c>
      <c r="G26" s="3" t="s">
        <v>12</v>
      </c>
      <c r="H26" s="3">
        <v>19</v>
      </c>
      <c r="I26" s="58">
        <v>2.61E-4</v>
      </c>
      <c r="J26" s="58">
        <v>2.61E-4</v>
      </c>
      <c r="K26" s="59">
        <v>99378.4</v>
      </c>
      <c r="L26" s="59">
        <v>26</v>
      </c>
      <c r="M26" s="60">
        <v>63.77</v>
      </c>
    </row>
    <row r="27" spans="1:13" x14ac:dyDescent="0.2">
      <c r="A27" s="3">
        <v>20</v>
      </c>
      <c r="B27" s="58">
        <v>7.0899999999999999E-4</v>
      </c>
      <c r="C27" s="58">
        <v>7.0899999999999999E-4</v>
      </c>
      <c r="D27" s="59">
        <v>99031.8</v>
      </c>
      <c r="E27" s="59">
        <v>70.2</v>
      </c>
      <c r="F27" s="60">
        <v>59.02</v>
      </c>
      <c r="G27" s="3" t="s">
        <v>12</v>
      </c>
      <c r="H27" s="3">
        <v>20</v>
      </c>
      <c r="I27" s="58">
        <v>2.63E-4</v>
      </c>
      <c r="J27" s="58">
        <v>2.63E-4</v>
      </c>
      <c r="K27" s="59">
        <v>99352.4</v>
      </c>
      <c r="L27" s="59">
        <v>26.1</v>
      </c>
      <c r="M27" s="60">
        <v>62.79</v>
      </c>
    </row>
    <row r="28" spans="1:13" x14ac:dyDescent="0.2">
      <c r="A28" s="3">
        <v>21</v>
      </c>
      <c r="B28" s="58">
        <v>7.4299999999999995E-4</v>
      </c>
      <c r="C28" s="58">
        <v>7.4200000000000004E-4</v>
      </c>
      <c r="D28" s="59">
        <v>98961.600000000006</v>
      </c>
      <c r="E28" s="59">
        <v>73.5</v>
      </c>
      <c r="F28" s="60">
        <v>58.06</v>
      </c>
      <c r="G28" s="3" t="s">
        <v>12</v>
      </c>
      <c r="H28" s="3">
        <v>21</v>
      </c>
      <c r="I28" s="58">
        <v>2.5599999999999999E-4</v>
      </c>
      <c r="J28" s="58">
        <v>2.5599999999999999E-4</v>
      </c>
      <c r="K28" s="59">
        <v>99326.3</v>
      </c>
      <c r="L28" s="59">
        <v>25.5</v>
      </c>
      <c r="M28" s="60">
        <v>61.81</v>
      </c>
    </row>
    <row r="29" spans="1:13" x14ac:dyDescent="0.2">
      <c r="A29" s="3">
        <v>22</v>
      </c>
      <c r="B29" s="58">
        <v>9.0700000000000004E-4</v>
      </c>
      <c r="C29" s="58">
        <v>9.0600000000000001E-4</v>
      </c>
      <c r="D29" s="59">
        <v>98888.2</v>
      </c>
      <c r="E29" s="59">
        <v>89.6</v>
      </c>
      <c r="F29" s="60">
        <v>57.1</v>
      </c>
      <c r="G29" s="3" t="s">
        <v>12</v>
      </c>
      <c r="H29" s="3">
        <v>22</v>
      </c>
      <c r="I29" s="58">
        <v>2.5000000000000001E-4</v>
      </c>
      <c r="J29" s="58">
        <v>2.5000000000000001E-4</v>
      </c>
      <c r="K29" s="59">
        <v>99300.9</v>
      </c>
      <c r="L29" s="59">
        <v>24.8</v>
      </c>
      <c r="M29" s="60">
        <v>60.82</v>
      </c>
    </row>
    <row r="30" spans="1:13" x14ac:dyDescent="0.2">
      <c r="A30" s="3">
        <v>23</v>
      </c>
      <c r="B30" s="58">
        <v>7.6499999999999995E-4</v>
      </c>
      <c r="C30" s="58">
        <v>7.6499999999999995E-4</v>
      </c>
      <c r="D30" s="59">
        <v>98798.5</v>
      </c>
      <c r="E30" s="59">
        <v>75.599999999999994</v>
      </c>
      <c r="F30" s="60">
        <v>56.16</v>
      </c>
      <c r="G30" s="3" t="s">
        <v>12</v>
      </c>
      <c r="H30" s="3">
        <v>23</v>
      </c>
      <c r="I30" s="58">
        <v>3.2699999999999998E-4</v>
      </c>
      <c r="J30" s="58">
        <v>3.2699999999999998E-4</v>
      </c>
      <c r="K30" s="59">
        <v>99276</v>
      </c>
      <c r="L30" s="59">
        <v>32.4</v>
      </c>
      <c r="M30" s="60">
        <v>59.84</v>
      </c>
    </row>
    <row r="31" spans="1:13" x14ac:dyDescent="0.2">
      <c r="A31" s="3">
        <v>24</v>
      </c>
      <c r="B31" s="58">
        <v>9.0300000000000005E-4</v>
      </c>
      <c r="C31" s="58">
        <v>9.0300000000000005E-4</v>
      </c>
      <c r="D31" s="59">
        <v>98723</v>
      </c>
      <c r="E31" s="59">
        <v>89.1</v>
      </c>
      <c r="F31" s="60">
        <v>55.2</v>
      </c>
      <c r="G31" s="3" t="s">
        <v>12</v>
      </c>
      <c r="H31" s="3">
        <v>24</v>
      </c>
      <c r="I31" s="58">
        <v>2.1599999999999999E-4</v>
      </c>
      <c r="J31" s="58">
        <v>2.1599999999999999E-4</v>
      </c>
      <c r="K31" s="59">
        <v>99243.6</v>
      </c>
      <c r="L31" s="59">
        <v>21.5</v>
      </c>
      <c r="M31" s="60">
        <v>58.86</v>
      </c>
    </row>
    <row r="32" spans="1:13" x14ac:dyDescent="0.2">
      <c r="A32" s="3">
        <v>25</v>
      </c>
      <c r="B32" s="58">
        <v>1.042E-3</v>
      </c>
      <c r="C32" s="58">
        <v>1.041E-3</v>
      </c>
      <c r="D32" s="59">
        <v>98633.9</v>
      </c>
      <c r="E32" s="59">
        <v>102.7</v>
      </c>
      <c r="F32" s="60">
        <v>54.25</v>
      </c>
      <c r="G32" s="3" t="s">
        <v>12</v>
      </c>
      <c r="H32" s="3">
        <v>25</v>
      </c>
      <c r="I32" s="58">
        <v>3.4900000000000003E-4</v>
      </c>
      <c r="J32" s="58">
        <v>3.4900000000000003E-4</v>
      </c>
      <c r="K32" s="59">
        <v>99222.1</v>
      </c>
      <c r="L32" s="59">
        <v>34.700000000000003</v>
      </c>
      <c r="M32" s="60">
        <v>57.87</v>
      </c>
    </row>
    <row r="33" spans="1:13" x14ac:dyDescent="0.2">
      <c r="A33" s="3">
        <v>26</v>
      </c>
      <c r="B33" s="58">
        <v>9.8299999999999993E-4</v>
      </c>
      <c r="C33" s="58">
        <v>9.8200000000000002E-4</v>
      </c>
      <c r="D33" s="59">
        <v>98531.199999999997</v>
      </c>
      <c r="E33" s="59">
        <v>96.8</v>
      </c>
      <c r="F33" s="60">
        <v>53.3</v>
      </c>
      <c r="G33" s="3" t="s">
        <v>12</v>
      </c>
      <c r="H33" s="3">
        <v>26</v>
      </c>
      <c r="I33" s="58">
        <v>2.92E-4</v>
      </c>
      <c r="J33" s="58">
        <v>2.92E-4</v>
      </c>
      <c r="K33" s="59">
        <v>99187.5</v>
      </c>
      <c r="L33" s="59">
        <v>28.9</v>
      </c>
      <c r="M33" s="60">
        <v>56.89</v>
      </c>
    </row>
    <row r="34" spans="1:13" x14ac:dyDescent="0.2">
      <c r="A34" s="3">
        <v>27</v>
      </c>
      <c r="B34" s="58">
        <v>1.0070000000000001E-3</v>
      </c>
      <c r="C34" s="58">
        <v>1.0059999999999999E-3</v>
      </c>
      <c r="D34" s="59">
        <v>98434.4</v>
      </c>
      <c r="E34" s="59">
        <v>99.1</v>
      </c>
      <c r="F34" s="60">
        <v>52.36</v>
      </c>
      <c r="G34" s="3" t="s">
        <v>12</v>
      </c>
      <c r="H34" s="3">
        <v>27</v>
      </c>
      <c r="I34" s="58">
        <v>1.5699999999999999E-4</v>
      </c>
      <c r="J34" s="58">
        <v>1.5699999999999999E-4</v>
      </c>
      <c r="K34" s="59">
        <v>99158.5</v>
      </c>
      <c r="L34" s="59">
        <v>15.5</v>
      </c>
      <c r="M34" s="60">
        <v>55.91</v>
      </c>
    </row>
    <row r="35" spans="1:13" x14ac:dyDescent="0.2">
      <c r="A35" s="3">
        <v>28</v>
      </c>
      <c r="B35" s="58">
        <v>5.9599999999999996E-4</v>
      </c>
      <c r="C35" s="58">
        <v>5.9599999999999996E-4</v>
      </c>
      <c r="D35" s="59">
        <v>98335.3</v>
      </c>
      <c r="E35" s="59">
        <v>58.6</v>
      </c>
      <c r="F35" s="60">
        <v>51.41</v>
      </c>
      <c r="G35" s="3" t="s">
        <v>12</v>
      </c>
      <c r="H35" s="3">
        <v>28</v>
      </c>
      <c r="I35" s="58">
        <v>5.2099999999999998E-4</v>
      </c>
      <c r="J35" s="58">
        <v>5.2099999999999998E-4</v>
      </c>
      <c r="K35" s="59">
        <v>99143</v>
      </c>
      <c r="L35" s="59">
        <v>51.6</v>
      </c>
      <c r="M35" s="60">
        <v>54.92</v>
      </c>
    </row>
    <row r="36" spans="1:13" x14ac:dyDescent="0.2">
      <c r="A36" s="3">
        <v>29</v>
      </c>
      <c r="B36" s="58">
        <v>9.2599999999999996E-4</v>
      </c>
      <c r="C36" s="58">
        <v>9.2599999999999996E-4</v>
      </c>
      <c r="D36" s="59">
        <v>98276.7</v>
      </c>
      <c r="E36" s="59">
        <v>91</v>
      </c>
      <c r="F36" s="60">
        <v>50.44</v>
      </c>
      <c r="G36" s="3" t="s">
        <v>12</v>
      </c>
      <c r="H36" s="3">
        <v>29</v>
      </c>
      <c r="I36" s="58">
        <v>1.56E-4</v>
      </c>
      <c r="J36" s="58">
        <v>1.56E-4</v>
      </c>
      <c r="K36" s="59">
        <v>99091.4</v>
      </c>
      <c r="L36" s="59">
        <v>15.5</v>
      </c>
      <c r="M36" s="60">
        <v>53.94</v>
      </c>
    </row>
    <row r="37" spans="1:13" x14ac:dyDescent="0.2">
      <c r="A37" s="3">
        <v>30</v>
      </c>
      <c r="B37" s="58">
        <v>1.098E-3</v>
      </c>
      <c r="C37" s="58">
        <v>1.0970000000000001E-3</v>
      </c>
      <c r="D37" s="59">
        <v>98185.7</v>
      </c>
      <c r="E37" s="59">
        <v>107.7</v>
      </c>
      <c r="F37" s="60">
        <v>49.48</v>
      </c>
      <c r="G37" s="3" t="s">
        <v>12</v>
      </c>
      <c r="H37" s="3">
        <v>30</v>
      </c>
      <c r="I37" s="58">
        <v>4.2000000000000002E-4</v>
      </c>
      <c r="J37" s="58">
        <v>4.2000000000000002E-4</v>
      </c>
      <c r="K37" s="59">
        <v>99075.9</v>
      </c>
      <c r="L37" s="59">
        <v>41.6</v>
      </c>
      <c r="M37" s="60">
        <v>52.95</v>
      </c>
    </row>
    <row r="38" spans="1:13" x14ac:dyDescent="0.2">
      <c r="A38" s="3">
        <v>31</v>
      </c>
      <c r="B38" s="58">
        <v>9.7000000000000005E-4</v>
      </c>
      <c r="C38" s="58">
        <v>9.6900000000000003E-4</v>
      </c>
      <c r="D38" s="59">
        <v>98078</v>
      </c>
      <c r="E38" s="59">
        <v>95.1</v>
      </c>
      <c r="F38" s="60">
        <v>48.54</v>
      </c>
      <c r="G38" s="3" t="s">
        <v>12</v>
      </c>
      <c r="H38" s="3">
        <v>31</v>
      </c>
      <c r="I38" s="58">
        <v>4.4700000000000002E-4</v>
      </c>
      <c r="J38" s="58">
        <v>4.4700000000000002E-4</v>
      </c>
      <c r="K38" s="59">
        <v>99034.4</v>
      </c>
      <c r="L38" s="59">
        <v>44.3</v>
      </c>
      <c r="M38" s="60">
        <v>51.97</v>
      </c>
    </row>
    <row r="39" spans="1:13" x14ac:dyDescent="0.2">
      <c r="A39" s="3">
        <v>32</v>
      </c>
      <c r="B39" s="58">
        <v>1.2979999999999999E-3</v>
      </c>
      <c r="C39" s="58">
        <v>1.297E-3</v>
      </c>
      <c r="D39" s="59">
        <v>97982.9</v>
      </c>
      <c r="E39" s="59">
        <v>127.1</v>
      </c>
      <c r="F39" s="60">
        <v>47.59</v>
      </c>
      <c r="G39" s="3" t="s">
        <v>12</v>
      </c>
      <c r="H39" s="3">
        <v>32</v>
      </c>
      <c r="I39" s="58">
        <v>6.5600000000000001E-4</v>
      </c>
      <c r="J39" s="58">
        <v>6.5499999999999998E-4</v>
      </c>
      <c r="K39" s="59">
        <v>98990.1</v>
      </c>
      <c r="L39" s="59">
        <v>64.900000000000006</v>
      </c>
      <c r="M39" s="60">
        <v>51</v>
      </c>
    </row>
    <row r="40" spans="1:13" x14ac:dyDescent="0.2">
      <c r="A40" s="3">
        <v>33</v>
      </c>
      <c r="B40" s="58">
        <v>1.1230000000000001E-3</v>
      </c>
      <c r="C40" s="58">
        <v>1.1230000000000001E-3</v>
      </c>
      <c r="D40" s="59">
        <v>97855.8</v>
      </c>
      <c r="E40" s="59">
        <v>109.9</v>
      </c>
      <c r="F40" s="60">
        <v>46.65</v>
      </c>
      <c r="G40" s="3" t="s">
        <v>12</v>
      </c>
      <c r="H40" s="3">
        <v>33</v>
      </c>
      <c r="I40" s="58">
        <v>4.4200000000000001E-4</v>
      </c>
      <c r="J40" s="58">
        <v>4.4099999999999999E-4</v>
      </c>
      <c r="K40" s="59">
        <v>98925.2</v>
      </c>
      <c r="L40" s="59">
        <v>43.7</v>
      </c>
      <c r="M40" s="60">
        <v>50.03</v>
      </c>
    </row>
    <row r="41" spans="1:13" x14ac:dyDescent="0.2">
      <c r="A41" s="3">
        <v>34</v>
      </c>
      <c r="B41" s="58">
        <v>9.6900000000000003E-4</v>
      </c>
      <c r="C41" s="58">
        <v>9.68E-4</v>
      </c>
      <c r="D41" s="59">
        <v>97745.9</v>
      </c>
      <c r="E41" s="59">
        <v>94.6</v>
      </c>
      <c r="F41" s="60">
        <v>45.7</v>
      </c>
      <c r="G41" s="3" t="s">
        <v>12</v>
      </c>
      <c r="H41" s="3">
        <v>34</v>
      </c>
      <c r="I41" s="58">
        <v>4.1599999999999997E-4</v>
      </c>
      <c r="J41" s="58">
        <v>4.1599999999999997E-4</v>
      </c>
      <c r="K41" s="59">
        <v>98881.5</v>
      </c>
      <c r="L41" s="59">
        <v>41.2</v>
      </c>
      <c r="M41" s="60">
        <v>49.05</v>
      </c>
    </row>
    <row r="42" spans="1:13" x14ac:dyDescent="0.2">
      <c r="A42" s="3">
        <v>35</v>
      </c>
      <c r="B42" s="58">
        <v>9.6599999999999995E-4</v>
      </c>
      <c r="C42" s="58">
        <v>9.6599999999999995E-4</v>
      </c>
      <c r="D42" s="59">
        <v>97651.3</v>
      </c>
      <c r="E42" s="59">
        <v>94.3</v>
      </c>
      <c r="F42" s="60">
        <v>44.74</v>
      </c>
      <c r="G42" s="3" t="s">
        <v>12</v>
      </c>
      <c r="H42" s="3">
        <v>35</v>
      </c>
      <c r="I42" s="58">
        <v>4.55E-4</v>
      </c>
      <c r="J42" s="58">
        <v>4.55E-4</v>
      </c>
      <c r="K42" s="59">
        <v>98840.4</v>
      </c>
      <c r="L42" s="59">
        <v>44.9</v>
      </c>
      <c r="M42" s="60">
        <v>48.07</v>
      </c>
    </row>
    <row r="43" spans="1:13" x14ac:dyDescent="0.2">
      <c r="A43" s="3">
        <v>36</v>
      </c>
      <c r="B43" s="58">
        <v>1.3860000000000001E-3</v>
      </c>
      <c r="C43" s="58">
        <v>1.3849999999999999E-3</v>
      </c>
      <c r="D43" s="59">
        <v>97557</v>
      </c>
      <c r="E43" s="59">
        <v>135.1</v>
      </c>
      <c r="F43" s="60">
        <v>43.78</v>
      </c>
      <c r="G43" s="3" t="s">
        <v>12</v>
      </c>
      <c r="H43" s="3">
        <v>36</v>
      </c>
      <c r="I43" s="58">
        <v>8.0500000000000005E-4</v>
      </c>
      <c r="J43" s="58">
        <v>8.0500000000000005E-4</v>
      </c>
      <c r="K43" s="59">
        <v>98795.4</v>
      </c>
      <c r="L43" s="59">
        <v>79.5</v>
      </c>
      <c r="M43" s="60">
        <v>47.09</v>
      </c>
    </row>
    <row r="44" spans="1:13" x14ac:dyDescent="0.2">
      <c r="A44" s="3">
        <v>37</v>
      </c>
      <c r="B44" s="58">
        <v>1.436E-3</v>
      </c>
      <c r="C44" s="58">
        <v>1.4350000000000001E-3</v>
      </c>
      <c r="D44" s="59">
        <v>97421.9</v>
      </c>
      <c r="E44" s="59">
        <v>139.80000000000001</v>
      </c>
      <c r="F44" s="60">
        <v>42.84</v>
      </c>
      <c r="G44" s="3" t="s">
        <v>12</v>
      </c>
      <c r="H44" s="3">
        <v>37</v>
      </c>
      <c r="I44" s="58">
        <v>7.3899999999999997E-4</v>
      </c>
      <c r="J44" s="58">
        <v>7.3800000000000005E-4</v>
      </c>
      <c r="K44" s="59">
        <v>98715.9</v>
      </c>
      <c r="L44" s="59">
        <v>72.900000000000006</v>
      </c>
      <c r="M44" s="60">
        <v>46.13</v>
      </c>
    </row>
    <row r="45" spans="1:13" x14ac:dyDescent="0.2">
      <c r="A45" s="3">
        <v>38</v>
      </c>
      <c r="B45" s="58">
        <v>1.4829999999999999E-3</v>
      </c>
      <c r="C45" s="58">
        <v>1.482E-3</v>
      </c>
      <c r="D45" s="59">
        <v>97282.1</v>
      </c>
      <c r="E45" s="59">
        <v>144.19999999999999</v>
      </c>
      <c r="F45" s="60">
        <v>41.91</v>
      </c>
      <c r="G45" s="3" t="s">
        <v>12</v>
      </c>
      <c r="H45" s="3">
        <v>38</v>
      </c>
      <c r="I45" s="58">
        <v>5.3899999999999998E-4</v>
      </c>
      <c r="J45" s="58">
        <v>5.3899999999999998E-4</v>
      </c>
      <c r="K45" s="59">
        <v>98643</v>
      </c>
      <c r="L45" s="59">
        <v>53.2</v>
      </c>
      <c r="M45" s="60">
        <v>45.17</v>
      </c>
    </row>
    <row r="46" spans="1:13" x14ac:dyDescent="0.2">
      <c r="A46" s="3">
        <v>39</v>
      </c>
      <c r="B46" s="58">
        <v>1.7409999999999999E-3</v>
      </c>
      <c r="C46" s="58">
        <v>1.74E-3</v>
      </c>
      <c r="D46" s="59">
        <v>97137.9</v>
      </c>
      <c r="E46" s="59">
        <v>169</v>
      </c>
      <c r="F46" s="60">
        <v>40.97</v>
      </c>
      <c r="G46" s="3" t="s">
        <v>12</v>
      </c>
      <c r="H46" s="3">
        <v>39</v>
      </c>
      <c r="I46" s="58">
        <v>8.0599999999999997E-4</v>
      </c>
      <c r="J46" s="58">
        <v>8.0599999999999997E-4</v>
      </c>
      <c r="K46" s="59">
        <v>98589.8</v>
      </c>
      <c r="L46" s="59">
        <v>79.5</v>
      </c>
      <c r="M46" s="60">
        <v>44.19</v>
      </c>
    </row>
    <row r="47" spans="1:13" x14ac:dyDescent="0.2">
      <c r="A47" s="3">
        <v>40</v>
      </c>
      <c r="B47" s="58">
        <v>1.493E-3</v>
      </c>
      <c r="C47" s="58">
        <v>1.4909999999999999E-3</v>
      </c>
      <c r="D47" s="59">
        <v>96968.9</v>
      </c>
      <c r="E47" s="59">
        <v>144.6</v>
      </c>
      <c r="F47" s="60">
        <v>40.04</v>
      </c>
      <c r="G47" s="3" t="s">
        <v>12</v>
      </c>
      <c r="H47" s="3">
        <v>40</v>
      </c>
      <c r="I47" s="58">
        <v>1.031E-3</v>
      </c>
      <c r="J47" s="58">
        <v>1.031E-3</v>
      </c>
      <c r="K47" s="59">
        <v>98510.399999999994</v>
      </c>
      <c r="L47" s="59">
        <v>101.5</v>
      </c>
      <c r="M47" s="60">
        <v>43.23</v>
      </c>
    </row>
    <row r="48" spans="1:13" x14ac:dyDescent="0.2">
      <c r="A48" s="3">
        <v>41</v>
      </c>
      <c r="B48" s="58">
        <v>1.423E-3</v>
      </c>
      <c r="C48" s="58">
        <v>1.4220000000000001E-3</v>
      </c>
      <c r="D48" s="59">
        <v>96824.3</v>
      </c>
      <c r="E48" s="59">
        <v>137.69999999999999</v>
      </c>
      <c r="F48" s="60">
        <v>39.1</v>
      </c>
      <c r="G48" s="3" t="s">
        <v>12</v>
      </c>
      <c r="H48" s="3">
        <v>41</v>
      </c>
      <c r="I48" s="58">
        <v>8.4800000000000001E-4</v>
      </c>
      <c r="J48" s="58">
        <v>8.4800000000000001E-4</v>
      </c>
      <c r="K48" s="59">
        <v>98408.8</v>
      </c>
      <c r="L48" s="59">
        <v>83.4</v>
      </c>
      <c r="M48" s="60">
        <v>42.27</v>
      </c>
    </row>
    <row r="49" spans="1:13" x14ac:dyDescent="0.2">
      <c r="A49" s="3">
        <v>42</v>
      </c>
      <c r="B49" s="58">
        <v>1.9780000000000002E-3</v>
      </c>
      <c r="C49" s="58">
        <v>1.9759999999999999E-3</v>
      </c>
      <c r="D49" s="59">
        <v>96686.5</v>
      </c>
      <c r="E49" s="59">
        <v>191.1</v>
      </c>
      <c r="F49" s="60">
        <v>38.15</v>
      </c>
      <c r="G49" s="3" t="s">
        <v>12</v>
      </c>
      <c r="H49" s="3">
        <v>42</v>
      </c>
      <c r="I49" s="58">
        <v>1.291E-3</v>
      </c>
      <c r="J49" s="58">
        <v>1.2899999999999999E-3</v>
      </c>
      <c r="K49" s="59">
        <v>98325.4</v>
      </c>
      <c r="L49" s="59">
        <v>126.9</v>
      </c>
      <c r="M49" s="60">
        <v>41.3</v>
      </c>
    </row>
    <row r="50" spans="1:13" x14ac:dyDescent="0.2">
      <c r="A50" s="3">
        <v>43</v>
      </c>
      <c r="B50" s="58">
        <v>1.936E-3</v>
      </c>
      <c r="C50" s="58">
        <v>1.934E-3</v>
      </c>
      <c r="D50" s="59">
        <v>96495.5</v>
      </c>
      <c r="E50" s="59">
        <v>186.6</v>
      </c>
      <c r="F50" s="60">
        <v>37.229999999999997</v>
      </c>
      <c r="G50" s="3" t="s">
        <v>12</v>
      </c>
      <c r="H50" s="3">
        <v>43</v>
      </c>
      <c r="I50" s="58">
        <v>1.07E-3</v>
      </c>
      <c r="J50" s="58">
        <v>1.0690000000000001E-3</v>
      </c>
      <c r="K50" s="59">
        <v>98198.6</v>
      </c>
      <c r="L50" s="59">
        <v>105</v>
      </c>
      <c r="M50" s="60">
        <v>40.36</v>
      </c>
    </row>
    <row r="51" spans="1:13" x14ac:dyDescent="0.2">
      <c r="A51" s="3">
        <v>44</v>
      </c>
      <c r="B51" s="58">
        <v>2.2620000000000001E-3</v>
      </c>
      <c r="C51" s="58">
        <v>2.2590000000000002E-3</v>
      </c>
      <c r="D51" s="59">
        <v>96308.800000000003</v>
      </c>
      <c r="E51" s="59">
        <v>217.6</v>
      </c>
      <c r="F51" s="60">
        <v>36.299999999999997</v>
      </c>
      <c r="G51" s="3" t="s">
        <v>12</v>
      </c>
      <c r="H51" s="3">
        <v>44</v>
      </c>
      <c r="I51" s="58">
        <v>1.3780000000000001E-3</v>
      </c>
      <c r="J51" s="58">
        <v>1.377E-3</v>
      </c>
      <c r="K51" s="59">
        <v>98093.6</v>
      </c>
      <c r="L51" s="59">
        <v>135</v>
      </c>
      <c r="M51" s="60">
        <v>39.4</v>
      </c>
    </row>
    <row r="52" spans="1:13" x14ac:dyDescent="0.2">
      <c r="A52" s="3">
        <v>45</v>
      </c>
      <c r="B52" s="58">
        <v>2E-3</v>
      </c>
      <c r="C52" s="58">
        <v>1.9980000000000002E-3</v>
      </c>
      <c r="D52" s="59">
        <v>96091.199999999997</v>
      </c>
      <c r="E52" s="59">
        <v>192</v>
      </c>
      <c r="F52" s="60">
        <v>35.380000000000003</v>
      </c>
      <c r="G52" s="3" t="s">
        <v>12</v>
      </c>
      <c r="H52" s="3">
        <v>45</v>
      </c>
      <c r="I52" s="58">
        <v>1.2700000000000001E-3</v>
      </c>
      <c r="J52" s="58">
        <v>1.2689999999999999E-3</v>
      </c>
      <c r="K52" s="59">
        <v>97958.5</v>
      </c>
      <c r="L52" s="59">
        <v>124.4</v>
      </c>
      <c r="M52" s="60">
        <v>38.450000000000003</v>
      </c>
    </row>
    <row r="53" spans="1:13" x14ac:dyDescent="0.2">
      <c r="A53" s="3">
        <v>46</v>
      </c>
      <c r="B53" s="58">
        <v>2.9550000000000002E-3</v>
      </c>
      <c r="C53" s="58">
        <v>2.9499999999999999E-3</v>
      </c>
      <c r="D53" s="59">
        <v>95899.3</v>
      </c>
      <c r="E53" s="59">
        <v>283</v>
      </c>
      <c r="F53" s="60">
        <v>34.450000000000003</v>
      </c>
      <c r="G53" s="3" t="s">
        <v>12</v>
      </c>
      <c r="H53" s="3">
        <v>46</v>
      </c>
      <c r="I53" s="58">
        <v>1.653E-3</v>
      </c>
      <c r="J53" s="58">
        <v>1.652E-3</v>
      </c>
      <c r="K53" s="59">
        <v>97834.2</v>
      </c>
      <c r="L53" s="59">
        <v>161.6</v>
      </c>
      <c r="M53" s="60">
        <v>37.5</v>
      </c>
    </row>
    <row r="54" spans="1:13" x14ac:dyDescent="0.2">
      <c r="A54" s="3">
        <v>47</v>
      </c>
      <c r="B54" s="58">
        <v>2.5969999999999999E-3</v>
      </c>
      <c r="C54" s="58">
        <v>2.5929999999999998E-3</v>
      </c>
      <c r="D54" s="59">
        <v>95616.3</v>
      </c>
      <c r="E54" s="59">
        <v>248</v>
      </c>
      <c r="F54" s="60">
        <v>33.549999999999997</v>
      </c>
      <c r="G54" s="3" t="s">
        <v>12</v>
      </c>
      <c r="H54" s="3">
        <v>47</v>
      </c>
      <c r="I54" s="58">
        <v>1.65E-3</v>
      </c>
      <c r="J54" s="58">
        <v>1.6490000000000001E-3</v>
      </c>
      <c r="K54" s="59">
        <v>97672.6</v>
      </c>
      <c r="L54" s="59">
        <v>161.1</v>
      </c>
      <c r="M54" s="60">
        <v>36.56</v>
      </c>
    </row>
    <row r="55" spans="1:13" x14ac:dyDescent="0.2">
      <c r="A55" s="3">
        <v>48</v>
      </c>
      <c r="B55" s="58">
        <v>2.738E-3</v>
      </c>
      <c r="C55" s="58">
        <v>2.7339999999999999E-3</v>
      </c>
      <c r="D55" s="59">
        <v>95368.4</v>
      </c>
      <c r="E55" s="59">
        <v>260.8</v>
      </c>
      <c r="F55" s="60">
        <v>32.630000000000003</v>
      </c>
      <c r="G55" s="3" t="s">
        <v>12</v>
      </c>
      <c r="H55" s="3">
        <v>48</v>
      </c>
      <c r="I55" s="58">
        <v>1.884E-3</v>
      </c>
      <c r="J55" s="58">
        <v>1.882E-3</v>
      </c>
      <c r="K55" s="59">
        <v>97511.5</v>
      </c>
      <c r="L55" s="59">
        <v>183.5</v>
      </c>
      <c r="M55" s="60">
        <v>35.619999999999997</v>
      </c>
    </row>
    <row r="56" spans="1:13" x14ac:dyDescent="0.2">
      <c r="A56" s="3">
        <v>49</v>
      </c>
      <c r="B56" s="58">
        <v>3.5829999999999998E-3</v>
      </c>
      <c r="C56" s="58">
        <v>3.5769999999999999E-3</v>
      </c>
      <c r="D56" s="59">
        <v>95107.6</v>
      </c>
      <c r="E56" s="59">
        <v>340.2</v>
      </c>
      <c r="F56" s="60">
        <v>31.72</v>
      </c>
      <c r="G56" s="3" t="s">
        <v>12</v>
      </c>
      <c r="H56" s="3">
        <v>49</v>
      </c>
      <c r="I56" s="58">
        <v>1.9880000000000002E-3</v>
      </c>
      <c r="J56" s="58">
        <v>1.9859999999999999E-3</v>
      </c>
      <c r="K56" s="59">
        <v>97327.9</v>
      </c>
      <c r="L56" s="59">
        <v>193.3</v>
      </c>
      <c r="M56" s="60">
        <v>34.69</v>
      </c>
    </row>
    <row r="57" spans="1:13" x14ac:dyDescent="0.2">
      <c r="A57" s="3">
        <v>50</v>
      </c>
      <c r="B57" s="58">
        <v>3.1189999999999998E-3</v>
      </c>
      <c r="C57" s="58">
        <v>3.114E-3</v>
      </c>
      <c r="D57" s="59">
        <v>94767.4</v>
      </c>
      <c r="E57" s="59">
        <v>295.10000000000002</v>
      </c>
      <c r="F57" s="60">
        <v>30.83</v>
      </c>
      <c r="G57" s="3" t="s">
        <v>12</v>
      </c>
      <c r="H57" s="3">
        <v>50</v>
      </c>
      <c r="I57" s="58">
        <v>2.5600000000000002E-3</v>
      </c>
      <c r="J57" s="58">
        <v>2.5569999999999998E-3</v>
      </c>
      <c r="K57" s="59">
        <v>97134.7</v>
      </c>
      <c r="L57" s="59">
        <v>248.4</v>
      </c>
      <c r="M57" s="60">
        <v>33.76</v>
      </c>
    </row>
    <row r="58" spans="1:13" x14ac:dyDescent="0.2">
      <c r="A58" s="3">
        <v>51</v>
      </c>
      <c r="B58" s="58">
        <v>3.4759999999999999E-3</v>
      </c>
      <c r="C58" s="58">
        <v>3.47E-3</v>
      </c>
      <c r="D58" s="59">
        <v>94472.3</v>
      </c>
      <c r="E58" s="59">
        <v>327.8</v>
      </c>
      <c r="F58" s="60">
        <v>29.93</v>
      </c>
      <c r="G58" s="3" t="s">
        <v>12</v>
      </c>
      <c r="H58" s="3">
        <v>51</v>
      </c>
      <c r="I58" s="58">
        <v>2.1849999999999999E-3</v>
      </c>
      <c r="J58" s="58">
        <v>2.183E-3</v>
      </c>
      <c r="K58" s="59">
        <v>96886.3</v>
      </c>
      <c r="L58" s="59">
        <v>211.5</v>
      </c>
      <c r="M58" s="60">
        <v>32.840000000000003</v>
      </c>
    </row>
    <row r="59" spans="1:13" x14ac:dyDescent="0.2">
      <c r="A59" s="3">
        <v>52</v>
      </c>
      <c r="B59" s="58">
        <v>3.8180000000000002E-3</v>
      </c>
      <c r="C59" s="58">
        <v>3.8110000000000002E-3</v>
      </c>
      <c r="D59" s="59">
        <v>94144.5</v>
      </c>
      <c r="E59" s="59">
        <v>358.8</v>
      </c>
      <c r="F59" s="60">
        <v>29.03</v>
      </c>
      <c r="G59" s="3" t="s">
        <v>12</v>
      </c>
      <c r="H59" s="3">
        <v>52</v>
      </c>
      <c r="I59" s="58">
        <v>2.4680000000000001E-3</v>
      </c>
      <c r="J59" s="58">
        <v>2.4650000000000002E-3</v>
      </c>
      <c r="K59" s="59">
        <v>96674.8</v>
      </c>
      <c r="L59" s="59">
        <v>238.3</v>
      </c>
      <c r="M59" s="60">
        <v>31.91</v>
      </c>
    </row>
    <row r="60" spans="1:13" x14ac:dyDescent="0.2">
      <c r="A60" s="3">
        <v>53</v>
      </c>
      <c r="B60" s="58">
        <v>4.241E-3</v>
      </c>
      <c r="C60" s="58">
        <v>4.2319999999999997E-3</v>
      </c>
      <c r="D60" s="59">
        <v>93785.7</v>
      </c>
      <c r="E60" s="59">
        <v>396.9</v>
      </c>
      <c r="F60" s="60">
        <v>28.14</v>
      </c>
      <c r="G60" s="3" t="s">
        <v>12</v>
      </c>
      <c r="H60" s="3">
        <v>53</v>
      </c>
      <c r="I60" s="58">
        <v>3.4979999999999998E-3</v>
      </c>
      <c r="J60" s="58">
        <v>3.4919999999999999E-3</v>
      </c>
      <c r="K60" s="59">
        <v>96436.6</v>
      </c>
      <c r="L60" s="59">
        <v>336.8</v>
      </c>
      <c r="M60" s="60">
        <v>30.99</v>
      </c>
    </row>
    <row r="61" spans="1:13" x14ac:dyDescent="0.2">
      <c r="A61" s="3">
        <v>54</v>
      </c>
      <c r="B61" s="58">
        <v>5.1130000000000004E-3</v>
      </c>
      <c r="C61" s="58">
        <v>5.1000000000000004E-3</v>
      </c>
      <c r="D61" s="59">
        <v>93388.800000000003</v>
      </c>
      <c r="E61" s="59">
        <v>476.2</v>
      </c>
      <c r="F61" s="60">
        <v>27.26</v>
      </c>
      <c r="G61" s="3" t="s">
        <v>12</v>
      </c>
      <c r="H61" s="3">
        <v>54</v>
      </c>
      <c r="I61" s="58">
        <v>3.323E-3</v>
      </c>
      <c r="J61" s="58">
        <v>3.3180000000000002E-3</v>
      </c>
      <c r="K61" s="59">
        <v>96099.8</v>
      </c>
      <c r="L61" s="59">
        <v>318.89999999999998</v>
      </c>
      <c r="M61" s="60">
        <v>30.1</v>
      </c>
    </row>
    <row r="62" spans="1:13" x14ac:dyDescent="0.2">
      <c r="A62" s="3">
        <v>55</v>
      </c>
      <c r="B62" s="58">
        <v>4.5059999999999996E-3</v>
      </c>
      <c r="C62" s="58">
        <v>4.496E-3</v>
      </c>
      <c r="D62" s="59">
        <v>92912.5</v>
      </c>
      <c r="E62" s="59">
        <v>417.7</v>
      </c>
      <c r="F62" s="60">
        <v>26.4</v>
      </c>
      <c r="G62" s="3" t="s">
        <v>12</v>
      </c>
      <c r="H62" s="3">
        <v>55</v>
      </c>
      <c r="I62" s="58">
        <v>3.2290000000000001E-3</v>
      </c>
      <c r="J62" s="58">
        <v>3.2239999999999999E-3</v>
      </c>
      <c r="K62" s="59">
        <v>95780.9</v>
      </c>
      <c r="L62" s="59">
        <v>308.8</v>
      </c>
      <c r="M62" s="60">
        <v>29.2</v>
      </c>
    </row>
    <row r="63" spans="1:13" x14ac:dyDescent="0.2">
      <c r="A63" s="3">
        <v>56</v>
      </c>
      <c r="B63" s="58">
        <v>5.4869999999999997E-3</v>
      </c>
      <c r="C63" s="58">
        <v>5.4720000000000003E-3</v>
      </c>
      <c r="D63" s="59">
        <v>92494.8</v>
      </c>
      <c r="E63" s="59">
        <v>506.1</v>
      </c>
      <c r="F63" s="60">
        <v>25.51</v>
      </c>
      <c r="G63" s="3" t="s">
        <v>12</v>
      </c>
      <c r="H63" s="3">
        <v>56</v>
      </c>
      <c r="I63" s="58">
        <v>3.885E-3</v>
      </c>
      <c r="J63" s="58">
        <v>3.8769999999999998E-3</v>
      </c>
      <c r="K63" s="59">
        <v>95472.1</v>
      </c>
      <c r="L63" s="59">
        <v>370.1</v>
      </c>
      <c r="M63" s="60">
        <v>28.29</v>
      </c>
    </row>
    <row r="64" spans="1:13" x14ac:dyDescent="0.2">
      <c r="A64" s="3">
        <v>57</v>
      </c>
      <c r="B64" s="58">
        <v>5.9119999999999997E-3</v>
      </c>
      <c r="C64" s="58">
        <v>5.8950000000000001E-3</v>
      </c>
      <c r="D64" s="59">
        <v>91988.7</v>
      </c>
      <c r="E64" s="59">
        <v>542.20000000000005</v>
      </c>
      <c r="F64" s="60">
        <v>24.65</v>
      </c>
      <c r="G64" s="3" t="s">
        <v>12</v>
      </c>
      <c r="H64" s="3">
        <v>57</v>
      </c>
      <c r="I64" s="58">
        <v>4.5649999999999996E-3</v>
      </c>
      <c r="J64" s="58">
        <v>4.5539999999999999E-3</v>
      </c>
      <c r="K64" s="59">
        <v>95102</v>
      </c>
      <c r="L64" s="59">
        <v>433.1</v>
      </c>
      <c r="M64" s="60">
        <v>27.4</v>
      </c>
    </row>
    <row r="65" spans="1:13" x14ac:dyDescent="0.2">
      <c r="A65" s="3">
        <v>58</v>
      </c>
      <c r="B65" s="58">
        <v>6.4599999999999996E-3</v>
      </c>
      <c r="C65" s="58">
        <v>6.4400000000000004E-3</v>
      </c>
      <c r="D65" s="59">
        <v>91446.399999999994</v>
      </c>
      <c r="E65" s="59">
        <v>588.9</v>
      </c>
      <c r="F65" s="60">
        <v>23.79</v>
      </c>
      <c r="G65" s="3" t="s">
        <v>12</v>
      </c>
      <c r="H65" s="3">
        <v>58</v>
      </c>
      <c r="I65" s="58">
        <v>4.483E-3</v>
      </c>
      <c r="J65" s="58">
        <v>4.4730000000000004E-3</v>
      </c>
      <c r="K65" s="59">
        <v>94668.9</v>
      </c>
      <c r="L65" s="59">
        <v>423.4</v>
      </c>
      <c r="M65" s="60">
        <v>26.52</v>
      </c>
    </row>
    <row r="66" spans="1:13" x14ac:dyDescent="0.2">
      <c r="A66" s="3">
        <v>59</v>
      </c>
      <c r="B66" s="58">
        <v>7.1980000000000004E-3</v>
      </c>
      <c r="C66" s="58">
        <v>7.1720000000000004E-3</v>
      </c>
      <c r="D66" s="59">
        <v>90857.5</v>
      </c>
      <c r="E66" s="59">
        <v>651.6</v>
      </c>
      <c r="F66" s="60">
        <v>22.94</v>
      </c>
      <c r="G66" s="3" t="s">
        <v>12</v>
      </c>
      <c r="H66" s="3">
        <v>59</v>
      </c>
      <c r="I66" s="58">
        <v>5.104E-3</v>
      </c>
      <c r="J66" s="58">
        <v>5.091E-3</v>
      </c>
      <c r="K66" s="59">
        <v>94245.5</v>
      </c>
      <c r="L66" s="59">
        <v>479.8</v>
      </c>
      <c r="M66" s="60">
        <v>25.64</v>
      </c>
    </row>
    <row r="67" spans="1:13" x14ac:dyDescent="0.2">
      <c r="A67" s="3">
        <v>60</v>
      </c>
      <c r="B67" s="58">
        <v>8.6540000000000002E-3</v>
      </c>
      <c r="C67" s="58">
        <v>8.6169999999999997E-3</v>
      </c>
      <c r="D67" s="59">
        <v>90205.9</v>
      </c>
      <c r="E67" s="59">
        <v>777.3</v>
      </c>
      <c r="F67" s="60">
        <v>22.11</v>
      </c>
      <c r="G67" s="3" t="s">
        <v>12</v>
      </c>
      <c r="H67" s="3">
        <v>60</v>
      </c>
      <c r="I67" s="58">
        <v>5.4330000000000003E-3</v>
      </c>
      <c r="J67" s="58">
        <v>5.4180000000000001E-3</v>
      </c>
      <c r="K67" s="59">
        <v>93765.7</v>
      </c>
      <c r="L67" s="59">
        <v>508</v>
      </c>
      <c r="M67" s="60">
        <v>24.77</v>
      </c>
    </row>
    <row r="68" spans="1:13" x14ac:dyDescent="0.2">
      <c r="A68" s="3">
        <v>61</v>
      </c>
      <c r="B68" s="58">
        <v>1.0246999999999999E-2</v>
      </c>
      <c r="C68" s="58">
        <v>1.0194E-2</v>
      </c>
      <c r="D68" s="59">
        <v>89428.6</v>
      </c>
      <c r="E68" s="59">
        <v>911.7</v>
      </c>
      <c r="F68" s="60">
        <v>21.29</v>
      </c>
      <c r="G68" s="3" t="s">
        <v>12</v>
      </c>
      <c r="H68" s="3">
        <v>61</v>
      </c>
      <c r="I68" s="58">
        <v>6.3879999999999996E-3</v>
      </c>
      <c r="J68" s="58">
        <v>6.3680000000000004E-3</v>
      </c>
      <c r="K68" s="59">
        <v>93257.7</v>
      </c>
      <c r="L68" s="59">
        <v>593.9</v>
      </c>
      <c r="M68" s="60">
        <v>23.9</v>
      </c>
    </row>
    <row r="69" spans="1:13" x14ac:dyDescent="0.2">
      <c r="A69" s="3">
        <v>62</v>
      </c>
      <c r="B69" s="58">
        <v>9.0950000000000007E-3</v>
      </c>
      <c r="C69" s="58">
        <v>9.0539999999999995E-3</v>
      </c>
      <c r="D69" s="59">
        <v>88517</v>
      </c>
      <c r="E69" s="59">
        <v>801.4</v>
      </c>
      <c r="F69" s="60">
        <v>20.51</v>
      </c>
      <c r="G69" s="3" t="s">
        <v>12</v>
      </c>
      <c r="H69" s="3">
        <v>62</v>
      </c>
      <c r="I69" s="58">
        <v>6.9430000000000004E-3</v>
      </c>
      <c r="J69" s="58">
        <v>6.9189999999999998E-3</v>
      </c>
      <c r="K69" s="59">
        <v>92663.8</v>
      </c>
      <c r="L69" s="59">
        <v>641.1</v>
      </c>
      <c r="M69" s="60">
        <v>23.05</v>
      </c>
    </row>
    <row r="70" spans="1:13" x14ac:dyDescent="0.2">
      <c r="A70" s="3">
        <v>63</v>
      </c>
      <c r="B70" s="58">
        <v>1.0505E-2</v>
      </c>
      <c r="C70" s="58">
        <v>1.0449999999999999E-2</v>
      </c>
      <c r="D70" s="59">
        <v>87715.5</v>
      </c>
      <c r="E70" s="59">
        <v>916.6</v>
      </c>
      <c r="F70" s="60">
        <v>19.690000000000001</v>
      </c>
      <c r="G70" s="3" t="s">
        <v>12</v>
      </c>
      <c r="H70" s="3">
        <v>63</v>
      </c>
      <c r="I70" s="58">
        <v>7.0429999999999998E-3</v>
      </c>
      <c r="J70" s="58">
        <v>7.0190000000000001E-3</v>
      </c>
      <c r="K70" s="59">
        <v>92022.7</v>
      </c>
      <c r="L70" s="59">
        <v>645.9</v>
      </c>
      <c r="M70" s="60">
        <v>22.2</v>
      </c>
    </row>
    <row r="71" spans="1:13" x14ac:dyDescent="0.2">
      <c r="A71" s="3">
        <v>64</v>
      </c>
      <c r="B71" s="58">
        <v>1.2123E-2</v>
      </c>
      <c r="C71" s="58">
        <v>1.205E-2</v>
      </c>
      <c r="D71" s="59">
        <v>86798.9</v>
      </c>
      <c r="E71" s="59">
        <v>1046</v>
      </c>
      <c r="F71" s="60">
        <v>18.89</v>
      </c>
      <c r="G71" s="3" t="s">
        <v>12</v>
      </c>
      <c r="H71" s="3">
        <v>64</v>
      </c>
      <c r="I71" s="58">
        <v>8.9960000000000005E-3</v>
      </c>
      <c r="J71" s="58">
        <v>8.9560000000000004E-3</v>
      </c>
      <c r="K71" s="59">
        <v>91376.8</v>
      </c>
      <c r="L71" s="59">
        <v>818.3</v>
      </c>
      <c r="M71" s="60">
        <v>21.36</v>
      </c>
    </row>
    <row r="72" spans="1:13" x14ac:dyDescent="0.2">
      <c r="A72" s="3">
        <v>65</v>
      </c>
      <c r="B72" s="58">
        <v>1.264E-2</v>
      </c>
      <c r="C72" s="58">
        <v>1.256E-2</v>
      </c>
      <c r="D72" s="59">
        <v>85752.9</v>
      </c>
      <c r="E72" s="59">
        <v>1077.0999999999999</v>
      </c>
      <c r="F72" s="60">
        <v>18.12</v>
      </c>
      <c r="G72" s="3" t="s">
        <v>12</v>
      </c>
      <c r="H72" s="3">
        <v>65</v>
      </c>
      <c r="I72" s="58">
        <v>9.1750000000000009E-3</v>
      </c>
      <c r="J72" s="58">
        <v>9.1330000000000005E-3</v>
      </c>
      <c r="K72" s="59">
        <v>90558.5</v>
      </c>
      <c r="L72" s="59">
        <v>827.1</v>
      </c>
      <c r="M72" s="60">
        <v>20.55</v>
      </c>
    </row>
    <row r="73" spans="1:13" x14ac:dyDescent="0.2">
      <c r="A73" s="3">
        <v>66</v>
      </c>
      <c r="B73" s="58">
        <v>1.4056000000000001E-2</v>
      </c>
      <c r="C73" s="58">
        <v>1.3958E-2</v>
      </c>
      <c r="D73" s="59">
        <v>84675.8</v>
      </c>
      <c r="E73" s="59">
        <v>1181.9000000000001</v>
      </c>
      <c r="F73" s="60">
        <v>17.34</v>
      </c>
      <c r="G73" s="3" t="s">
        <v>12</v>
      </c>
      <c r="H73" s="3">
        <v>66</v>
      </c>
      <c r="I73" s="58">
        <v>9.332E-3</v>
      </c>
      <c r="J73" s="58">
        <v>9.2890000000000004E-3</v>
      </c>
      <c r="K73" s="59">
        <v>89731.4</v>
      </c>
      <c r="L73" s="59">
        <v>833.5</v>
      </c>
      <c r="M73" s="60">
        <v>19.73</v>
      </c>
    </row>
    <row r="74" spans="1:13" x14ac:dyDescent="0.2">
      <c r="A74" s="3">
        <v>67</v>
      </c>
      <c r="B74" s="58">
        <v>1.4331999999999999E-2</v>
      </c>
      <c r="C74" s="58">
        <v>1.423E-2</v>
      </c>
      <c r="D74" s="59">
        <v>83493.899999999994</v>
      </c>
      <c r="E74" s="59">
        <v>1188.0999999999999</v>
      </c>
      <c r="F74" s="60">
        <v>16.579999999999998</v>
      </c>
      <c r="G74" s="3" t="s">
        <v>12</v>
      </c>
      <c r="H74" s="3">
        <v>67</v>
      </c>
      <c r="I74" s="58">
        <v>1.1296E-2</v>
      </c>
      <c r="J74" s="58">
        <v>1.1233E-2</v>
      </c>
      <c r="K74" s="59">
        <v>88897.9</v>
      </c>
      <c r="L74" s="59">
        <v>998.6</v>
      </c>
      <c r="M74" s="60">
        <v>18.91</v>
      </c>
    </row>
    <row r="75" spans="1:13" x14ac:dyDescent="0.2">
      <c r="A75" s="3">
        <v>68</v>
      </c>
      <c r="B75" s="58">
        <v>1.7215000000000001E-2</v>
      </c>
      <c r="C75" s="58">
        <v>1.7068E-2</v>
      </c>
      <c r="D75" s="59">
        <v>82305.8</v>
      </c>
      <c r="E75" s="59">
        <v>1404.8</v>
      </c>
      <c r="F75" s="60">
        <v>15.81</v>
      </c>
      <c r="G75" s="3" t="s">
        <v>12</v>
      </c>
      <c r="H75" s="3">
        <v>68</v>
      </c>
      <c r="I75" s="58">
        <v>1.077E-2</v>
      </c>
      <c r="J75" s="58">
        <v>1.0713E-2</v>
      </c>
      <c r="K75" s="59">
        <v>87899.4</v>
      </c>
      <c r="L75" s="59">
        <v>941.6</v>
      </c>
      <c r="M75" s="60">
        <v>18.12</v>
      </c>
    </row>
    <row r="76" spans="1:13" x14ac:dyDescent="0.2">
      <c r="A76" s="3">
        <v>69</v>
      </c>
      <c r="B76" s="58">
        <v>2.0476999999999999E-2</v>
      </c>
      <c r="C76" s="58">
        <v>2.027E-2</v>
      </c>
      <c r="D76" s="59">
        <v>80901</v>
      </c>
      <c r="E76" s="59">
        <v>1639.8</v>
      </c>
      <c r="F76" s="60">
        <v>15.08</v>
      </c>
      <c r="G76" s="3" t="s">
        <v>12</v>
      </c>
      <c r="H76" s="3">
        <v>69</v>
      </c>
      <c r="I76" s="58">
        <v>1.2539E-2</v>
      </c>
      <c r="J76" s="58">
        <v>1.2461E-2</v>
      </c>
      <c r="K76" s="59">
        <v>86957.7</v>
      </c>
      <c r="L76" s="59">
        <v>1083.5999999999999</v>
      </c>
      <c r="M76" s="60">
        <v>17.309999999999999</v>
      </c>
    </row>
    <row r="77" spans="1:13" x14ac:dyDescent="0.2">
      <c r="A77" s="3">
        <v>70</v>
      </c>
      <c r="B77" s="58">
        <v>2.1573999999999999E-2</v>
      </c>
      <c r="C77" s="58">
        <v>2.1343999999999998E-2</v>
      </c>
      <c r="D77" s="59">
        <v>79261.2</v>
      </c>
      <c r="E77" s="59">
        <v>1691.7</v>
      </c>
      <c r="F77" s="60">
        <v>14.38</v>
      </c>
      <c r="G77" s="3" t="s">
        <v>12</v>
      </c>
      <c r="H77" s="3">
        <v>70</v>
      </c>
      <c r="I77" s="58">
        <v>1.3897E-2</v>
      </c>
      <c r="J77" s="58">
        <v>1.3801000000000001E-2</v>
      </c>
      <c r="K77" s="59">
        <v>85874.2</v>
      </c>
      <c r="L77" s="59">
        <v>1185.2</v>
      </c>
      <c r="M77" s="60">
        <v>16.52</v>
      </c>
    </row>
    <row r="78" spans="1:13" x14ac:dyDescent="0.2">
      <c r="A78" s="3">
        <v>71</v>
      </c>
      <c r="B78" s="58">
        <v>2.3836E-2</v>
      </c>
      <c r="C78" s="58">
        <v>2.3555E-2</v>
      </c>
      <c r="D78" s="59">
        <v>77569.5</v>
      </c>
      <c r="E78" s="59">
        <v>1827.1</v>
      </c>
      <c r="F78" s="60">
        <v>13.68</v>
      </c>
      <c r="G78" s="3" t="s">
        <v>12</v>
      </c>
      <c r="H78" s="3">
        <v>71</v>
      </c>
      <c r="I78" s="58">
        <v>1.4833000000000001E-2</v>
      </c>
      <c r="J78" s="58">
        <v>1.4723E-2</v>
      </c>
      <c r="K78" s="59">
        <v>84689</v>
      </c>
      <c r="L78" s="59">
        <v>1246.9000000000001</v>
      </c>
      <c r="M78" s="60">
        <v>15.75</v>
      </c>
    </row>
    <row r="79" spans="1:13" x14ac:dyDescent="0.2">
      <c r="A79" s="3">
        <v>72</v>
      </c>
      <c r="B79" s="58">
        <v>2.4936E-2</v>
      </c>
      <c r="C79" s="58">
        <v>2.4629000000000002E-2</v>
      </c>
      <c r="D79" s="59">
        <v>75742.3</v>
      </c>
      <c r="E79" s="59">
        <v>1865.5</v>
      </c>
      <c r="F79" s="60">
        <v>13</v>
      </c>
      <c r="G79" s="3" t="s">
        <v>12</v>
      </c>
      <c r="H79" s="3">
        <v>72</v>
      </c>
      <c r="I79" s="58">
        <v>1.61E-2</v>
      </c>
      <c r="J79" s="58">
        <v>1.5970999999999999E-2</v>
      </c>
      <c r="K79" s="59">
        <v>83442.100000000006</v>
      </c>
      <c r="L79" s="59">
        <v>1332.7</v>
      </c>
      <c r="M79" s="60">
        <v>14.98</v>
      </c>
    </row>
    <row r="80" spans="1:13" x14ac:dyDescent="0.2">
      <c r="A80" s="3">
        <v>73</v>
      </c>
      <c r="B80" s="58">
        <v>2.6636E-2</v>
      </c>
      <c r="C80" s="58">
        <v>2.6286E-2</v>
      </c>
      <c r="D80" s="59">
        <v>73876.800000000003</v>
      </c>
      <c r="E80" s="59">
        <v>1941.9</v>
      </c>
      <c r="F80" s="60">
        <v>12.32</v>
      </c>
      <c r="G80" s="3" t="s">
        <v>12</v>
      </c>
      <c r="H80" s="3">
        <v>73</v>
      </c>
      <c r="I80" s="58">
        <v>1.7502E-2</v>
      </c>
      <c r="J80" s="58">
        <v>1.7350000000000001E-2</v>
      </c>
      <c r="K80" s="59">
        <v>82109.5</v>
      </c>
      <c r="L80" s="59">
        <v>1424.6</v>
      </c>
      <c r="M80" s="60">
        <v>14.21</v>
      </c>
    </row>
    <row r="81" spans="1:13" x14ac:dyDescent="0.2">
      <c r="A81" s="3">
        <v>74</v>
      </c>
      <c r="B81" s="58">
        <v>3.1718999999999997E-2</v>
      </c>
      <c r="C81" s="58">
        <v>3.1223999999999998E-2</v>
      </c>
      <c r="D81" s="59">
        <v>71934.899999999994</v>
      </c>
      <c r="E81" s="59">
        <v>2246.1</v>
      </c>
      <c r="F81" s="60">
        <v>11.64</v>
      </c>
      <c r="G81" s="3" t="s">
        <v>12</v>
      </c>
      <c r="H81" s="3">
        <v>74</v>
      </c>
      <c r="I81" s="58">
        <v>2.0590000000000001E-2</v>
      </c>
      <c r="J81" s="58">
        <v>2.0379999999999999E-2</v>
      </c>
      <c r="K81" s="59">
        <v>80684.800000000003</v>
      </c>
      <c r="L81" s="59">
        <v>1644.3</v>
      </c>
      <c r="M81" s="60">
        <v>13.45</v>
      </c>
    </row>
    <row r="82" spans="1:13" x14ac:dyDescent="0.2">
      <c r="A82" s="3">
        <v>75</v>
      </c>
      <c r="B82" s="58">
        <v>3.4327000000000003E-2</v>
      </c>
      <c r="C82" s="58">
        <v>3.3746999999999999E-2</v>
      </c>
      <c r="D82" s="59">
        <v>69688.899999999994</v>
      </c>
      <c r="E82" s="59">
        <v>2351.8000000000002</v>
      </c>
      <c r="F82" s="60">
        <v>11</v>
      </c>
      <c r="G82" s="3" t="s">
        <v>12</v>
      </c>
      <c r="H82" s="3">
        <v>75</v>
      </c>
      <c r="I82" s="58">
        <v>2.5496999999999999E-2</v>
      </c>
      <c r="J82" s="58">
        <v>2.5176E-2</v>
      </c>
      <c r="K82" s="59">
        <v>79040.5</v>
      </c>
      <c r="L82" s="59">
        <v>1989.9</v>
      </c>
      <c r="M82" s="60">
        <v>12.72</v>
      </c>
    </row>
    <row r="83" spans="1:13" x14ac:dyDescent="0.2">
      <c r="A83" s="3">
        <v>76</v>
      </c>
      <c r="B83" s="58">
        <v>3.6847999999999999E-2</v>
      </c>
      <c r="C83" s="58">
        <v>3.6181999999999999E-2</v>
      </c>
      <c r="D83" s="59">
        <v>67337</v>
      </c>
      <c r="E83" s="59">
        <v>2436.4</v>
      </c>
      <c r="F83" s="60">
        <v>10.36</v>
      </c>
      <c r="G83" s="3" t="s">
        <v>12</v>
      </c>
      <c r="H83" s="3">
        <v>76</v>
      </c>
      <c r="I83" s="58">
        <v>2.6707000000000002E-2</v>
      </c>
      <c r="J83" s="58">
        <v>2.6355E-2</v>
      </c>
      <c r="K83" s="59">
        <v>77050.600000000006</v>
      </c>
      <c r="L83" s="59">
        <v>2030.7</v>
      </c>
      <c r="M83" s="60">
        <v>12.04</v>
      </c>
    </row>
    <row r="84" spans="1:13" x14ac:dyDescent="0.2">
      <c r="A84" s="3">
        <v>77</v>
      </c>
      <c r="B84" s="58">
        <v>4.4128000000000001E-2</v>
      </c>
      <c r="C84" s="58">
        <v>4.3174999999999998E-2</v>
      </c>
      <c r="D84" s="59">
        <v>64900.7</v>
      </c>
      <c r="E84" s="59">
        <v>2802.1</v>
      </c>
      <c r="F84" s="60">
        <v>9.73</v>
      </c>
      <c r="G84" s="3" t="s">
        <v>12</v>
      </c>
      <c r="H84" s="3">
        <v>77</v>
      </c>
      <c r="I84" s="58">
        <v>3.2731999999999997E-2</v>
      </c>
      <c r="J84" s="58">
        <v>3.2204999999999998E-2</v>
      </c>
      <c r="K84" s="59">
        <v>75019.899999999994</v>
      </c>
      <c r="L84" s="59">
        <v>2416</v>
      </c>
      <c r="M84" s="60">
        <v>11.35</v>
      </c>
    </row>
    <row r="85" spans="1:13" x14ac:dyDescent="0.2">
      <c r="A85" s="3">
        <v>78</v>
      </c>
      <c r="B85" s="58">
        <v>4.9348000000000003E-2</v>
      </c>
      <c r="C85" s="58">
        <v>4.8160000000000001E-2</v>
      </c>
      <c r="D85" s="59">
        <v>62098.6</v>
      </c>
      <c r="E85" s="59">
        <v>2990.7</v>
      </c>
      <c r="F85" s="60">
        <v>9.15</v>
      </c>
      <c r="G85" s="3" t="s">
        <v>12</v>
      </c>
      <c r="H85" s="3">
        <v>78</v>
      </c>
      <c r="I85" s="58">
        <v>3.2261999999999999E-2</v>
      </c>
      <c r="J85" s="58">
        <v>3.175E-2</v>
      </c>
      <c r="K85" s="59">
        <v>72603.899999999994</v>
      </c>
      <c r="L85" s="59">
        <v>2305.1</v>
      </c>
      <c r="M85" s="60">
        <v>10.71</v>
      </c>
    </row>
    <row r="86" spans="1:13" x14ac:dyDescent="0.2">
      <c r="A86" s="3">
        <v>79</v>
      </c>
      <c r="B86" s="58">
        <v>5.2887000000000003E-2</v>
      </c>
      <c r="C86" s="58">
        <v>5.1524E-2</v>
      </c>
      <c r="D86" s="59">
        <v>59107.9</v>
      </c>
      <c r="E86" s="59">
        <v>3045.5</v>
      </c>
      <c r="F86" s="60">
        <v>8.59</v>
      </c>
      <c r="G86" s="3" t="s">
        <v>12</v>
      </c>
      <c r="H86" s="3">
        <v>79</v>
      </c>
      <c r="I86" s="58">
        <v>3.891E-2</v>
      </c>
      <c r="J86" s="58">
        <v>3.8167E-2</v>
      </c>
      <c r="K86" s="59">
        <v>70298.7</v>
      </c>
      <c r="L86" s="59">
        <v>2683.1</v>
      </c>
      <c r="M86" s="60">
        <v>10.050000000000001</v>
      </c>
    </row>
    <row r="87" spans="1:13" x14ac:dyDescent="0.2">
      <c r="A87" s="3">
        <v>80</v>
      </c>
      <c r="B87" s="58">
        <v>6.2766000000000002E-2</v>
      </c>
      <c r="C87" s="58">
        <v>6.0856E-2</v>
      </c>
      <c r="D87" s="59">
        <v>56062.400000000001</v>
      </c>
      <c r="E87" s="59">
        <v>3411.7</v>
      </c>
      <c r="F87" s="60">
        <v>8.0299999999999994</v>
      </c>
      <c r="G87" s="3" t="s">
        <v>12</v>
      </c>
      <c r="H87" s="3">
        <v>80</v>
      </c>
      <c r="I87" s="58">
        <v>4.2716999999999998E-2</v>
      </c>
      <c r="J87" s="58">
        <v>4.1824E-2</v>
      </c>
      <c r="K87" s="59">
        <v>67615.600000000006</v>
      </c>
      <c r="L87" s="59">
        <v>2827.9</v>
      </c>
      <c r="M87" s="60">
        <v>9.42</v>
      </c>
    </row>
    <row r="88" spans="1:13" x14ac:dyDescent="0.2">
      <c r="A88" s="3">
        <v>81</v>
      </c>
      <c r="B88" s="58">
        <v>6.8918999999999994E-2</v>
      </c>
      <c r="C88" s="58">
        <v>6.6623000000000002E-2</v>
      </c>
      <c r="D88" s="59">
        <v>52650.7</v>
      </c>
      <c r="E88" s="59">
        <v>3507.7</v>
      </c>
      <c r="F88" s="60">
        <v>7.51</v>
      </c>
      <c r="G88" s="3" t="s">
        <v>12</v>
      </c>
      <c r="H88" s="3">
        <v>81</v>
      </c>
      <c r="I88" s="58">
        <v>4.8815999999999998E-2</v>
      </c>
      <c r="J88" s="58">
        <v>4.7653000000000001E-2</v>
      </c>
      <c r="K88" s="59">
        <v>64787.7</v>
      </c>
      <c r="L88" s="59">
        <v>3087.3</v>
      </c>
      <c r="M88" s="60">
        <v>8.81</v>
      </c>
    </row>
    <row r="89" spans="1:13" x14ac:dyDescent="0.2">
      <c r="A89" s="3">
        <v>82</v>
      </c>
      <c r="B89" s="58">
        <v>7.7421000000000004E-2</v>
      </c>
      <c r="C89" s="58">
        <v>7.4535000000000004E-2</v>
      </c>
      <c r="D89" s="59">
        <v>49142.9</v>
      </c>
      <c r="E89" s="59">
        <v>3662.9</v>
      </c>
      <c r="F89" s="60">
        <v>7.01</v>
      </c>
      <c r="G89" s="3" t="s">
        <v>12</v>
      </c>
      <c r="H89" s="3">
        <v>82</v>
      </c>
      <c r="I89" s="58">
        <v>5.5343000000000003E-2</v>
      </c>
      <c r="J89" s="58">
        <v>5.3852999999999998E-2</v>
      </c>
      <c r="K89" s="59">
        <v>61700.4</v>
      </c>
      <c r="L89" s="59">
        <v>3322.7</v>
      </c>
      <c r="M89" s="60">
        <v>8.23</v>
      </c>
    </row>
    <row r="90" spans="1:13" x14ac:dyDescent="0.2">
      <c r="A90" s="3">
        <v>83</v>
      </c>
      <c r="B90" s="58">
        <v>8.5292999999999994E-2</v>
      </c>
      <c r="C90" s="58">
        <v>8.1804000000000002E-2</v>
      </c>
      <c r="D90" s="59">
        <v>45480</v>
      </c>
      <c r="E90" s="59">
        <v>3720.5</v>
      </c>
      <c r="F90" s="60">
        <v>6.54</v>
      </c>
      <c r="G90" s="3" t="s">
        <v>12</v>
      </c>
      <c r="H90" s="3">
        <v>83</v>
      </c>
      <c r="I90" s="58">
        <v>6.1210000000000001E-2</v>
      </c>
      <c r="J90" s="58">
        <v>5.9393000000000001E-2</v>
      </c>
      <c r="K90" s="59">
        <v>58377.599999999999</v>
      </c>
      <c r="L90" s="59">
        <v>3467.2</v>
      </c>
      <c r="M90" s="60">
        <v>7.67</v>
      </c>
    </row>
    <row r="91" spans="1:13" x14ac:dyDescent="0.2">
      <c r="A91" s="3">
        <v>84</v>
      </c>
      <c r="B91" s="58">
        <v>9.9398E-2</v>
      </c>
      <c r="C91" s="58">
        <v>9.4691999999999998E-2</v>
      </c>
      <c r="D91" s="59">
        <v>41759.599999999999</v>
      </c>
      <c r="E91" s="59">
        <v>3954.3</v>
      </c>
      <c r="F91" s="60">
        <v>6.08</v>
      </c>
      <c r="G91" s="3" t="s">
        <v>12</v>
      </c>
      <c r="H91" s="3">
        <v>84</v>
      </c>
      <c r="I91" s="58">
        <v>7.3329000000000005E-2</v>
      </c>
      <c r="J91" s="58">
        <v>7.0735000000000006E-2</v>
      </c>
      <c r="K91" s="59">
        <v>54910.400000000001</v>
      </c>
      <c r="L91" s="59">
        <v>3884.1</v>
      </c>
      <c r="M91" s="60">
        <v>7.12</v>
      </c>
    </row>
    <row r="92" spans="1:13" x14ac:dyDescent="0.2">
      <c r="A92" s="3">
        <v>85</v>
      </c>
      <c r="B92" s="58">
        <v>0.106567</v>
      </c>
      <c r="C92" s="58">
        <v>0.101176</v>
      </c>
      <c r="D92" s="59">
        <v>37805.300000000003</v>
      </c>
      <c r="E92" s="59">
        <v>3825</v>
      </c>
      <c r="F92" s="60">
        <v>5.66</v>
      </c>
      <c r="G92" s="3" t="s">
        <v>12</v>
      </c>
      <c r="H92" s="3">
        <v>85</v>
      </c>
      <c r="I92" s="58">
        <v>8.2209000000000004E-2</v>
      </c>
      <c r="J92" s="58">
        <v>7.8964000000000006E-2</v>
      </c>
      <c r="K92" s="59">
        <v>51026.3</v>
      </c>
      <c r="L92" s="59">
        <v>4029.2</v>
      </c>
      <c r="M92" s="60">
        <v>6.63</v>
      </c>
    </row>
    <row r="93" spans="1:13" x14ac:dyDescent="0.2">
      <c r="A93" s="3">
        <v>86</v>
      </c>
      <c r="B93" s="58">
        <v>0.115665</v>
      </c>
      <c r="C93" s="58">
        <v>0.10934099999999999</v>
      </c>
      <c r="D93" s="59">
        <v>33980.300000000003</v>
      </c>
      <c r="E93" s="59">
        <v>3715.5</v>
      </c>
      <c r="F93" s="60">
        <v>5.24</v>
      </c>
      <c r="G93" s="3" t="s">
        <v>12</v>
      </c>
      <c r="H93" s="3">
        <v>86</v>
      </c>
      <c r="I93" s="58">
        <v>9.0454999999999994E-2</v>
      </c>
      <c r="J93" s="58">
        <v>8.6541000000000007E-2</v>
      </c>
      <c r="K93" s="59">
        <v>46997.1</v>
      </c>
      <c r="L93" s="59">
        <v>4067.2</v>
      </c>
      <c r="M93" s="60">
        <v>6.15</v>
      </c>
    </row>
    <row r="94" spans="1:13" x14ac:dyDescent="0.2">
      <c r="A94" s="3">
        <v>87</v>
      </c>
      <c r="B94" s="58">
        <v>0.13943900000000001</v>
      </c>
      <c r="C94" s="58">
        <v>0.13035099999999999</v>
      </c>
      <c r="D94" s="59">
        <v>30264.9</v>
      </c>
      <c r="E94" s="59">
        <v>3945.1</v>
      </c>
      <c r="F94" s="60">
        <v>4.82</v>
      </c>
      <c r="G94" s="3" t="s">
        <v>12</v>
      </c>
      <c r="H94" s="3">
        <v>87</v>
      </c>
      <c r="I94" s="58">
        <v>0.105681</v>
      </c>
      <c r="J94" s="58">
        <v>0.10037699999999999</v>
      </c>
      <c r="K94" s="59">
        <v>42929.9</v>
      </c>
      <c r="L94" s="59">
        <v>4309.2</v>
      </c>
      <c r="M94" s="60">
        <v>5.69</v>
      </c>
    </row>
    <row r="95" spans="1:13" x14ac:dyDescent="0.2">
      <c r="A95" s="3">
        <v>88</v>
      </c>
      <c r="B95" s="58">
        <v>0.16195899999999999</v>
      </c>
      <c r="C95" s="58">
        <v>0.14982599999999999</v>
      </c>
      <c r="D95" s="59">
        <v>26319.8</v>
      </c>
      <c r="E95" s="59">
        <v>3943.4</v>
      </c>
      <c r="F95" s="60">
        <v>4.47</v>
      </c>
      <c r="G95" s="3" t="s">
        <v>12</v>
      </c>
      <c r="H95" s="3">
        <v>88</v>
      </c>
      <c r="I95" s="58">
        <v>0.11441900000000001</v>
      </c>
      <c r="J95" s="58">
        <v>0.108227</v>
      </c>
      <c r="K95" s="59">
        <v>38620.800000000003</v>
      </c>
      <c r="L95" s="59">
        <v>4179.8</v>
      </c>
      <c r="M95" s="60">
        <v>5.27</v>
      </c>
    </row>
    <row r="96" spans="1:13" x14ac:dyDescent="0.2">
      <c r="A96" s="3">
        <v>89</v>
      </c>
      <c r="B96" s="58">
        <v>0.17785599999999999</v>
      </c>
      <c r="C96" s="58">
        <v>0.163331</v>
      </c>
      <c r="D96" s="59">
        <v>22376.400000000001</v>
      </c>
      <c r="E96" s="59">
        <v>3654.8</v>
      </c>
      <c r="F96" s="60">
        <v>4.17</v>
      </c>
      <c r="G96" s="3" t="s">
        <v>12</v>
      </c>
      <c r="H96" s="3">
        <v>89</v>
      </c>
      <c r="I96" s="58">
        <v>0.13905300000000001</v>
      </c>
      <c r="J96" s="58">
        <v>0.13001399999999999</v>
      </c>
      <c r="K96" s="59">
        <v>34441</v>
      </c>
      <c r="L96" s="59">
        <v>4477.8</v>
      </c>
      <c r="M96" s="60">
        <v>4.8499999999999996</v>
      </c>
    </row>
    <row r="97" spans="1:13" x14ac:dyDescent="0.2">
      <c r="A97" s="3">
        <v>90</v>
      </c>
      <c r="B97" s="58">
        <v>0.17862500000000001</v>
      </c>
      <c r="C97" s="58">
        <v>0.16397900000000001</v>
      </c>
      <c r="D97" s="59">
        <v>18721.7</v>
      </c>
      <c r="E97" s="59">
        <v>3070</v>
      </c>
      <c r="F97" s="60">
        <v>3.89</v>
      </c>
      <c r="G97" s="3" t="s">
        <v>12</v>
      </c>
      <c r="H97" s="3">
        <v>90</v>
      </c>
      <c r="I97" s="58">
        <v>0.14816099999999999</v>
      </c>
      <c r="J97" s="58">
        <v>0.13794200000000001</v>
      </c>
      <c r="K97" s="59">
        <v>29963.200000000001</v>
      </c>
      <c r="L97" s="59">
        <v>4133.2</v>
      </c>
      <c r="M97" s="60">
        <v>4.5</v>
      </c>
    </row>
    <row r="98" spans="1:13" x14ac:dyDescent="0.2">
      <c r="A98" s="3">
        <v>91</v>
      </c>
      <c r="B98" s="58">
        <v>0.22383</v>
      </c>
      <c r="C98" s="58">
        <v>0.20130200000000001</v>
      </c>
      <c r="D98" s="59">
        <v>15651.7</v>
      </c>
      <c r="E98" s="59">
        <v>3150.7</v>
      </c>
      <c r="F98" s="60">
        <v>3.55</v>
      </c>
      <c r="G98" s="3" t="s">
        <v>12</v>
      </c>
      <c r="H98" s="3">
        <v>91</v>
      </c>
      <c r="I98" s="58">
        <v>0.17532200000000001</v>
      </c>
      <c r="J98" s="58">
        <v>0.161192</v>
      </c>
      <c r="K98" s="59">
        <v>25830</v>
      </c>
      <c r="L98" s="59">
        <v>4163.6000000000004</v>
      </c>
      <c r="M98" s="60">
        <v>4.13</v>
      </c>
    </row>
    <row r="99" spans="1:13" x14ac:dyDescent="0.2">
      <c r="A99" s="3">
        <v>92</v>
      </c>
      <c r="B99" s="58">
        <v>0.24967700000000001</v>
      </c>
      <c r="C99" s="58">
        <v>0.221967</v>
      </c>
      <c r="D99" s="59">
        <v>12501</v>
      </c>
      <c r="E99" s="59">
        <v>2774.8</v>
      </c>
      <c r="F99" s="60">
        <v>3.32</v>
      </c>
      <c r="G99" s="3" t="s">
        <v>12</v>
      </c>
      <c r="H99" s="3">
        <v>92</v>
      </c>
      <c r="I99" s="58">
        <v>0.192554</v>
      </c>
      <c r="J99" s="58">
        <v>0.17564399999999999</v>
      </c>
      <c r="K99" s="59">
        <v>21666.400000000001</v>
      </c>
      <c r="L99" s="59">
        <v>3805.6</v>
      </c>
      <c r="M99" s="60">
        <v>3.83</v>
      </c>
    </row>
    <row r="100" spans="1:13" x14ac:dyDescent="0.2">
      <c r="A100" s="3">
        <v>93</v>
      </c>
      <c r="B100" s="58">
        <v>0.25190200000000001</v>
      </c>
      <c r="C100" s="58">
        <v>0.22372400000000001</v>
      </c>
      <c r="D100" s="59">
        <v>9726.2000000000007</v>
      </c>
      <c r="E100" s="59">
        <v>2176</v>
      </c>
      <c r="F100" s="60">
        <v>3.12</v>
      </c>
      <c r="G100" s="3" t="s">
        <v>12</v>
      </c>
      <c r="H100" s="3">
        <v>93</v>
      </c>
      <c r="I100" s="58">
        <v>0.22239600000000001</v>
      </c>
      <c r="J100" s="58">
        <v>0.20014100000000001</v>
      </c>
      <c r="K100" s="59">
        <v>17860.8</v>
      </c>
      <c r="L100" s="59">
        <v>3574.7</v>
      </c>
      <c r="M100" s="60">
        <v>3.54</v>
      </c>
    </row>
    <row r="101" spans="1:13" x14ac:dyDescent="0.2">
      <c r="A101" s="3">
        <v>94</v>
      </c>
      <c r="B101" s="58">
        <v>0.27033499999999999</v>
      </c>
      <c r="C101" s="58">
        <v>0.238145</v>
      </c>
      <c r="D101" s="59">
        <v>7550.2</v>
      </c>
      <c r="E101" s="59">
        <v>1798</v>
      </c>
      <c r="F101" s="60">
        <v>2.88</v>
      </c>
      <c r="G101" s="3" t="s">
        <v>12</v>
      </c>
      <c r="H101" s="3">
        <v>94</v>
      </c>
      <c r="I101" s="58">
        <v>0.23921200000000001</v>
      </c>
      <c r="J101" s="58">
        <v>0.21365799999999999</v>
      </c>
      <c r="K101" s="59">
        <v>14286.1</v>
      </c>
      <c r="L101" s="59">
        <v>3052.3</v>
      </c>
      <c r="M101" s="60">
        <v>3.3</v>
      </c>
    </row>
    <row r="102" spans="1:13" x14ac:dyDescent="0.2">
      <c r="A102" s="3">
        <v>95</v>
      </c>
      <c r="B102" s="58">
        <v>0.332737</v>
      </c>
      <c r="C102" s="58">
        <v>0.28527599999999997</v>
      </c>
      <c r="D102" s="59">
        <v>5752.2</v>
      </c>
      <c r="E102" s="59">
        <v>1641</v>
      </c>
      <c r="F102" s="60">
        <v>2.62</v>
      </c>
      <c r="G102" s="3" t="s">
        <v>12</v>
      </c>
      <c r="H102" s="3">
        <v>95</v>
      </c>
      <c r="I102" s="58">
        <v>0.26612400000000003</v>
      </c>
      <c r="J102" s="58">
        <v>0.234872</v>
      </c>
      <c r="K102" s="59">
        <v>11233.8</v>
      </c>
      <c r="L102" s="59">
        <v>2638.5</v>
      </c>
      <c r="M102" s="60">
        <v>3.07</v>
      </c>
    </row>
    <row r="103" spans="1:13" x14ac:dyDescent="0.2">
      <c r="A103" s="3">
        <v>96</v>
      </c>
      <c r="B103" s="58">
        <v>0.35474</v>
      </c>
      <c r="C103" s="58">
        <v>0.30129899999999998</v>
      </c>
      <c r="D103" s="59">
        <v>4111.2</v>
      </c>
      <c r="E103" s="59">
        <v>1238.7</v>
      </c>
      <c r="F103" s="60">
        <v>2.4700000000000002</v>
      </c>
      <c r="G103" s="3" t="s">
        <v>12</v>
      </c>
      <c r="H103" s="3">
        <v>96</v>
      </c>
      <c r="I103" s="58">
        <v>0.31239899999999998</v>
      </c>
      <c r="J103" s="58">
        <v>0.27019500000000002</v>
      </c>
      <c r="K103" s="59">
        <v>8595.2999999999993</v>
      </c>
      <c r="L103" s="59">
        <v>2322.4</v>
      </c>
      <c r="M103" s="60">
        <v>2.85</v>
      </c>
    </row>
    <row r="104" spans="1:13" x14ac:dyDescent="0.2">
      <c r="A104" s="3">
        <v>97</v>
      </c>
      <c r="B104" s="58">
        <v>0.377778</v>
      </c>
      <c r="C104" s="58">
        <v>0.31775700000000001</v>
      </c>
      <c r="D104" s="59">
        <v>2872.5</v>
      </c>
      <c r="E104" s="59">
        <v>912.8</v>
      </c>
      <c r="F104" s="60">
        <v>2.3199999999999998</v>
      </c>
      <c r="G104" s="3" t="s">
        <v>12</v>
      </c>
      <c r="H104" s="3">
        <v>97</v>
      </c>
      <c r="I104" s="58">
        <v>0.32744400000000001</v>
      </c>
      <c r="J104" s="58">
        <v>0.28137699999999999</v>
      </c>
      <c r="K104" s="59">
        <v>6272.9</v>
      </c>
      <c r="L104" s="59">
        <v>1765</v>
      </c>
      <c r="M104" s="60">
        <v>2.73</v>
      </c>
    </row>
    <row r="105" spans="1:13" x14ac:dyDescent="0.2">
      <c r="A105" s="3">
        <v>98</v>
      </c>
      <c r="B105" s="58">
        <v>0.41481499999999999</v>
      </c>
      <c r="C105" s="58">
        <v>0.34355799999999997</v>
      </c>
      <c r="D105" s="59">
        <v>1959.7</v>
      </c>
      <c r="E105" s="59">
        <v>673.3</v>
      </c>
      <c r="F105" s="60">
        <v>2.17</v>
      </c>
      <c r="G105" s="3" t="s">
        <v>12</v>
      </c>
      <c r="H105" s="3">
        <v>98</v>
      </c>
      <c r="I105" s="58">
        <v>0.30732500000000001</v>
      </c>
      <c r="J105" s="58">
        <v>0.26639099999999999</v>
      </c>
      <c r="K105" s="59">
        <v>4507.8</v>
      </c>
      <c r="L105" s="59">
        <v>1200.8</v>
      </c>
      <c r="M105" s="60">
        <v>2.6</v>
      </c>
    </row>
    <row r="106" spans="1:13" x14ac:dyDescent="0.2">
      <c r="A106" s="3">
        <v>99</v>
      </c>
      <c r="B106" s="58">
        <v>0.46590900000000002</v>
      </c>
      <c r="C106" s="58">
        <v>0.37787999999999999</v>
      </c>
      <c r="D106" s="59">
        <v>1286.5</v>
      </c>
      <c r="E106" s="59">
        <v>486.1</v>
      </c>
      <c r="F106" s="60">
        <v>2.04</v>
      </c>
      <c r="G106" s="3" t="s">
        <v>12</v>
      </c>
      <c r="H106" s="3">
        <v>99</v>
      </c>
      <c r="I106" s="58">
        <v>0.346939</v>
      </c>
      <c r="J106" s="58">
        <v>0.29565200000000003</v>
      </c>
      <c r="K106" s="59">
        <v>3307</v>
      </c>
      <c r="L106" s="59">
        <v>977.7</v>
      </c>
      <c r="M106" s="60">
        <v>2.36</v>
      </c>
    </row>
    <row r="107" spans="1:13" x14ac:dyDescent="0.2">
      <c r="A107" s="3">
        <v>100</v>
      </c>
      <c r="B107" s="3">
        <v>0.5625</v>
      </c>
      <c r="C107" s="3">
        <v>0.43902400000000003</v>
      </c>
      <c r="D107" s="3">
        <v>800.3</v>
      </c>
      <c r="E107" s="3">
        <v>351.4</v>
      </c>
      <c r="F107" s="3">
        <v>1.98</v>
      </c>
      <c r="G107" s="3" t="s">
        <v>12</v>
      </c>
      <c r="H107" s="3">
        <v>100</v>
      </c>
      <c r="I107" s="3">
        <v>0.45644600000000002</v>
      </c>
      <c r="J107" s="3">
        <v>0.37163099999999999</v>
      </c>
      <c r="K107" s="3">
        <v>2329.3000000000002</v>
      </c>
      <c r="L107" s="3">
        <v>865.6</v>
      </c>
      <c r="M107" s="3">
        <v>2.14</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44</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5.0070000000000002E-3</v>
      </c>
      <c r="C7" s="58">
        <v>4.9950000000000003E-3</v>
      </c>
      <c r="D7" s="59">
        <v>100000</v>
      </c>
      <c r="E7" s="59">
        <v>499.5</v>
      </c>
      <c r="F7" s="60">
        <v>78.260000000000005</v>
      </c>
      <c r="G7" s="3" t="s">
        <v>12</v>
      </c>
      <c r="H7" s="3">
        <v>0</v>
      </c>
      <c r="I7" s="58">
        <v>3.6449999999999998E-3</v>
      </c>
      <c r="J7" s="58">
        <v>3.6380000000000002E-3</v>
      </c>
      <c r="K7" s="59">
        <v>100000</v>
      </c>
      <c r="L7" s="59">
        <v>363.8</v>
      </c>
      <c r="M7" s="60">
        <v>82.29</v>
      </c>
    </row>
    <row r="8" spans="1:13" x14ac:dyDescent="0.2">
      <c r="A8" s="3">
        <v>1</v>
      </c>
      <c r="B8" s="58">
        <v>1.56E-4</v>
      </c>
      <c r="C8" s="58">
        <v>1.55E-4</v>
      </c>
      <c r="D8" s="59">
        <v>99500.5</v>
      </c>
      <c r="E8" s="59">
        <v>15.5</v>
      </c>
      <c r="F8" s="60">
        <v>77.66</v>
      </c>
      <c r="G8" s="3" t="s">
        <v>12</v>
      </c>
      <c r="H8" s="3">
        <v>1</v>
      </c>
      <c r="I8" s="58">
        <v>2.7E-4</v>
      </c>
      <c r="J8" s="58">
        <v>2.7E-4</v>
      </c>
      <c r="K8" s="59">
        <v>99636.2</v>
      </c>
      <c r="L8" s="59">
        <v>26.9</v>
      </c>
      <c r="M8" s="60">
        <v>81.59</v>
      </c>
    </row>
    <row r="9" spans="1:13" x14ac:dyDescent="0.2">
      <c r="A9" s="3">
        <v>2</v>
      </c>
      <c r="B9" s="58">
        <v>2.31E-4</v>
      </c>
      <c r="C9" s="58">
        <v>2.31E-4</v>
      </c>
      <c r="D9" s="59">
        <v>99485.1</v>
      </c>
      <c r="E9" s="59">
        <v>23</v>
      </c>
      <c r="F9" s="60">
        <v>76.67</v>
      </c>
      <c r="G9" s="3" t="s">
        <v>12</v>
      </c>
      <c r="H9" s="3">
        <v>2</v>
      </c>
      <c r="I9" s="58">
        <v>1.07E-4</v>
      </c>
      <c r="J9" s="58">
        <v>1.07E-4</v>
      </c>
      <c r="K9" s="59">
        <v>99609.3</v>
      </c>
      <c r="L9" s="59">
        <v>10.7</v>
      </c>
      <c r="M9" s="60">
        <v>80.62</v>
      </c>
    </row>
    <row r="10" spans="1:13" x14ac:dyDescent="0.2">
      <c r="A10" s="3">
        <v>3</v>
      </c>
      <c r="B10" s="58">
        <v>1.2799999999999999E-4</v>
      </c>
      <c r="C10" s="58">
        <v>1.2799999999999999E-4</v>
      </c>
      <c r="D10" s="59">
        <v>99462</v>
      </c>
      <c r="E10" s="59">
        <v>12.8</v>
      </c>
      <c r="F10" s="60">
        <v>75.69</v>
      </c>
      <c r="G10" s="3" t="s">
        <v>12</v>
      </c>
      <c r="H10" s="3">
        <v>3</v>
      </c>
      <c r="I10" s="58">
        <v>2.6999999999999999E-5</v>
      </c>
      <c r="J10" s="58">
        <v>2.6999999999999999E-5</v>
      </c>
      <c r="K10" s="59">
        <v>99598.6</v>
      </c>
      <c r="L10" s="59">
        <v>2.7</v>
      </c>
      <c r="M10" s="60">
        <v>79.62</v>
      </c>
    </row>
    <row r="11" spans="1:13" x14ac:dyDescent="0.2">
      <c r="A11" s="3">
        <v>4</v>
      </c>
      <c r="B11" s="58">
        <v>7.7000000000000001E-5</v>
      </c>
      <c r="C11" s="58">
        <v>7.7000000000000001E-5</v>
      </c>
      <c r="D11" s="59">
        <v>99449.3</v>
      </c>
      <c r="E11" s="59">
        <v>7.6</v>
      </c>
      <c r="F11" s="60">
        <v>74.7</v>
      </c>
      <c r="G11" s="3" t="s">
        <v>12</v>
      </c>
      <c r="H11" s="3">
        <v>4</v>
      </c>
      <c r="I11" s="58">
        <v>1.34E-4</v>
      </c>
      <c r="J11" s="58">
        <v>1.34E-4</v>
      </c>
      <c r="K11" s="59">
        <v>99595.9</v>
      </c>
      <c r="L11" s="59">
        <v>13.4</v>
      </c>
      <c r="M11" s="60">
        <v>78.63</v>
      </c>
    </row>
    <row r="12" spans="1:13" x14ac:dyDescent="0.2">
      <c r="A12" s="3">
        <v>5</v>
      </c>
      <c r="B12" s="58">
        <v>1.0399999999999999E-4</v>
      </c>
      <c r="C12" s="58">
        <v>1.0399999999999999E-4</v>
      </c>
      <c r="D12" s="59">
        <v>99441.600000000006</v>
      </c>
      <c r="E12" s="59">
        <v>10.3</v>
      </c>
      <c r="F12" s="60">
        <v>73.7</v>
      </c>
      <c r="G12" s="3" t="s">
        <v>12</v>
      </c>
      <c r="H12" s="3">
        <v>5</v>
      </c>
      <c r="I12" s="58">
        <v>1.0900000000000001E-4</v>
      </c>
      <c r="J12" s="58">
        <v>1.0900000000000001E-4</v>
      </c>
      <c r="K12" s="59">
        <v>99582.5</v>
      </c>
      <c r="L12" s="59">
        <v>10.9</v>
      </c>
      <c r="M12" s="60">
        <v>77.64</v>
      </c>
    </row>
    <row r="13" spans="1:13" x14ac:dyDescent="0.2">
      <c r="A13" s="3">
        <v>6</v>
      </c>
      <c r="B13" s="58">
        <v>1.6100000000000001E-4</v>
      </c>
      <c r="C13" s="58">
        <v>1.6100000000000001E-4</v>
      </c>
      <c r="D13" s="59">
        <v>99431.3</v>
      </c>
      <c r="E13" s="59">
        <v>16</v>
      </c>
      <c r="F13" s="60">
        <v>72.709999999999994</v>
      </c>
      <c r="G13" s="3" t="s">
        <v>12</v>
      </c>
      <c r="H13" s="3">
        <v>6</v>
      </c>
      <c r="I13" s="58">
        <v>5.5999999999999999E-5</v>
      </c>
      <c r="J13" s="58">
        <v>5.5999999999999999E-5</v>
      </c>
      <c r="K13" s="59">
        <v>99571.7</v>
      </c>
      <c r="L13" s="59">
        <v>5.6</v>
      </c>
      <c r="M13" s="60">
        <v>76.650000000000006</v>
      </c>
    </row>
    <row r="14" spans="1:13" x14ac:dyDescent="0.2">
      <c r="A14" s="3">
        <v>7</v>
      </c>
      <c r="B14" s="58">
        <v>1.11E-4</v>
      </c>
      <c r="C14" s="58">
        <v>1.11E-4</v>
      </c>
      <c r="D14" s="59">
        <v>99415.4</v>
      </c>
      <c r="E14" s="59">
        <v>11</v>
      </c>
      <c r="F14" s="60">
        <v>71.72</v>
      </c>
      <c r="G14" s="3" t="s">
        <v>12</v>
      </c>
      <c r="H14" s="3">
        <v>7</v>
      </c>
      <c r="I14" s="58">
        <v>5.8999999999999998E-5</v>
      </c>
      <c r="J14" s="58">
        <v>5.8999999999999998E-5</v>
      </c>
      <c r="K14" s="59">
        <v>99566.1</v>
      </c>
      <c r="L14" s="59">
        <v>5.8</v>
      </c>
      <c r="M14" s="60">
        <v>75.650000000000006</v>
      </c>
    </row>
    <row r="15" spans="1:13" x14ac:dyDescent="0.2">
      <c r="A15" s="3">
        <v>8</v>
      </c>
      <c r="B15" s="58">
        <v>8.5000000000000006E-5</v>
      </c>
      <c r="C15" s="58">
        <v>8.5000000000000006E-5</v>
      </c>
      <c r="D15" s="59">
        <v>99404.3</v>
      </c>
      <c r="E15" s="59">
        <v>8.5</v>
      </c>
      <c r="F15" s="60">
        <v>70.73</v>
      </c>
      <c r="G15" s="3" t="s">
        <v>12</v>
      </c>
      <c r="H15" s="3">
        <v>8</v>
      </c>
      <c r="I15" s="58">
        <v>1.2E-4</v>
      </c>
      <c r="J15" s="58">
        <v>1.2E-4</v>
      </c>
      <c r="K15" s="59">
        <v>99560.2</v>
      </c>
      <c r="L15" s="59">
        <v>12</v>
      </c>
      <c r="M15" s="60">
        <v>74.650000000000006</v>
      </c>
    </row>
    <row r="16" spans="1:13" x14ac:dyDescent="0.2">
      <c r="A16" s="3">
        <v>9</v>
      </c>
      <c r="B16" s="58">
        <v>8.7000000000000001E-5</v>
      </c>
      <c r="C16" s="58">
        <v>8.7000000000000001E-5</v>
      </c>
      <c r="D16" s="59">
        <v>99395.8</v>
      </c>
      <c r="E16" s="59">
        <v>8.6</v>
      </c>
      <c r="F16" s="60">
        <v>69.73</v>
      </c>
      <c r="G16" s="3" t="s">
        <v>12</v>
      </c>
      <c r="H16" s="3">
        <v>9</v>
      </c>
      <c r="I16" s="58">
        <v>9.2E-5</v>
      </c>
      <c r="J16" s="58">
        <v>9.2E-5</v>
      </c>
      <c r="K16" s="59">
        <v>99548.2</v>
      </c>
      <c r="L16" s="59">
        <v>9.1999999999999993</v>
      </c>
      <c r="M16" s="60">
        <v>73.66</v>
      </c>
    </row>
    <row r="17" spans="1:13" x14ac:dyDescent="0.2">
      <c r="A17" s="3">
        <v>10</v>
      </c>
      <c r="B17" s="58">
        <v>1.76E-4</v>
      </c>
      <c r="C17" s="58">
        <v>1.76E-4</v>
      </c>
      <c r="D17" s="59">
        <v>99387.199999999997</v>
      </c>
      <c r="E17" s="59">
        <v>17.5</v>
      </c>
      <c r="F17" s="60">
        <v>68.739999999999995</v>
      </c>
      <c r="G17" s="3" t="s">
        <v>12</v>
      </c>
      <c r="H17" s="3">
        <v>10</v>
      </c>
      <c r="I17" s="58">
        <v>3.1000000000000001E-5</v>
      </c>
      <c r="J17" s="58">
        <v>3.1000000000000001E-5</v>
      </c>
      <c r="K17" s="59">
        <v>99539.1</v>
      </c>
      <c r="L17" s="59">
        <v>3.1</v>
      </c>
      <c r="M17" s="60">
        <v>72.67</v>
      </c>
    </row>
    <row r="18" spans="1:13" x14ac:dyDescent="0.2">
      <c r="A18" s="3">
        <v>11</v>
      </c>
      <c r="B18" s="58">
        <v>1.18E-4</v>
      </c>
      <c r="C18" s="58">
        <v>1.18E-4</v>
      </c>
      <c r="D18" s="59">
        <v>99369.7</v>
      </c>
      <c r="E18" s="59">
        <v>11.7</v>
      </c>
      <c r="F18" s="60">
        <v>67.75</v>
      </c>
      <c r="G18" s="3" t="s">
        <v>12</v>
      </c>
      <c r="H18" s="3">
        <v>11</v>
      </c>
      <c r="I18" s="58">
        <v>9.2999999999999997E-5</v>
      </c>
      <c r="J18" s="58">
        <v>9.2999999999999997E-5</v>
      </c>
      <c r="K18" s="59">
        <v>99536</v>
      </c>
      <c r="L18" s="59">
        <v>9.1999999999999993</v>
      </c>
      <c r="M18" s="60">
        <v>71.67</v>
      </c>
    </row>
    <row r="19" spans="1:13" x14ac:dyDescent="0.2">
      <c r="A19" s="3">
        <v>12</v>
      </c>
      <c r="B19" s="58">
        <v>1.45E-4</v>
      </c>
      <c r="C19" s="58">
        <v>1.45E-4</v>
      </c>
      <c r="D19" s="59">
        <v>99357.9</v>
      </c>
      <c r="E19" s="59">
        <v>14.4</v>
      </c>
      <c r="F19" s="60">
        <v>66.760000000000005</v>
      </c>
      <c r="G19" s="3" t="s">
        <v>12</v>
      </c>
      <c r="H19" s="3">
        <v>12</v>
      </c>
      <c r="I19" s="58">
        <v>3.0000000000000001E-5</v>
      </c>
      <c r="J19" s="58">
        <v>3.0000000000000001E-5</v>
      </c>
      <c r="K19" s="59">
        <v>99526.8</v>
      </c>
      <c r="L19" s="59">
        <v>3</v>
      </c>
      <c r="M19" s="60">
        <v>70.680000000000007</v>
      </c>
    </row>
    <row r="20" spans="1:13" x14ac:dyDescent="0.2">
      <c r="A20" s="3">
        <v>13</v>
      </c>
      <c r="B20" s="58">
        <v>1.9699999999999999E-4</v>
      </c>
      <c r="C20" s="58">
        <v>1.9699999999999999E-4</v>
      </c>
      <c r="D20" s="59">
        <v>99343.5</v>
      </c>
      <c r="E20" s="59">
        <v>19.5</v>
      </c>
      <c r="F20" s="60">
        <v>65.77</v>
      </c>
      <c r="G20" s="3" t="s">
        <v>12</v>
      </c>
      <c r="H20" s="3">
        <v>13</v>
      </c>
      <c r="I20" s="58">
        <v>8.8999999999999995E-5</v>
      </c>
      <c r="J20" s="58">
        <v>8.8999999999999995E-5</v>
      </c>
      <c r="K20" s="59">
        <v>99523.8</v>
      </c>
      <c r="L20" s="59">
        <v>8.8000000000000007</v>
      </c>
      <c r="M20" s="60">
        <v>69.680000000000007</v>
      </c>
    </row>
    <row r="21" spans="1:13" x14ac:dyDescent="0.2">
      <c r="A21" s="3">
        <v>14</v>
      </c>
      <c r="B21" s="58">
        <v>2.4499999999999999E-4</v>
      </c>
      <c r="C21" s="58">
        <v>2.4499999999999999E-4</v>
      </c>
      <c r="D21" s="59">
        <v>99324</v>
      </c>
      <c r="E21" s="59">
        <v>24.3</v>
      </c>
      <c r="F21" s="60">
        <v>64.78</v>
      </c>
      <c r="G21" s="3" t="s">
        <v>12</v>
      </c>
      <c r="H21" s="3">
        <v>14</v>
      </c>
      <c r="I21" s="58">
        <v>1.15E-4</v>
      </c>
      <c r="J21" s="58">
        <v>1.15E-4</v>
      </c>
      <c r="K21" s="59">
        <v>99514.9</v>
      </c>
      <c r="L21" s="59">
        <v>11.4</v>
      </c>
      <c r="M21" s="60">
        <v>68.69</v>
      </c>
    </row>
    <row r="22" spans="1:13" x14ac:dyDescent="0.2">
      <c r="A22" s="3">
        <v>15</v>
      </c>
      <c r="B22" s="58">
        <v>3.19E-4</v>
      </c>
      <c r="C22" s="58">
        <v>3.19E-4</v>
      </c>
      <c r="D22" s="59">
        <v>99299.7</v>
      </c>
      <c r="E22" s="59">
        <v>31.7</v>
      </c>
      <c r="F22" s="60">
        <v>63.8</v>
      </c>
      <c r="G22" s="3" t="s">
        <v>12</v>
      </c>
      <c r="H22" s="3">
        <v>15</v>
      </c>
      <c r="I22" s="58">
        <v>1.95E-4</v>
      </c>
      <c r="J22" s="58">
        <v>1.95E-4</v>
      </c>
      <c r="K22" s="59">
        <v>99503.5</v>
      </c>
      <c r="L22" s="59">
        <v>19.399999999999999</v>
      </c>
      <c r="M22" s="60">
        <v>67.69</v>
      </c>
    </row>
    <row r="23" spans="1:13" x14ac:dyDescent="0.2">
      <c r="A23" s="3">
        <v>16</v>
      </c>
      <c r="B23" s="58">
        <v>5.0100000000000003E-4</v>
      </c>
      <c r="C23" s="58">
        <v>5.0100000000000003E-4</v>
      </c>
      <c r="D23" s="59">
        <v>99268</v>
      </c>
      <c r="E23" s="59">
        <v>49.8</v>
      </c>
      <c r="F23" s="60">
        <v>62.82</v>
      </c>
      <c r="G23" s="3" t="s">
        <v>12</v>
      </c>
      <c r="H23" s="3">
        <v>16</v>
      </c>
      <c r="I23" s="58">
        <v>1.1E-4</v>
      </c>
      <c r="J23" s="58">
        <v>1.1E-4</v>
      </c>
      <c r="K23" s="59">
        <v>99484.1</v>
      </c>
      <c r="L23" s="59">
        <v>10.9</v>
      </c>
      <c r="M23" s="60">
        <v>66.709999999999994</v>
      </c>
    </row>
    <row r="24" spans="1:13" x14ac:dyDescent="0.2">
      <c r="A24" s="3">
        <v>17</v>
      </c>
      <c r="B24" s="58">
        <v>3.4099999999999999E-4</v>
      </c>
      <c r="C24" s="58">
        <v>3.4099999999999999E-4</v>
      </c>
      <c r="D24" s="59">
        <v>99218.2</v>
      </c>
      <c r="E24" s="59">
        <v>33.799999999999997</v>
      </c>
      <c r="F24" s="60">
        <v>61.85</v>
      </c>
      <c r="G24" s="3" t="s">
        <v>12</v>
      </c>
      <c r="H24" s="3">
        <v>17</v>
      </c>
      <c r="I24" s="58">
        <v>2.7399999999999999E-4</v>
      </c>
      <c r="J24" s="58">
        <v>2.7399999999999999E-4</v>
      </c>
      <c r="K24" s="59">
        <v>99473.2</v>
      </c>
      <c r="L24" s="59">
        <v>27.2</v>
      </c>
      <c r="M24" s="60">
        <v>65.72</v>
      </c>
    </row>
    <row r="25" spans="1:13" x14ac:dyDescent="0.2">
      <c r="A25" s="3">
        <v>18</v>
      </c>
      <c r="B25" s="58">
        <v>7.3200000000000001E-4</v>
      </c>
      <c r="C25" s="58">
        <v>7.3099999999999999E-4</v>
      </c>
      <c r="D25" s="59">
        <v>99184.4</v>
      </c>
      <c r="E25" s="59">
        <v>72.5</v>
      </c>
      <c r="F25" s="60">
        <v>60.87</v>
      </c>
      <c r="G25" s="3" t="s">
        <v>12</v>
      </c>
      <c r="H25" s="3">
        <v>18</v>
      </c>
      <c r="I25" s="58">
        <v>3.5500000000000001E-4</v>
      </c>
      <c r="J25" s="58">
        <v>3.5500000000000001E-4</v>
      </c>
      <c r="K25" s="59">
        <v>99445.9</v>
      </c>
      <c r="L25" s="59">
        <v>35.299999999999997</v>
      </c>
      <c r="M25" s="60">
        <v>64.73</v>
      </c>
    </row>
    <row r="26" spans="1:13" x14ac:dyDescent="0.2">
      <c r="A26" s="3">
        <v>19</v>
      </c>
      <c r="B26" s="58">
        <v>8.5899999999999995E-4</v>
      </c>
      <c r="C26" s="58">
        <v>8.5899999999999995E-4</v>
      </c>
      <c r="D26" s="59">
        <v>99111.9</v>
      </c>
      <c r="E26" s="59">
        <v>85.1</v>
      </c>
      <c r="F26" s="60">
        <v>59.92</v>
      </c>
      <c r="G26" s="3" t="s">
        <v>12</v>
      </c>
      <c r="H26" s="3">
        <v>19</v>
      </c>
      <c r="I26" s="58">
        <v>1.4200000000000001E-4</v>
      </c>
      <c r="J26" s="58">
        <v>1.4200000000000001E-4</v>
      </c>
      <c r="K26" s="59">
        <v>99410.7</v>
      </c>
      <c r="L26" s="59">
        <v>14.1</v>
      </c>
      <c r="M26" s="60">
        <v>63.76</v>
      </c>
    </row>
    <row r="27" spans="1:13" x14ac:dyDescent="0.2">
      <c r="A27" s="3">
        <v>20</v>
      </c>
      <c r="B27" s="58">
        <v>7.9299999999999998E-4</v>
      </c>
      <c r="C27" s="58">
        <v>7.9299999999999998E-4</v>
      </c>
      <c r="D27" s="59">
        <v>99026.8</v>
      </c>
      <c r="E27" s="59">
        <v>78.5</v>
      </c>
      <c r="F27" s="60">
        <v>58.97</v>
      </c>
      <c r="G27" s="3" t="s">
        <v>12</v>
      </c>
      <c r="H27" s="3">
        <v>20</v>
      </c>
      <c r="I27" s="58">
        <v>2.3000000000000001E-4</v>
      </c>
      <c r="J27" s="58">
        <v>2.3000000000000001E-4</v>
      </c>
      <c r="K27" s="59">
        <v>99396.5</v>
      </c>
      <c r="L27" s="59">
        <v>22.9</v>
      </c>
      <c r="M27" s="60">
        <v>62.76</v>
      </c>
    </row>
    <row r="28" spans="1:13" x14ac:dyDescent="0.2">
      <c r="A28" s="3">
        <v>21</v>
      </c>
      <c r="B28" s="58">
        <v>6.7900000000000002E-4</v>
      </c>
      <c r="C28" s="58">
        <v>6.78E-4</v>
      </c>
      <c r="D28" s="59">
        <v>98948.3</v>
      </c>
      <c r="E28" s="59">
        <v>67.099999999999994</v>
      </c>
      <c r="F28" s="60">
        <v>58.01</v>
      </c>
      <c r="G28" s="3" t="s">
        <v>12</v>
      </c>
      <c r="H28" s="3">
        <v>21</v>
      </c>
      <c r="I28" s="58">
        <v>1.9699999999999999E-4</v>
      </c>
      <c r="J28" s="58">
        <v>1.9699999999999999E-4</v>
      </c>
      <c r="K28" s="59">
        <v>99373.7</v>
      </c>
      <c r="L28" s="59">
        <v>19.600000000000001</v>
      </c>
      <c r="M28" s="60">
        <v>61.78</v>
      </c>
    </row>
    <row r="29" spans="1:13" x14ac:dyDescent="0.2">
      <c r="A29" s="3">
        <v>22</v>
      </c>
      <c r="B29" s="58">
        <v>9.4300000000000004E-4</v>
      </c>
      <c r="C29" s="58">
        <v>9.4200000000000002E-4</v>
      </c>
      <c r="D29" s="59">
        <v>98881.2</v>
      </c>
      <c r="E29" s="59">
        <v>93.2</v>
      </c>
      <c r="F29" s="60">
        <v>57.05</v>
      </c>
      <c r="G29" s="3" t="s">
        <v>12</v>
      </c>
      <c r="H29" s="3">
        <v>22</v>
      </c>
      <c r="I29" s="58">
        <v>1.92E-4</v>
      </c>
      <c r="J29" s="58">
        <v>1.92E-4</v>
      </c>
      <c r="K29" s="59">
        <v>99354.1</v>
      </c>
      <c r="L29" s="59">
        <v>19.100000000000001</v>
      </c>
      <c r="M29" s="60">
        <v>60.79</v>
      </c>
    </row>
    <row r="30" spans="1:13" x14ac:dyDescent="0.2">
      <c r="A30" s="3">
        <v>23</v>
      </c>
      <c r="B30" s="58">
        <v>6.9999999999999999E-4</v>
      </c>
      <c r="C30" s="58">
        <v>6.9999999999999999E-4</v>
      </c>
      <c r="D30" s="59">
        <v>98788</v>
      </c>
      <c r="E30" s="59">
        <v>69.099999999999994</v>
      </c>
      <c r="F30" s="60">
        <v>56.11</v>
      </c>
      <c r="G30" s="3" t="s">
        <v>12</v>
      </c>
      <c r="H30" s="3">
        <v>23</v>
      </c>
      <c r="I30" s="58">
        <v>4.3399999999999998E-4</v>
      </c>
      <c r="J30" s="58">
        <v>4.3399999999999998E-4</v>
      </c>
      <c r="K30" s="59">
        <v>99335</v>
      </c>
      <c r="L30" s="59">
        <v>43.1</v>
      </c>
      <c r="M30" s="60">
        <v>59.8</v>
      </c>
    </row>
    <row r="31" spans="1:13" x14ac:dyDescent="0.2">
      <c r="A31" s="3">
        <v>24</v>
      </c>
      <c r="B31" s="58">
        <v>8.3600000000000005E-4</v>
      </c>
      <c r="C31" s="58">
        <v>8.3600000000000005E-4</v>
      </c>
      <c r="D31" s="59">
        <v>98718.9</v>
      </c>
      <c r="E31" s="59">
        <v>82.5</v>
      </c>
      <c r="F31" s="60">
        <v>55.14</v>
      </c>
      <c r="G31" s="3" t="s">
        <v>12</v>
      </c>
      <c r="H31" s="3">
        <v>24</v>
      </c>
      <c r="I31" s="58">
        <v>2.41E-4</v>
      </c>
      <c r="J31" s="58">
        <v>2.41E-4</v>
      </c>
      <c r="K31" s="59">
        <v>99291.9</v>
      </c>
      <c r="L31" s="59">
        <v>23.9</v>
      </c>
      <c r="M31" s="60">
        <v>58.83</v>
      </c>
    </row>
    <row r="32" spans="1:13" x14ac:dyDescent="0.2">
      <c r="A32" s="3">
        <v>25</v>
      </c>
      <c r="B32" s="58">
        <v>9.7599999999999998E-4</v>
      </c>
      <c r="C32" s="58">
        <v>9.7599999999999998E-4</v>
      </c>
      <c r="D32" s="59">
        <v>98636.3</v>
      </c>
      <c r="E32" s="59">
        <v>96.2</v>
      </c>
      <c r="F32" s="60">
        <v>54.19</v>
      </c>
      <c r="G32" s="3" t="s">
        <v>12</v>
      </c>
      <c r="H32" s="3">
        <v>25</v>
      </c>
      <c r="I32" s="58">
        <v>2.9300000000000002E-4</v>
      </c>
      <c r="J32" s="58">
        <v>2.9300000000000002E-4</v>
      </c>
      <c r="K32" s="59">
        <v>99268</v>
      </c>
      <c r="L32" s="59">
        <v>29</v>
      </c>
      <c r="M32" s="60">
        <v>57.84</v>
      </c>
    </row>
    <row r="33" spans="1:13" x14ac:dyDescent="0.2">
      <c r="A33" s="3">
        <v>26</v>
      </c>
      <c r="B33" s="58">
        <v>1.137E-3</v>
      </c>
      <c r="C33" s="58">
        <v>1.1360000000000001E-3</v>
      </c>
      <c r="D33" s="59">
        <v>98540.1</v>
      </c>
      <c r="E33" s="59">
        <v>112</v>
      </c>
      <c r="F33" s="60">
        <v>53.24</v>
      </c>
      <c r="G33" s="3" t="s">
        <v>12</v>
      </c>
      <c r="H33" s="3">
        <v>26</v>
      </c>
      <c r="I33" s="58">
        <v>2.8800000000000001E-4</v>
      </c>
      <c r="J33" s="58">
        <v>2.8800000000000001E-4</v>
      </c>
      <c r="K33" s="59">
        <v>99239</v>
      </c>
      <c r="L33" s="59">
        <v>28.6</v>
      </c>
      <c r="M33" s="60">
        <v>56.86</v>
      </c>
    </row>
    <row r="34" spans="1:13" x14ac:dyDescent="0.2">
      <c r="A34" s="3">
        <v>27</v>
      </c>
      <c r="B34" s="58">
        <v>7.8200000000000003E-4</v>
      </c>
      <c r="C34" s="58">
        <v>7.8200000000000003E-4</v>
      </c>
      <c r="D34" s="59">
        <v>98428.2</v>
      </c>
      <c r="E34" s="59">
        <v>76.900000000000006</v>
      </c>
      <c r="F34" s="60">
        <v>52.3</v>
      </c>
      <c r="G34" s="3" t="s">
        <v>12</v>
      </c>
      <c r="H34" s="3">
        <v>27</v>
      </c>
      <c r="I34" s="58">
        <v>2.3499999999999999E-4</v>
      </c>
      <c r="J34" s="58">
        <v>2.3499999999999999E-4</v>
      </c>
      <c r="K34" s="59">
        <v>99210.4</v>
      </c>
      <c r="L34" s="59">
        <v>23.3</v>
      </c>
      <c r="M34" s="60">
        <v>55.88</v>
      </c>
    </row>
    <row r="35" spans="1:13" x14ac:dyDescent="0.2">
      <c r="A35" s="3">
        <v>28</v>
      </c>
      <c r="B35" s="58">
        <v>6.7900000000000002E-4</v>
      </c>
      <c r="C35" s="58">
        <v>6.7900000000000002E-4</v>
      </c>
      <c r="D35" s="59">
        <v>98351.2</v>
      </c>
      <c r="E35" s="59">
        <v>66.8</v>
      </c>
      <c r="F35" s="60">
        <v>51.34</v>
      </c>
      <c r="G35" s="3" t="s">
        <v>12</v>
      </c>
      <c r="H35" s="3">
        <v>28</v>
      </c>
      <c r="I35" s="58">
        <v>4.4299999999999998E-4</v>
      </c>
      <c r="J35" s="58">
        <v>4.4299999999999998E-4</v>
      </c>
      <c r="K35" s="59">
        <v>99187.1</v>
      </c>
      <c r="L35" s="59">
        <v>44</v>
      </c>
      <c r="M35" s="60">
        <v>54.89</v>
      </c>
    </row>
    <row r="36" spans="1:13" x14ac:dyDescent="0.2">
      <c r="A36" s="3">
        <v>29</v>
      </c>
      <c r="B36" s="58">
        <v>9.6199999999999996E-4</v>
      </c>
      <c r="C36" s="58">
        <v>9.6199999999999996E-4</v>
      </c>
      <c r="D36" s="59">
        <v>98284.5</v>
      </c>
      <c r="E36" s="59">
        <v>94.5</v>
      </c>
      <c r="F36" s="60">
        <v>50.38</v>
      </c>
      <c r="G36" s="3" t="s">
        <v>12</v>
      </c>
      <c r="H36" s="3">
        <v>29</v>
      </c>
      <c r="I36" s="58">
        <v>3.9399999999999998E-4</v>
      </c>
      <c r="J36" s="58">
        <v>3.9399999999999998E-4</v>
      </c>
      <c r="K36" s="59">
        <v>99143.1</v>
      </c>
      <c r="L36" s="59">
        <v>39</v>
      </c>
      <c r="M36" s="60">
        <v>53.91</v>
      </c>
    </row>
    <row r="37" spans="1:13" x14ac:dyDescent="0.2">
      <c r="A37" s="3">
        <v>30</v>
      </c>
      <c r="B37" s="58">
        <v>1.1640000000000001E-3</v>
      </c>
      <c r="C37" s="58">
        <v>1.163E-3</v>
      </c>
      <c r="D37" s="59">
        <v>98189.9</v>
      </c>
      <c r="E37" s="59">
        <v>114.2</v>
      </c>
      <c r="F37" s="60">
        <v>49.43</v>
      </c>
      <c r="G37" s="3" t="s">
        <v>12</v>
      </c>
      <c r="H37" s="3">
        <v>30</v>
      </c>
      <c r="I37" s="58">
        <v>3.6900000000000002E-4</v>
      </c>
      <c r="J37" s="58">
        <v>3.6900000000000002E-4</v>
      </c>
      <c r="K37" s="59">
        <v>99104.1</v>
      </c>
      <c r="L37" s="59">
        <v>36.6</v>
      </c>
      <c r="M37" s="60">
        <v>52.93</v>
      </c>
    </row>
    <row r="38" spans="1:13" x14ac:dyDescent="0.2">
      <c r="A38" s="3">
        <v>31</v>
      </c>
      <c r="B38" s="58">
        <v>9.6400000000000001E-4</v>
      </c>
      <c r="C38" s="58">
        <v>9.6400000000000001E-4</v>
      </c>
      <c r="D38" s="59">
        <v>98075.7</v>
      </c>
      <c r="E38" s="59">
        <v>94.5</v>
      </c>
      <c r="F38" s="60">
        <v>48.48</v>
      </c>
      <c r="G38" s="3" t="s">
        <v>12</v>
      </c>
      <c r="H38" s="3">
        <v>31</v>
      </c>
      <c r="I38" s="58">
        <v>4.7199999999999998E-4</v>
      </c>
      <c r="J38" s="58">
        <v>4.7199999999999998E-4</v>
      </c>
      <c r="K38" s="59">
        <v>99067.5</v>
      </c>
      <c r="L38" s="59">
        <v>46.7</v>
      </c>
      <c r="M38" s="60">
        <v>51.95</v>
      </c>
    </row>
    <row r="39" spans="1:13" x14ac:dyDescent="0.2">
      <c r="A39" s="3">
        <v>32</v>
      </c>
      <c r="B39" s="58">
        <v>9.859999999999999E-4</v>
      </c>
      <c r="C39" s="58">
        <v>9.8499999999999998E-4</v>
      </c>
      <c r="D39" s="59">
        <v>97981.2</v>
      </c>
      <c r="E39" s="59">
        <v>96.5</v>
      </c>
      <c r="F39" s="60">
        <v>47.53</v>
      </c>
      <c r="G39" s="3" t="s">
        <v>12</v>
      </c>
      <c r="H39" s="3">
        <v>32</v>
      </c>
      <c r="I39" s="58">
        <v>5.2099999999999998E-4</v>
      </c>
      <c r="J39" s="58">
        <v>5.1999999999999995E-4</v>
      </c>
      <c r="K39" s="59">
        <v>99020.800000000003</v>
      </c>
      <c r="L39" s="59">
        <v>51.5</v>
      </c>
      <c r="M39" s="60">
        <v>50.98</v>
      </c>
    </row>
    <row r="40" spans="1:13" x14ac:dyDescent="0.2">
      <c r="A40" s="3">
        <v>33</v>
      </c>
      <c r="B40" s="58">
        <v>1.0820000000000001E-3</v>
      </c>
      <c r="C40" s="58">
        <v>1.0820000000000001E-3</v>
      </c>
      <c r="D40" s="59">
        <v>97884.6</v>
      </c>
      <c r="E40" s="59">
        <v>105.9</v>
      </c>
      <c r="F40" s="60">
        <v>46.57</v>
      </c>
      <c r="G40" s="3" t="s">
        <v>12</v>
      </c>
      <c r="H40" s="3">
        <v>33</v>
      </c>
      <c r="I40" s="58">
        <v>3.6499999999999998E-4</v>
      </c>
      <c r="J40" s="58">
        <v>3.6499999999999998E-4</v>
      </c>
      <c r="K40" s="59">
        <v>98969.3</v>
      </c>
      <c r="L40" s="59">
        <v>36.1</v>
      </c>
      <c r="M40" s="60">
        <v>50</v>
      </c>
    </row>
    <row r="41" spans="1:13" x14ac:dyDescent="0.2">
      <c r="A41" s="3">
        <v>34</v>
      </c>
      <c r="B41" s="58">
        <v>1.165E-3</v>
      </c>
      <c r="C41" s="58">
        <v>1.1640000000000001E-3</v>
      </c>
      <c r="D41" s="59">
        <v>97778.8</v>
      </c>
      <c r="E41" s="59">
        <v>113.8</v>
      </c>
      <c r="F41" s="60">
        <v>45.62</v>
      </c>
      <c r="G41" s="3" t="s">
        <v>12</v>
      </c>
      <c r="H41" s="3">
        <v>34</v>
      </c>
      <c r="I41" s="58">
        <v>4.28E-4</v>
      </c>
      <c r="J41" s="58">
        <v>4.28E-4</v>
      </c>
      <c r="K41" s="59">
        <v>98933.1</v>
      </c>
      <c r="L41" s="59">
        <v>42.3</v>
      </c>
      <c r="M41" s="60">
        <v>49.02</v>
      </c>
    </row>
    <row r="42" spans="1:13" x14ac:dyDescent="0.2">
      <c r="A42" s="3">
        <v>35</v>
      </c>
      <c r="B42" s="58">
        <v>6.7900000000000002E-4</v>
      </c>
      <c r="C42" s="58">
        <v>6.7900000000000002E-4</v>
      </c>
      <c r="D42" s="59">
        <v>97665</v>
      </c>
      <c r="E42" s="59">
        <v>66.3</v>
      </c>
      <c r="F42" s="60">
        <v>44.68</v>
      </c>
      <c r="G42" s="3" t="s">
        <v>12</v>
      </c>
      <c r="H42" s="3">
        <v>35</v>
      </c>
      <c r="I42" s="58">
        <v>4.7199999999999998E-4</v>
      </c>
      <c r="J42" s="58">
        <v>4.7199999999999998E-4</v>
      </c>
      <c r="K42" s="59">
        <v>98890.8</v>
      </c>
      <c r="L42" s="59">
        <v>46.7</v>
      </c>
      <c r="M42" s="60">
        <v>48.04</v>
      </c>
    </row>
    <row r="43" spans="1:13" x14ac:dyDescent="0.2">
      <c r="A43" s="3">
        <v>36</v>
      </c>
      <c r="B43" s="58">
        <v>1.2819999999999999E-3</v>
      </c>
      <c r="C43" s="58">
        <v>1.2819999999999999E-3</v>
      </c>
      <c r="D43" s="59">
        <v>97598.7</v>
      </c>
      <c r="E43" s="59">
        <v>125.1</v>
      </c>
      <c r="F43" s="60">
        <v>43.71</v>
      </c>
      <c r="G43" s="3" t="s">
        <v>12</v>
      </c>
      <c r="H43" s="3">
        <v>36</v>
      </c>
      <c r="I43" s="58">
        <v>6.2500000000000001E-4</v>
      </c>
      <c r="J43" s="58">
        <v>6.2500000000000001E-4</v>
      </c>
      <c r="K43" s="59">
        <v>98844.1</v>
      </c>
      <c r="L43" s="59">
        <v>61.8</v>
      </c>
      <c r="M43" s="60">
        <v>47.07</v>
      </c>
    </row>
    <row r="44" spans="1:13" x14ac:dyDescent="0.2">
      <c r="A44" s="3">
        <v>37</v>
      </c>
      <c r="B44" s="58">
        <v>1.5410000000000001E-3</v>
      </c>
      <c r="C44" s="58">
        <v>1.539E-3</v>
      </c>
      <c r="D44" s="59">
        <v>97473.600000000006</v>
      </c>
      <c r="E44" s="59">
        <v>150.1</v>
      </c>
      <c r="F44" s="60">
        <v>42.76</v>
      </c>
      <c r="G44" s="3" t="s">
        <v>12</v>
      </c>
      <c r="H44" s="3">
        <v>37</v>
      </c>
      <c r="I44" s="58">
        <v>5.3899999999999998E-4</v>
      </c>
      <c r="J44" s="58">
        <v>5.3899999999999998E-4</v>
      </c>
      <c r="K44" s="59">
        <v>98782.399999999994</v>
      </c>
      <c r="L44" s="59">
        <v>53.2</v>
      </c>
      <c r="M44" s="60">
        <v>46.09</v>
      </c>
    </row>
    <row r="45" spans="1:13" x14ac:dyDescent="0.2">
      <c r="A45" s="3">
        <v>38</v>
      </c>
      <c r="B45" s="58">
        <v>1.4530000000000001E-3</v>
      </c>
      <c r="C45" s="58">
        <v>1.4519999999999999E-3</v>
      </c>
      <c r="D45" s="59">
        <v>97323.5</v>
      </c>
      <c r="E45" s="59">
        <v>141.30000000000001</v>
      </c>
      <c r="F45" s="60">
        <v>41.83</v>
      </c>
      <c r="G45" s="3" t="s">
        <v>12</v>
      </c>
      <c r="H45" s="3">
        <v>38</v>
      </c>
      <c r="I45" s="58">
        <v>5.5599999999999996E-4</v>
      </c>
      <c r="J45" s="58">
        <v>5.5599999999999996E-4</v>
      </c>
      <c r="K45" s="59">
        <v>98729.1</v>
      </c>
      <c r="L45" s="59">
        <v>54.9</v>
      </c>
      <c r="M45" s="60">
        <v>45.12</v>
      </c>
    </row>
    <row r="46" spans="1:13" x14ac:dyDescent="0.2">
      <c r="A46" s="3">
        <v>39</v>
      </c>
      <c r="B46" s="58">
        <v>2.225E-3</v>
      </c>
      <c r="C46" s="58">
        <v>2.222E-3</v>
      </c>
      <c r="D46" s="59">
        <v>97182.2</v>
      </c>
      <c r="E46" s="59">
        <v>216</v>
      </c>
      <c r="F46" s="60">
        <v>40.89</v>
      </c>
      <c r="G46" s="3" t="s">
        <v>12</v>
      </c>
      <c r="H46" s="3">
        <v>39</v>
      </c>
      <c r="I46" s="58">
        <v>8.4000000000000003E-4</v>
      </c>
      <c r="J46" s="58">
        <v>8.3900000000000001E-4</v>
      </c>
      <c r="K46" s="59">
        <v>98674.2</v>
      </c>
      <c r="L46" s="59">
        <v>82.8</v>
      </c>
      <c r="M46" s="60">
        <v>44.14</v>
      </c>
    </row>
    <row r="47" spans="1:13" x14ac:dyDescent="0.2">
      <c r="A47" s="3">
        <v>40</v>
      </c>
      <c r="B47" s="58">
        <v>1.449E-3</v>
      </c>
      <c r="C47" s="58">
        <v>1.4480000000000001E-3</v>
      </c>
      <c r="D47" s="59">
        <v>96966.2</v>
      </c>
      <c r="E47" s="59">
        <v>140.4</v>
      </c>
      <c r="F47" s="60">
        <v>39.979999999999997</v>
      </c>
      <c r="G47" s="3" t="s">
        <v>12</v>
      </c>
      <c r="H47" s="3">
        <v>40</v>
      </c>
      <c r="I47" s="58">
        <v>1.083E-3</v>
      </c>
      <c r="J47" s="58">
        <v>1.0820000000000001E-3</v>
      </c>
      <c r="K47" s="59">
        <v>98591.4</v>
      </c>
      <c r="L47" s="59">
        <v>106.7</v>
      </c>
      <c r="M47" s="60">
        <v>43.18</v>
      </c>
    </row>
    <row r="48" spans="1:13" x14ac:dyDescent="0.2">
      <c r="A48" s="3">
        <v>41</v>
      </c>
      <c r="B48" s="58">
        <v>1.307E-3</v>
      </c>
      <c r="C48" s="58">
        <v>1.3060000000000001E-3</v>
      </c>
      <c r="D48" s="59">
        <v>96825.8</v>
      </c>
      <c r="E48" s="59">
        <v>126.4</v>
      </c>
      <c r="F48" s="60">
        <v>39.04</v>
      </c>
      <c r="G48" s="3" t="s">
        <v>12</v>
      </c>
      <c r="H48" s="3">
        <v>41</v>
      </c>
      <c r="I48" s="58">
        <v>8.7799999999999998E-4</v>
      </c>
      <c r="J48" s="58">
        <v>8.7799999999999998E-4</v>
      </c>
      <c r="K48" s="59">
        <v>98484.7</v>
      </c>
      <c r="L48" s="59">
        <v>86.4</v>
      </c>
      <c r="M48" s="60">
        <v>42.23</v>
      </c>
    </row>
    <row r="49" spans="1:13" x14ac:dyDescent="0.2">
      <c r="A49" s="3">
        <v>42</v>
      </c>
      <c r="B49" s="58">
        <v>1.825E-3</v>
      </c>
      <c r="C49" s="58">
        <v>1.8240000000000001E-3</v>
      </c>
      <c r="D49" s="59">
        <v>96699.4</v>
      </c>
      <c r="E49" s="59">
        <v>176.3</v>
      </c>
      <c r="F49" s="60">
        <v>38.090000000000003</v>
      </c>
      <c r="G49" s="3" t="s">
        <v>12</v>
      </c>
      <c r="H49" s="3">
        <v>42</v>
      </c>
      <c r="I49" s="58">
        <v>1.2210000000000001E-3</v>
      </c>
      <c r="J49" s="58">
        <v>1.2210000000000001E-3</v>
      </c>
      <c r="K49" s="59">
        <v>98398.3</v>
      </c>
      <c r="L49" s="59">
        <v>120.1</v>
      </c>
      <c r="M49" s="60">
        <v>41.26</v>
      </c>
    </row>
    <row r="50" spans="1:13" x14ac:dyDescent="0.2">
      <c r="A50" s="3">
        <v>43</v>
      </c>
      <c r="B50" s="58">
        <v>2.2330000000000002E-3</v>
      </c>
      <c r="C50" s="58">
        <v>2.2309999999999999E-3</v>
      </c>
      <c r="D50" s="59">
        <v>96523</v>
      </c>
      <c r="E50" s="59">
        <v>215.3</v>
      </c>
      <c r="F50" s="60">
        <v>37.15</v>
      </c>
      <c r="G50" s="3" t="s">
        <v>12</v>
      </c>
      <c r="H50" s="3">
        <v>43</v>
      </c>
      <c r="I50" s="58">
        <v>1.103E-3</v>
      </c>
      <c r="J50" s="58">
        <v>1.1019999999999999E-3</v>
      </c>
      <c r="K50" s="59">
        <v>98278.2</v>
      </c>
      <c r="L50" s="59">
        <v>108.3</v>
      </c>
      <c r="M50" s="60">
        <v>40.31</v>
      </c>
    </row>
    <row r="51" spans="1:13" x14ac:dyDescent="0.2">
      <c r="A51" s="3">
        <v>44</v>
      </c>
      <c r="B51" s="58">
        <v>2.2620000000000001E-3</v>
      </c>
      <c r="C51" s="58">
        <v>2.2599999999999999E-3</v>
      </c>
      <c r="D51" s="59">
        <v>96307.7</v>
      </c>
      <c r="E51" s="59">
        <v>217.6</v>
      </c>
      <c r="F51" s="60">
        <v>36.24</v>
      </c>
      <c r="G51" s="3" t="s">
        <v>12</v>
      </c>
      <c r="H51" s="3">
        <v>44</v>
      </c>
      <c r="I51" s="58">
        <v>1.1709999999999999E-3</v>
      </c>
      <c r="J51" s="58">
        <v>1.17E-3</v>
      </c>
      <c r="K51" s="59">
        <v>98169.8</v>
      </c>
      <c r="L51" s="59">
        <v>114.8</v>
      </c>
      <c r="M51" s="60">
        <v>39.36</v>
      </c>
    </row>
    <row r="52" spans="1:13" x14ac:dyDescent="0.2">
      <c r="A52" s="3">
        <v>45</v>
      </c>
      <c r="B52" s="58">
        <v>2.1099999999999999E-3</v>
      </c>
      <c r="C52" s="58">
        <v>2.1069999999999999E-3</v>
      </c>
      <c r="D52" s="59">
        <v>96090.1</v>
      </c>
      <c r="E52" s="59">
        <v>202.5</v>
      </c>
      <c r="F52" s="60">
        <v>35.32</v>
      </c>
      <c r="G52" s="3" t="s">
        <v>12</v>
      </c>
      <c r="H52" s="3">
        <v>45</v>
      </c>
      <c r="I52" s="58">
        <v>1.1349999999999999E-3</v>
      </c>
      <c r="J52" s="58">
        <v>1.134E-3</v>
      </c>
      <c r="K52" s="59">
        <v>98055</v>
      </c>
      <c r="L52" s="59">
        <v>111.2</v>
      </c>
      <c r="M52" s="60">
        <v>38.4</v>
      </c>
    </row>
    <row r="53" spans="1:13" x14ac:dyDescent="0.2">
      <c r="A53" s="3">
        <v>46</v>
      </c>
      <c r="B53" s="58">
        <v>2.8240000000000001E-3</v>
      </c>
      <c r="C53" s="58">
        <v>2.8210000000000002E-3</v>
      </c>
      <c r="D53" s="59">
        <v>95887.6</v>
      </c>
      <c r="E53" s="59">
        <v>270.5</v>
      </c>
      <c r="F53" s="60">
        <v>34.39</v>
      </c>
      <c r="G53" s="3" t="s">
        <v>12</v>
      </c>
      <c r="H53" s="3">
        <v>46</v>
      </c>
      <c r="I53" s="58">
        <v>1.5740000000000001E-3</v>
      </c>
      <c r="J53" s="58">
        <v>1.573E-3</v>
      </c>
      <c r="K53" s="59">
        <v>97943.8</v>
      </c>
      <c r="L53" s="59">
        <v>154</v>
      </c>
      <c r="M53" s="60">
        <v>37.450000000000003</v>
      </c>
    </row>
    <row r="54" spans="1:13" x14ac:dyDescent="0.2">
      <c r="A54" s="3">
        <v>47</v>
      </c>
      <c r="B54" s="58">
        <v>2.6619999999999999E-3</v>
      </c>
      <c r="C54" s="58">
        <v>2.6580000000000002E-3</v>
      </c>
      <c r="D54" s="59">
        <v>95617.1</v>
      </c>
      <c r="E54" s="59">
        <v>254.1</v>
      </c>
      <c r="F54" s="60">
        <v>33.49</v>
      </c>
      <c r="G54" s="3" t="s">
        <v>12</v>
      </c>
      <c r="H54" s="3">
        <v>47</v>
      </c>
      <c r="I54" s="58">
        <v>1.4189999999999999E-3</v>
      </c>
      <c r="J54" s="58">
        <v>1.418E-3</v>
      </c>
      <c r="K54" s="59">
        <v>97789.7</v>
      </c>
      <c r="L54" s="59">
        <v>138.69999999999999</v>
      </c>
      <c r="M54" s="60">
        <v>36.5</v>
      </c>
    </row>
    <row r="55" spans="1:13" x14ac:dyDescent="0.2">
      <c r="A55" s="3">
        <v>48</v>
      </c>
      <c r="B55" s="58">
        <v>2.8500000000000001E-3</v>
      </c>
      <c r="C55" s="58">
        <v>2.8449999999999999E-3</v>
      </c>
      <c r="D55" s="59">
        <v>95363</v>
      </c>
      <c r="E55" s="59">
        <v>271.39999999999998</v>
      </c>
      <c r="F55" s="60">
        <v>32.57</v>
      </c>
      <c r="G55" s="3" t="s">
        <v>12</v>
      </c>
      <c r="H55" s="3">
        <v>48</v>
      </c>
      <c r="I55" s="58">
        <v>1.7149999999999999E-3</v>
      </c>
      <c r="J55" s="58">
        <v>1.714E-3</v>
      </c>
      <c r="K55" s="59">
        <v>97651</v>
      </c>
      <c r="L55" s="59">
        <v>167.4</v>
      </c>
      <c r="M55" s="60">
        <v>35.549999999999997</v>
      </c>
    </row>
    <row r="56" spans="1:13" x14ac:dyDescent="0.2">
      <c r="A56" s="3">
        <v>49</v>
      </c>
      <c r="B56" s="58">
        <v>3.0639999999999999E-3</v>
      </c>
      <c r="C56" s="58">
        <v>3.0590000000000001E-3</v>
      </c>
      <c r="D56" s="59">
        <v>95091.6</v>
      </c>
      <c r="E56" s="59">
        <v>290.89999999999998</v>
      </c>
      <c r="F56" s="60">
        <v>31.67</v>
      </c>
      <c r="G56" s="3" t="s">
        <v>12</v>
      </c>
      <c r="H56" s="3">
        <v>49</v>
      </c>
      <c r="I56" s="58">
        <v>2.2330000000000002E-3</v>
      </c>
      <c r="J56" s="58">
        <v>2.2309999999999999E-3</v>
      </c>
      <c r="K56" s="59">
        <v>97483.7</v>
      </c>
      <c r="L56" s="59">
        <v>217.5</v>
      </c>
      <c r="M56" s="60">
        <v>34.619999999999997</v>
      </c>
    </row>
    <row r="57" spans="1:13" x14ac:dyDescent="0.2">
      <c r="A57" s="3">
        <v>50</v>
      </c>
      <c r="B57" s="58">
        <v>3.444E-3</v>
      </c>
      <c r="C57" s="58">
        <v>3.4390000000000002E-3</v>
      </c>
      <c r="D57" s="59">
        <v>94800.7</v>
      </c>
      <c r="E57" s="59">
        <v>326</v>
      </c>
      <c r="F57" s="60">
        <v>30.76</v>
      </c>
      <c r="G57" s="3" t="s">
        <v>12</v>
      </c>
      <c r="H57" s="3">
        <v>50</v>
      </c>
      <c r="I57" s="58">
        <v>2.3349999999999998E-3</v>
      </c>
      <c r="J57" s="58">
        <v>2.333E-3</v>
      </c>
      <c r="K57" s="59">
        <v>97266.2</v>
      </c>
      <c r="L57" s="59">
        <v>226.9</v>
      </c>
      <c r="M57" s="60">
        <v>33.69</v>
      </c>
    </row>
    <row r="58" spans="1:13" x14ac:dyDescent="0.2">
      <c r="A58" s="3">
        <v>51</v>
      </c>
      <c r="B58" s="58">
        <v>3.307E-3</v>
      </c>
      <c r="C58" s="58">
        <v>3.3019999999999998E-3</v>
      </c>
      <c r="D58" s="59">
        <v>94474.7</v>
      </c>
      <c r="E58" s="59">
        <v>311.89999999999998</v>
      </c>
      <c r="F58" s="60">
        <v>29.87</v>
      </c>
      <c r="G58" s="3" t="s">
        <v>12</v>
      </c>
      <c r="H58" s="3">
        <v>51</v>
      </c>
      <c r="I58" s="58">
        <v>2.4680000000000001E-3</v>
      </c>
      <c r="J58" s="58">
        <v>2.4650000000000002E-3</v>
      </c>
      <c r="K58" s="59">
        <v>97039.3</v>
      </c>
      <c r="L58" s="59">
        <v>239.2</v>
      </c>
      <c r="M58" s="60">
        <v>32.770000000000003</v>
      </c>
    </row>
    <row r="59" spans="1:13" x14ac:dyDescent="0.2">
      <c r="A59" s="3">
        <v>52</v>
      </c>
      <c r="B59" s="58">
        <v>4.3410000000000002E-3</v>
      </c>
      <c r="C59" s="58">
        <v>4.3319999999999999E-3</v>
      </c>
      <c r="D59" s="59">
        <v>94162.8</v>
      </c>
      <c r="E59" s="59">
        <v>407.9</v>
      </c>
      <c r="F59" s="60">
        <v>28.96</v>
      </c>
      <c r="G59" s="3" t="s">
        <v>12</v>
      </c>
      <c r="H59" s="3">
        <v>52</v>
      </c>
      <c r="I59" s="58">
        <v>2.464E-3</v>
      </c>
      <c r="J59" s="58">
        <v>2.4610000000000001E-3</v>
      </c>
      <c r="K59" s="59">
        <v>96800.2</v>
      </c>
      <c r="L59" s="59">
        <v>238.2</v>
      </c>
      <c r="M59" s="60">
        <v>31.85</v>
      </c>
    </row>
    <row r="60" spans="1:13" x14ac:dyDescent="0.2">
      <c r="A60" s="3">
        <v>53</v>
      </c>
      <c r="B60" s="58">
        <v>4.2360000000000002E-3</v>
      </c>
      <c r="C60" s="58">
        <v>4.2269999999999999E-3</v>
      </c>
      <c r="D60" s="59">
        <v>93754.9</v>
      </c>
      <c r="E60" s="59">
        <v>396.3</v>
      </c>
      <c r="F60" s="60">
        <v>28.09</v>
      </c>
      <c r="G60" s="3" t="s">
        <v>12</v>
      </c>
      <c r="H60" s="3">
        <v>53</v>
      </c>
      <c r="I60" s="58">
        <v>3.6259999999999999E-3</v>
      </c>
      <c r="J60" s="58">
        <v>3.6189999999999998E-3</v>
      </c>
      <c r="K60" s="59">
        <v>96561.9</v>
      </c>
      <c r="L60" s="59">
        <v>349.5</v>
      </c>
      <c r="M60" s="60">
        <v>30.93</v>
      </c>
    </row>
    <row r="61" spans="1:13" x14ac:dyDescent="0.2">
      <c r="A61" s="3">
        <v>54</v>
      </c>
      <c r="B61" s="58">
        <v>4.8690000000000001E-3</v>
      </c>
      <c r="C61" s="58">
        <v>4.8570000000000002E-3</v>
      </c>
      <c r="D61" s="59">
        <v>93358.6</v>
      </c>
      <c r="E61" s="59">
        <v>453.4</v>
      </c>
      <c r="F61" s="60">
        <v>27.2</v>
      </c>
      <c r="G61" s="3" t="s">
        <v>12</v>
      </c>
      <c r="H61" s="3">
        <v>54</v>
      </c>
      <c r="I61" s="58">
        <v>3.3370000000000001E-3</v>
      </c>
      <c r="J61" s="58">
        <v>3.3319999999999999E-3</v>
      </c>
      <c r="K61" s="59">
        <v>96212.5</v>
      </c>
      <c r="L61" s="59">
        <v>320.5</v>
      </c>
      <c r="M61" s="60">
        <v>30.04</v>
      </c>
    </row>
    <row r="62" spans="1:13" x14ac:dyDescent="0.2">
      <c r="A62" s="3">
        <v>55</v>
      </c>
      <c r="B62" s="58">
        <v>5.0870000000000004E-3</v>
      </c>
      <c r="C62" s="58">
        <v>5.0740000000000004E-3</v>
      </c>
      <c r="D62" s="59">
        <v>92905.2</v>
      </c>
      <c r="E62" s="59">
        <v>471.4</v>
      </c>
      <c r="F62" s="60">
        <v>26.33</v>
      </c>
      <c r="G62" s="3" t="s">
        <v>12</v>
      </c>
      <c r="H62" s="3">
        <v>55</v>
      </c>
      <c r="I62" s="58">
        <v>3.4680000000000002E-3</v>
      </c>
      <c r="J62" s="58">
        <v>3.4619999999999998E-3</v>
      </c>
      <c r="K62" s="59">
        <v>95891.9</v>
      </c>
      <c r="L62" s="59">
        <v>332</v>
      </c>
      <c r="M62" s="60">
        <v>29.14</v>
      </c>
    </row>
    <row r="63" spans="1:13" x14ac:dyDescent="0.2">
      <c r="A63" s="3">
        <v>56</v>
      </c>
      <c r="B63" s="58">
        <v>5.5009999999999998E-3</v>
      </c>
      <c r="C63" s="58">
        <v>5.4860000000000004E-3</v>
      </c>
      <c r="D63" s="59">
        <v>92433.8</v>
      </c>
      <c r="E63" s="59">
        <v>507.1</v>
      </c>
      <c r="F63" s="60">
        <v>25.47</v>
      </c>
      <c r="G63" s="3" t="s">
        <v>12</v>
      </c>
      <c r="H63" s="3">
        <v>56</v>
      </c>
      <c r="I63" s="58">
        <v>4.0169999999999997E-3</v>
      </c>
      <c r="J63" s="58">
        <v>4.0090000000000004E-3</v>
      </c>
      <c r="K63" s="59">
        <v>95559.9</v>
      </c>
      <c r="L63" s="59">
        <v>383.1</v>
      </c>
      <c r="M63" s="60">
        <v>28.23</v>
      </c>
    </row>
    <row r="64" spans="1:13" x14ac:dyDescent="0.2">
      <c r="A64" s="3">
        <v>57</v>
      </c>
      <c r="B64" s="58">
        <v>6.3819999999999997E-3</v>
      </c>
      <c r="C64" s="58">
        <v>6.3619999999999996E-3</v>
      </c>
      <c r="D64" s="59">
        <v>91926.8</v>
      </c>
      <c r="E64" s="59">
        <v>584.79999999999995</v>
      </c>
      <c r="F64" s="60">
        <v>24.6</v>
      </c>
      <c r="G64" s="3" t="s">
        <v>12</v>
      </c>
      <c r="H64" s="3">
        <v>57</v>
      </c>
      <c r="I64" s="58">
        <v>4.6290000000000003E-3</v>
      </c>
      <c r="J64" s="58">
        <v>4.6179999999999997E-3</v>
      </c>
      <c r="K64" s="59">
        <v>95176.8</v>
      </c>
      <c r="L64" s="59">
        <v>439.5</v>
      </c>
      <c r="M64" s="60">
        <v>27.35</v>
      </c>
    </row>
    <row r="65" spans="1:13" x14ac:dyDescent="0.2">
      <c r="A65" s="3">
        <v>58</v>
      </c>
      <c r="B65" s="58">
        <v>6.7730000000000004E-3</v>
      </c>
      <c r="C65" s="58">
        <v>6.7499999999999999E-3</v>
      </c>
      <c r="D65" s="59">
        <v>91342</v>
      </c>
      <c r="E65" s="59">
        <v>616.6</v>
      </c>
      <c r="F65" s="60">
        <v>23.76</v>
      </c>
      <c r="G65" s="3" t="s">
        <v>12</v>
      </c>
      <c r="H65" s="3">
        <v>58</v>
      </c>
      <c r="I65" s="58">
        <v>5.0260000000000001E-3</v>
      </c>
      <c r="J65" s="58">
        <v>5.0130000000000001E-3</v>
      </c>
      <c r="K65" s="59">
        <v>94737.3</v>
      </c>
      <c r="L65" s="59">
        <v>474.9</v>
      </c>
      <c r="M65" s="60">
        <v>26.47</v>
      </c>
    </row>
    <row r="66" spans="1:13" x14ac:dyDescent="0.2">
      <c r="A66" s="3">
        <v>59</v>
      </c>
      <c r="B66" s="58">
        <v>7.4289999999999998E-3</v>
      </c>
      <c r="C66" s="58">
        <v>7.4009999999999996E-3</v>
      </c>
      <c r="D66" s="59">
        <v>90725.4</v>
      </c>
      <c r="E66" s="59">
        <v>671.5</v>
      </c>
      <c r="F66" s="60">
        <v>22.92</v>
      </c>
      <c r="G66" s="3" t="s">
        <v>12</v>
      </c>
      <c r="H66" s="3">
        <v>59</v>
      </c>
      <c r="I66" s="58">
        <v>4.8019999999999998E-3</v>
      </c>
      <c r="J66" s="58">
        <v>4.7910000000000001E-3</v>
      </c>
      <c r="K66" s="59">
        <v>94262.399999999994</v>
      </c>
      <c r="L66" s="59">
        <v>451.6</v>
      </c>
      <c r="M66" s="60">
        <v>25.6</v>
      </c>
    </row>
    <row r="67" spans="1:13" x14ac:dyDescent="0.2">
      <c r="A67" s="3">
        <v>60</v>
      </c>
      <c r="B67" s="58">
        <v>8.4229999999999999E-3</v>
      </c>
      <c r="C67" s="58">
        <v>8.3879999999999996E-3</v>
      </c>
      <c r="D67" s="59">
        <v>90053.9</v>
      </c>
      <c r="E67" s="59">
        <v>755.4</v>
      </c>
      <c r="F67" s="60">
        <v>22.08</v>
      </c>
      <c r="G67" s="3" t="s">
        <v>12</v>
      </c>
      <c r="H67" s="3">
        <v>60</v>
      </c>
      <c r="I67" s="58">
        <v>5.3249999999999999E-3</v>
      </c>
      <c r="J67" s="58">
        <v>5.3109999999999997E-3</v>
      </c>
      <c r="K67" s="59">
        <v>93810.8</v>
      </c>
      <c r="L67" s="59">
        <v>498.3</v>
      </c>
      <c r="M67" s="60">
        <v>24.72</v>
      </c>
    </row>
    <row r="68" spans="1:13" x14ac:dyDescent="0.2">
      <c r="A68" s="3">
        <v>61</v>
      </c>
      <c r="B68" s="58">
        <v>9.783E-3</v>
      </c>
      <c r="C68" s="58">
        <v>9.7359999999999999E-3</v>
      </c>
      <c r="D68" s="59">
        <v>89298.5</v>
      </c>
      <c r="E68" s="59">
        <v>869.4</v>
      </c>
      <c r="F68" s="60">
        <v>21.27</v>
      </c>
      <c r="G68" s="3" t="s">
        <v>12</v>
      </c>
      <c r="H68" s="3">
        <v>61</v>
      </c>
      <c r="I68" s="58">
        <v>6.1749999999999999E-3</v>
      </c>
      <c r="J68" s="58">
        <v>6.156E-3</v>
      </c>
      <c r="K68" s="59">
        <v>93312.5</v>
      </c>
      <c r="L68" s="59">
        <v>574.4</v>
      </c>
      <c r="M68" s="60">
        <v>23.85</v>
      </c>
    </row>
    <row r="69" spans="1:13" x14ac:dyDescent="0.2">
      <c r="A69" s="3">
        <v>62</v>
      </c>
      <c r="B69" s="58">
        <v>8.9990000000000001E-3</v>
      </c>
      <c r="C69" s="58">
        <v>8.9589999999999999E-3</v>
      </c>
      <c r="D69" s="59">
        <v>88429.1</v>
      </c>
      <c r="E69" s="59">
        <v>792.2</v>
      </c>
      <c r="F69" s="60">
        <v>20.47</v>
      </c>
      <c r="G69" s="3" t="s">
        <v>12</v>
      </c>
      <c r="H69" s="3">
        <v>62</v>
      </c>
      <c r="I69" s="58">
        <v>6.9430000000000004E-3</v>
      </c>
      <c r="J69" s="58">
        <v>6.9189999999999998E-3</v>
      </c>
      <c r="K69" s="59">
        <v>92738.1</v>
      </c>
      <c r="L69" s="59">
        <v>641.70000000000005</v>
      </c>
      <c r="M69" s="60">
        <v>23</v>
      </c>
    </row>
    <row r="70" spans="1:13" x14ac:dyDescent="0.2">
      <c r="A70" s="3">
        <v>63</v>
      </c>
      <c r="B70" s="58">
        <v>1.0584E-2</v>
      </c>
      <c r="C70" s="58">
        <v>1.0529E-2</v>
      </c>
      <c r="D70" s="59">
        <v>87636.9</v>
      </c>
      <c r="E70" s="59">
        <v>922.7</v>
      </c>
      <c r="F70" s="60">
        <v>19.649999999999999</v>
      </c>
      <c r="G70" s="3" t="s">
        <v>12</v>
      </c>
      <c r="H70" s="3">
        <v>63</v>
      </c>
      <c r="I70" s="58">
        <v>7.0629999999999998E-3</v>
      </c>
      <c r="J70" s="58">
        <v>7.038E-3</v>
      </c>
      <c r="K70" s="59">
        <v>92096.4</v>
      </c>
      <c r="L70" s="59">
        <v>648.20000000000005</v>
      </c>
      <c r="M70" s="60">
        <v>22.15</v>
      </c>
    </row>
    <row r="71" spans="1:13" x14ac:dyDescent="0.2">
      <c r="A71" s="3">
        <v>64</v>
      </c>
      <c r="B71" s="58">
        <v>1.0761E-2</v>
      </c>
      <c r="C71" s="58">
        <v>1.0704E-2</v>
      </c>
      <c r="D71" s="59">
        <v>86714.2</v>
      </c>
      <c r="E71" s="59">
        <v>928.2</v>
      </c>
      <c r="F71" s="60">
        <v>18.850000000000001</v>
      </c>
      <c r="G71" s="3" t="s">
        <v>12</v>
      </c>
      <c r="H71" s="3">
        <v>64</v>
      </c>
      <c r="I71" s="58">
        <v>8.2799999999999992E-3</v>
      </c>
      <c r="J71" s="58">
        <v>8.2459999999999999E-3</v>
      </c>
      <c r="K71" s="59">
        <v>91448.3</v>
      </c>
      <c r="L71" s="59">
        <v>754.1</v>
      </c>
      <c r="M71" s="60">
        <v>21.31</v>
      </c>
    </row>
    <row r="72" spans="1:13" x14ac:dyDescent="0.2">
      <c r="A72" s="3">
        <v>65</v>
      </c>
      <c r="B72" s="58">
        <v>1.3337E-2</v>
      </c>
      <c r="C72" s="58">
        <v>1.3247999999999999E-2</v>
      </c>
      <c r="D72" s="59">
        <v>85786</v>
      </c>
      <c r="E72" s="59">
        <v>1136.5</v>
      </c>
      <c r="F72" s="60">
        <v>18.05</v>
      </c>
      <c r="G72" s="3" t="s">
        <v>12</v>
      </c>
      <c r="H72" s="3">
        <v>65</v>
      </c>
      <c r="I72" s="58">
        <v>9.1430000000000001E-3</v>
      </c>
      <c r="J72" s="58">
        <v>9.1009999999999997E-3</v>
      </c>
      <c r="K72" s="59">
        <v>90694.2</v>
      </c>
      <c r="L72" s="59">
        <v>825.4</v>
      </c>
      <c r="M72" s="60">
        <v>20.48</v>
      </c>
    </row>
    <row r="73" spans="1:13" x14ac:dyDescent="0.2">
      <c r="A73" s="3">
        <v>66</v>
      </c>
      <c r="B73" s="58">
        <v>1.4489999999999999E-2</v>
      </c>
      <c r="C73" s="58">
        <v>1.4385999999999999E-2</v>
      </c>
      <c r="D73" s="59">
        <v>84649.5</v>
      </c>
      <c r="E73" s="59">
        <v>1217.7</v>
      </c>
      <c r="F73" s="60">
        <v>17.29</v>
      </c>
      <c r="G73" s="3" t="s">
        <v>12</v>
      </c>
      <c r="H73" s="3">
        <v>66</v>
      </c>
      <c r="I73" s="58">
        <v>9.1079999999999998E-3</v>
      </c>
      <c r="J73" s="58">
        <v>9.0659999999999994E-3</v>
      </c>
      <c r="K73" s="59">
        <v>89868.7</v>
      </c>
      <c r="L73" s="59">
        <v>814.8</v>
      </c>
      <c r="M73" s="60">
        <v>19.66</v>
      </c>
    </row>
    <row r="74" spans="1:13" x14ac:dyDescent="0.2">
      <c r="A74" s="3">
        <v>67</v>
      </c>
      <c r="B74" s="58">
        <v>1.4323000000000001E-2</v>
      </c>
      <c r="C74" s="58">
        <v>1.4220999999999999E-2</v>
      </c>
      <c r="D74" s="59">
        <v>83431.7</v>
      </c>
      <c r="E74" s="59">
        <v>1186.5</v>
      </c>
      <c r="F74" s="60">
        <v>16.53</v>
      </c>
      <c r="G74" s="3" t="s">
        <v>12</v>
      </c>
      <c r="H74" s="3">
        <v>67</v>
      </c>
      <c r="I74" s="58">
        <v>1.0383E-2</v>
      </c>
      <c r="J74" s="58">
        <v>1.0329E-2</v>
      </c>
      <c r="K74" s="59">
        <v>89054</v>
      </c>
      <c r="L74" s="59">
        <v>919.8</v>
      </c>
      <c r="M74" s="60">
        <v>18.84</v>
      </c>
    </row>
    <row r="75" spans="1:13" x14ac:dyDescent="0.2">
      <c r="A75" s="3">
        <v>68</v>
      </c>
      <c r="B75" s="58">
        <v>1.7232999999999998E-2</v>
      </c>
      <c r="C75" s="58">
        <v>1.7086E-2</v>
      </c>
      <c r="D75" s="59">
        <v>82245.3</v>
      </c>
      <c r="E75" s="59">
        <v>1405.2</v>
      </c>
      <c r="F75" s="60">
        <v>15.77</v>
      </c>
      <c r="G75" s="3" t="s">
        <v>12</v>
      </c>
      <c r="H75" s="3">
        <v>68</v>
      </c>
      <c r="I75" s="58">
        <v>1.1096999999999999E-2</v>
      </c>
      <c r="J75" s="58">
        <v>1.1036000000000001E-2</v>
      </c>
      <c r="K75" s="59">
        <v>88134.1</v>
      </c>
      <c r="L75" s="59">
        <v>972.6</v>
      </c>
      <c r="M75" s="60">
        <v>18.03</v>
      </c>
    </row>
    <row r="76" spans="1:13" x14ac:dyDescent="0.2">
      <c r="A76" s="3">
        <v>69</v>
      </c>
      <c r="B76" s="58">
        <v>1.9616000000000001E-2</v>
      </c>
      <c r="C76" s="58">
        <v>1.9425999999999999E-2</v>
      </c>
      <c r="D76" s="59">
        <v>80840.100000000006</v>
      </c>
      <c r="E76" s="59">
        <v>1570.4</v>
      </c>
      <c r="F76" s="60">
        <v>15.03</v>
      </c>
      <c r="G76" s="3" t="s">
        <v>12</v>
      </c>
      <c r="H76" s="3">
        <v>69</v>
      </c>
      <c r="I76" s="58">
        <v>1.2366E-2</v>
      </c>
      <c r="J76" s="58">
        <v>1.2290000000000001E-2</v>
      </c>
      <c r="K76" s="59">
        <v>87161.5</v>
      </c>
      <c r="L76" s="59">
        <v>1071.2</v>
      </c>
      <c r="M76" s="60">
        <v>17.23</v>
      </c>
    </row>
    <row r="77" spans="1:13" x14ac:dyDescent="0.2">
      <c r="A77" s="3">
        <v>70</v>
      </c>
      <c r="B77" s="58">
        <v>2.3064000000000001E-2</v>
      </c>
      <c r="C77" s="58">
        <v>2.2800999999999998E-2</v>
      </c>
      <c r="D77" s="59">
        <v>79269.7</v>
      </c>
      <c r="E77" s="59">
        <v>1807.5</v>
      </c>
      <c r="F77" s="60">
        <v>14.32</v>
      </c>
      <c r="G77" s="3" t="s">
        <v>12</v>
      </c>
      <c r="H77" s="3">
        <v>70</v>
      </c>
      <c r="I77" s="58">
        <v>1.3384E-2</v>
      </c>
      <c r="J77" s="58">
        <v>1.3295E-2</v>
      </c>
      <c r="K77" s="59">
        <v>86090.3</v>
      </c>
      <c r="L77" s="59">
        <v>1144.5999999999999</v>
      </c>
      <c r="M77" s="60">
        <v>16.43</v>
      </c>
    </row>
    <row r="78" spans="1:13" x14ac:dyDescent="0.2">
      <c r="A78" s="3">
        <v>71</v>
      </c>
      <c r="B78" s="58">
        <v>2.2294999999999999E-2</v>
      </c>
      <c r="C78" s="58">
        <v>2.2048999999999999E-2</v>
      </c>
      <c r="D78" s="59">
        <v>77462.2</v>
      </c>
      <c r="E78" s="59">
        <v>1708</v>
      </c>
      <c r="F78" s="60">
        <v>13.64</v>
      </c>
      <c r="G78" s="3" t="s">
        <v>12</v>
      </c>
      <c r="H78" s="3">
        <v>71</v>
      </c>
      <c r="I78" s="58">
        <v>1.3976000000000001E-2</v>
      </c>
      <c r="J78" s="58">
        <v>1.3879000000000001E-2</v>
      </c>
      <c r="K78" s="59">
        <v>84945.7</v>
      </c>
      <c r="L78" s="59">
        <v>1179</v>
      </c>
      <c r="M78" s="60">
        <v>15.65</v>
      </c>
    </row>
    <row r="79" spans="1:13" x14ac:dyDescent="0.2">
      <c r="A79" s="3">
        <v>72</v>
      </c>
      <c r="B79" s="58">
        <v>2.5853999999999999E-2</v>
      </c>
      <c r="C79" s="58">
        <v>2.5524000000000002E-2</v>
      </c>
      <c r="D79" s="59">
        <v>75754.3</v>
      </c>
      <c r="E79" s="59">
        <v>1933.6</v>
      </c>
      <c r="F79" s="60">
        <v>12.94</v>
      </c>
      <c r="G79" s="3" t="s">
        <v>12</v>
      </c>
      <c r="H79" s="3">
        <v>72</v>
      </c>
      <c r="I79" s="58">
        <v>1.7262E-2</v>
      </c>
      <c r="J79" s="58">
        <v>1.7114000000000001E-2</v>
      </c>
      <c r="K79" s="59">
        <v>83766.7</v>
      </c>
      <c r="L79" s="59">
        <v>1433.6</v>
      </c>
      <c r="M79" s="60">
        <v>14.86</v>
      </c>
    </row>
    <row r="80" spans="1:13" x14ac:dyDescent="0.2">
      <c r="A80" s="3">
        <v>73</v>
      </c>
      <c r="B80" s="58">
        <v>2.6721000000000002E-2</v>
      </c>
      <c r="C80" s="58">
        <v>2.6369E-2</v>
      </c>
      <c r="D80" s="59">
        <v>73820.7</v>
      </c>
      <c r="E80" s="59">
        <v>1946.6</v>
      </c>
      <c r="F80" s="60">
        <v>12.26</v>
      </c>
      <c r="G80" s="3" t="s">
        <v>12</v>
      </c>
      <c r="H80" s="3">
        <v>73</v>
      </c>
      <c r="I80" s="58">
        <v>1.6916E-2</v>
      </c>
      <c r="J80" s="58">
        <v>1.6774000000000001E-2</v>
      </c>
      <c r="K80" s="59">
        <v>82333.100000000006</v>
      </c>
      <c r="L80" s="59">
        <v>1381</v>
      </c>
      <c r="M80" s="60">
        <v>14.11</v>
      </c>
    </row>
    <row r="81" spans="1:13" x14ac:dyDescent="0.2">
      <c r="A81" s="3">
        <v>74</v>
      </c>
      <c r="B81" s="58">
        <v>3.1127999999999999E-2</v>
      </c>
      <c r="C81" s="58">
        <v>3.0651000000000001E-2</v>
      </c>
      <c r="D81" s="59">
        <v>71874.100000000006</v>
      </c>
      <c r="E81" s="59">
        <v>2203</v>
      </c>
      <c r="F81" s="60">
        <v>11.58</v>
      </c>
      <c r="G81" s="3" t="s">
        <v>12</v>
      </c>
      <c r="H81" s="3">
        <v>74</v>
      </c>
      <c r="I81" s="58">
        <v>2.0390999999999999E-2</v>
      </c>
      <c r="J81" s="58">
        <v>2.0185000000000002E-2</v>
      </c>
      <c r="K81" s="59">
        <v>80952.100000000006</v>
      </c>
      <c r="L81" s="59">
        <v>1634</v>
      </c>
      <c r="M81" s="60">
        <v>13.34</v>
      </c>
    </row>
    <row r="82" spans="1:13" x14ac:dyDescent="0.2">
      <c r="A82" s="3">
        <v>75</v>
      </c>
      <c r="B82" s="58">
        <v>3.2922E-2</v>
      </c>
      <c r="C82" s="58">
        <v>3.2389000000000001E-2</v>
      </c>
      <c r="D82" s="59">
        <v>69671.100000000006</v>
      </c>
      <c r="E82" s="59">
        <v>2256.6</v>
      </c>
      <c r="F82" s="60">
        <v>10.93</v>
      </c>
      <c r="G82" s="3" t="s">
        <v>12</v>
      </c>
      <c r="H82" s="3">
        <v>75</v>
      </c>
      <c r="I82" s="58">
        <v>2.7189999999999999E-2</v>
      </c>
      <c r="J82" s="58">
        <v>2.6825999999999999E-2</v>
      </c>
      <c r="K82" s="59">
        <v>79318.100000000006</v>
      </c>
      <c r="L82" s="59">
        <v>2127.8000000000002</v>
      </c>
      <c r="M82" s="60">
        <v>12.61</v>
      </c>
    </row>
    <row r="83" spans="1:13" x14ac:dyDescent="0.2">
      <c r="A83" s="3">
        <v>76</v>
      </c>
      <c r="B83" s="58">
        <v>3.9014E-2</v>
      </c>
      <c r="C83" s="58">
        <v>3.8267000000000002E-2</v>
      </c>
      <c r="D83" s="59">
        <v>67414.600000000006</v>
      </c>
      <c r="E83" s="59">
        <v>2579.8000000000002</v>
      </c>
      <c r="F83" s="60">
        <v>10.28</v>
      </c>
      <c r="G83" s="3" t="s">
        <v>12</v>
      </c>
      <c r="H83" s="3">
        <v>76</v>
      </c>
      <c r="I83" s="58">
        <v>2.8145E-2</v>
      </c>
      <c r="J83" s="58">
        <v>2.7754000000000001E-2</v>
      </c>
      <c r="K83" s="59">
        <v>77190.3</v>
      </c>
      <c r="L83" s="59">
        <v>2142.4</v>
      </c>
      <c r="M83" s="60">
        <v>11.94</v>
      </c>
    </row>
    <row r="84" spans="1:13" x14ac:dyDescent="0.2">
      <c r="A84" s="3">
        <v>77</v>
      </c>
      <c r="B84" s="58">
        <v>4.5647E-2</v>
      </c>
      <c r="C84" s="58">
        <v>4.4628000000000001E-2</v>
      </c>
      <c r="D84" s="59">
        <v>64834.8</v>
      </c>
      <c r="E84" s="59">
        <v>2893.5</v>
      </c>
      <c r="F84" s="60">
        <v>9.67</v>
      </c>
      <c r="G84" s="3" t="s">
        <v>12</v>
      </c>
      <c r="H84" s="3">
        <v>77</v>
      </c>
      <c r="I84" s="58">
        <v>3.1948999999999998E-2</v>
      </c>
      <c r="J84" s="58">
        <v>3.1447000000000003E-2</v>
      </c>
      <c r="K84" s="59">
        <v>75048</v>
      </c>
      <c r="L84" s="59">
        <v>2360</v>
      </c>
      <c r="M84" s="60">
        <v>11.27</v>
      </c>
    </row>
    <row r="85" spans="1:13" x14ac:dyDescent="0.2">
      <c r="A85" s="3">
        <v>78</v>
      </c>
      <c r="B85" s="58">
        <v>5.1319999999999998E-2</v>
      </c>
      <c r="C85" s="58">
        <v>5.0035999999999997E-2</v>
      </c>
      <c r="D85" s="59">
        <v>61941.3</v>
      </c>
      <c r="E85" s="59">
        <v>3099.3</v>
      </c>
      <c r="F85" s="60">
        <v>9.1</v>
      </c>
      <c r="G85" s="3" t="s">
        <v>12</v>
      </c>
      <c r="H85" s="3">
        <v>78</v>
      </c>
      <c r="I85" s="58">
        <v>3.4110000000000001E-2</v>
      </c>
      <c r="J85" s="58">
        <v>3.3537999999999998E-2</v>
      </c>
      <c r="K85" s="59">
        <v>72687.899999999994</v>
      </c>
      <c r="L85" s="59">
        <v>2437.8000000000002</v>
      </c>
      <c r="M85" s="60">
        <v>10.62</v>
      </c>
    </row>
    <row r="86" spans="1:13" x14ac:dyDescent="0.2">
      <c r="A86" s="3">
        <v>79</v>
      </c>
      <c r="B86" s="58">
        <v>5.3510000000000002E-2</v>
      </c>
      <c r="C86" s="58">
        <v>5.2116000000000003E-2</v>
      </c>
      <c r="D86" s="59">
        <v>58842.1</v>
      </c>
      <c r="E86" s="59">
        <v>3066.6</v>
      </c>
      <c r="F86" s="60">
        <v>8.5500000000000007</v>
      </c>
      <c r="G86" s="3" t="s">
        <v>12</v>
      </c>
      <c r="H86" s="3">
        <v>79</v>
      </c>
      <c r="I86" s="58">
        <v>4.0531999999999999E-2</v>
      </c>
      <c r="J86" s="58">
        <v>3.9726999999999998E-2</v>
      </c>
      <c r="K86" s="59">
        <v>70250.100000000006</v>
      </c>
      <c r="L86" s="59">
        <v>2790.8</v>
      </c>
      <c r="M86" s="60">
        <v>9.9700000000000006</v>
      </c>
    </row>
    <row r="87" spans="1:13" x14ac:dyDescent="0.2">
      <c r="A87" s="3">
        <v>80</v>
      </c>
      <c r="B87" s="58">
        <v>6.1080000000000002E-2</v>
      </c>
      <c r="C87" s="58">
        <v>5.9270000000000003E-2</v>
      </c>
      <c r="D87" s="59">
        <v>55775.4</v>
      </c>
      <c r="E87" s="59">
        <v>3305.8</v>
      </c>
      <c r="F87" s="60">
        <v>7.99</v>
      </c>
      <c r="G87" s="3" t="s">
        <v>12</v>
      </c>
      <c r="H87" s="3">
        <v>80</v>
      </c>
      <c r="I87" s="58">
        <v>4.2786999999999999E-2</v>
      </c>
      <c r="J87" s="58">
        <v>4.1890999999999998E-2</v>
      </c>
      <c r="K87" s="59">
        <v>67459.3</v>
      </c>
      <c r="L87" s="59">
        <v>2825.9</v>
      </c>
      <c r="M87" s="60">
        <v>9.36</v>
      </c>
    </row>
    <row r="88" spans="1:13" x14ac:dyDescent="0.2">
      <c r="A88" s="3">
        <v>81</v>
      </c>
      <c r="B88" s="58">
        <v>6.6395999999999997E-2</v>
      </c>
      <c r="C88" s="58">
        <v>6.4263000000000001E-2</v>
      </c>
      <c r="D88" s="59">
        <v>52469.7</v>
      </c>
      <c r="E88" s="59">
        <v>3371.8</v>
      </c>
      <c r="F88" s="60">
        <v>7.47</v>
      </c>
      <c r="G88" s="3" t="s">
        <v>12</v>
      </c>
      <c r="H88" s="3">
        <v>81</v>
      </c>
      <c r="I88" s="58">
        <v>5.0512000000000001E-2</v>
      </c>
      <c r="J88" s="58">
        <v>4.9267999999999999E-2</v>
      </c>
      <c r="K88" s="59">
        <v>64633.4</v>
      </c>
      <c r="L88" s="59">
        <v>3184.3</v>
      </c>
      <c r="M88" s="60">
        <v>8.75</v>
      </c>
    </row>
    <row r="89" spans="1:13" x14ac:dyDescent="0.2">
      <c r="A89" s="3">
        <v>82</v>
      </c>
      <c r="B89" s="58">
        <v>8.3571999999999994E-2</v>
      </c>
      <c r="C89" s="58">
        <v>8.022E-2</v>
      </c>
      <c r="D89" s="59">
        <v>49097.8</v>
      </c>
      <c r="E89" s="59">
        <v>3938.6</v>
      </c>
      <c r="F89" s="60">
        <v>6.95</v>
      </c>
      <c r="G89" s="3" t="s">
        <v>12</v>
      </c>
      <c r="H89" s="3">
        <v>82</v>
      </c>
      <c r="I89" s="58">
        <v>5.7403000000000003E-2</v>
      </c>
      <c r="J89" s="58">
        <v>5.5801999999999997E-2</v>
      </c>
      <c r="K89" s="59">
        <v>61449.1</v>
      </c>
      <c r="L89" s="59">
        <v>3429</v>
      </c>
      <c r="M89" s="60">
        <v>8.18</v>
      </c>
    </row>
    <row r="90" spans="1:13" x14ac:dyDescent="0.2">
      <c r="A90" s="3">
        <v>83</v>
      </c>
      <c r="B90" s="58">
        <v>8.6327000000000001E-2</v>
      </c>
      <c r="C90" s="58">
        <v>8.2754999999999995E-2</v>
      </c>
      <c r="D90" s="59">
        <v>45159.199999999997</v>
      </c>
      <c r="E90" s="59">
        <v>3737.2</v>
      </c>
      <c r="F90" s="60">
        <v>6.51</v>
      </c>
      <c r="G90" s="3" t="s">
        <v>12</v>
      </c>
      <c r="H90" s="3">
        <v>83</v>
      </c>
      <c r="I90" s="58">
        <v>6.2740000000000004E-2</v>
      </c>
      <c r="J90" s="58">
        <v>6.0831999999999997E-2</v>
      </c>
      <c r="K90" s="59">
        <v>58020.1</v>
      </c>
      <c r="L90" s="59">
        <v>3529.5</v>
      </c>
      <c r="M90" s="60">
        <v>7.63</v>
      </c>
    </row>
    <row r="91" spans="1:13" x14ac:dyDescent="0.2">
      <c r="A91" s="3">
        <v>84</v>
      </c>
      <c r="B91" s="58">
        <v>0.10033</v>
      </c>
      <c r="C91" s="58">
        <v>9.5536999999999997E-2</v>
      </c>
      <c r="D91" s="59">
        <v>41422</v>
      </c>
      <c r="E91" s="59">
        <v>3957.3</v>
      </c>
      <c r="F91" s="60">
        <v>6.05</v>
      </c>
      <c r="G91" s="3" t="s">
        <v>12</v>
      </c>
      <c r="H91" s="3">
        <v>84</v>
      </c>
      <c r="I91" s="58">
        <v>7.5162999999999994E-2</v>
      </c>
      <c r="J91" s="58">
        <v>7.2441000000000005E-2</v>
      </c>
      <c r="K91" s="59">
        <v>54490.7</v>
      </c>
      <c r="L91" s="59">
        <v>3947.3</v>
      </c>
      <c r="M91" s="60">
        <v>7.09</v>
      </c>
    </row>
    <row r="92" spans="1:13" x14ac:dyDescent="0.2">
      <c r="A92" s="3">
        <v>85</v>
      </c>
      <c r="B92" s="58">
        <v>0.11230800000000001</v>
      </c>
      <c r="C92" s="58">
        <v>0.106337</v>
      </c>
      <c r="D92" s="59">
        <v>37464.699999999997</v>
      </c>
      <c r="E92" s="59">
        <v>3983.9</v>
      </c>
      <c r="F92" s="60">
        <v>5.64</v>
      </c>
      <c r="G92" s="3" t="s">
        <v>12</v>
      </c>
      <c r="H92" s="3">
        <v>85</v>
      </c>
      <c r="I92" s="58">
        <v>8.3566000000000001E-2</v>
      </c>
      <c r="J92" s="58">
        <v>8.0213999999999994E-2</v>
      </c>
      <c r="K92" s="59">
        <v>50543.3</v>
      </c>
      <c r="L92" s="59">
        <v>4054.3</v>
      </c>
      <c r="M92" s="60">
        <v>6.61</v>
      </c>
    </row>
    <row r="93" spans="1:13" x14ac:dyDescent="0.2">
      <c r="A93" s="3">
        <v>86</v>
      </c>
      <c r="B93" s="58">
        <v>0.12348000000000001</v>
      </c>
      <c r="C93" s="58">
        <v>0.1163</v>
      </c>
      <c r="D93" s="59">
        <v>33480.800000000003</v>
      </c>
      <c r="E93" s="59">
        <v>3893.8</v>
      </c>
      <c r="F93" s="60">
        <v>5.25</v>
      </c>
      <c r="G93" s="3" t="s">
        <v>12</v>
      </c>
      <c r="H93" s="3">
        <v>86</v>
      </c>
      <c r="I93" s="58">
        <v>9.2549999999999993E-2</v>
      </c>
      <c r="J93" s="58">
        <v>8.8456999999999994E-2</v>
      </c>
      <c r="K93" s="59">
        <v>46489</v>
      </c>
      <c r="L93" s="59">
        <v>4112.3</v>
      </c>
      <c r="M93" s="60">
        <v>6.14</v>
      </c>
    </row>
    <row r="94" spans="1:13" x14ac:dyDescent="0.2">
      <c r="A94" s="3">
        <v>87</v>
      </c>
      <c r="B94" s="58">
        <v>0.137154</v>
      </c>
      <c r="C94" s="58">
        <v>0.12835199999999999</v>
      </c>
      <c r="D94" s="59">
        <v>29587</v>
      </c>
      <c r="E94" s="59">
        <v>3797.6</v>
      </c>
      <c r="F94" s="60">
        <v>4.87</v>
      </c>
      <c r="G94" s="3" t="s">
        <v>12</v>
      </c>
      <c r="H94" s="3">
        <v>87</v>
      </c>
      <c r="I94" s="58">
        <v>0.105</v>
      </c>
      <c r="J94" s="58">
        <v>9.9762000000000003E-2</v>
      </c>
      <c r="K94" s="59">
        <v>42376.7</v>
      </c>
      <c r="L94" s="59">
        <v>4227.6000000000004</v>
      </c>
      <c r="M94" s="60">
        <v>5.69</v>
      </c>
    </row>
    <row r="95" spans="1:13" x14ac:dyDescent="0.2">
      <c r="A95" s="3">
        <v>88</v>
      </c>
      <c r="B95" s="58">
        <v>0.16043099999999999</v>
      </c>
      <c r="C95" s="58">
        <v>0.14851700000000001</v>
      </c>
      <c r="D95" s="59">
        <v>25789.4</v>
      </c>
      <c r="E95" s="59">
        <v>3830.2</v>
      </c>
      <c r="F95" s="60">
        <v>4.51</v>
      </c>
      <c r="G95" s="3" t="s">
        <v>12</v>
      </c>
      <c r="H95" s="3">
        <v>88</v>
      </c>
      <c r="I95" s="58">
        <v>0.11298800000000001</v>
      </c>
      <c r="J95" s="58">
        <v>0.106946</v>
      </c>
      <c r="K95" s="59">
        <v>38149.1</v>
      </c>
      <c r="L95" s="59">
        <v>4079.9</v>
      </c>
      <c r="M95" s="60">
        <v>5.26</v>
      </c>
    </row>
    <row r="96" spans="1:13" x14ac:dyDescent="0.2">
      <c r="A96" s="3">
        <v>89</v>
      </c>
      <c r="B96" s="58">
        <v>0.17729300000000001</v>
      </c>
      <c r="C96" s="58">
        <v>0.162857</v>
      </c>
      <c r="D96" s="59">
        <v>21959.3</v>
      </c>
      <c r="E96" s="59">
        <v>3576.2</v>
      </c>
      <c r="F96" s="60">
        <v>4.21</v>
      </c>
      <c r="G96" s="3" t="s">
        <v>12</v>
      </c>
      <c r="H96" s="3">
        <v>89</v>
      </c>
      <c r="I96" s="58">
        <v>0.14407</v>
      </c>
      <c r="J96" s="58">
        <v>0.13439000000000001</v>
      </c>
      <c r="K96" s="59">
        <v>34069.199999999997</v>
      </c>
      <c r="L96" s="59">
        <v>4578.5</v>
      </c>
      <c r="M96" s="60">
        <v>4.83</v>
      </c>
    </row>
    <row r="97" spans="1:13" x14ac:dyDescent="0.2">
      <c r="A97" s="3">
        <v>90</v>
      </c>
      <c r="B97" s="58">
        <v>0.175069</v>
      </c>
      <c r="C97" s="58">
        <v>0.16097800000000001</v>
      </c>
      <c r="D97" s="59">
        <v>18383.099999999999</v>
      </c>
      <c r="E97" s="59">
        <v>2959.3</v>
      </c>
      <c r="F97" s="60">
        <v>3.94</v>
      </c>
      <c r="G97" s="3" t="s">
        <v>12</v>
      </c>
      <c r="H97" s="3">
        <v>90</v>
      </c>
      <c r="I97" s="58">
        <v>0.15207999999999999</v>
      </c>
      <c r="J97" s="58">
        <v>0.14133299999999999</v>
      </c>
      <c r="K97" s="59">
        <v>29490.7</v>
      </c>
      <c r="L97" s="59">
        <v>4168</v>
      </c>
      <c r="M97" s="60">
        <v>4.5</v>
      </c>
    </row>
    <row r="98" spans="1:13" x14ac:dyDescent="0.2">
      <c r="A98" s="3">
        <v>91</v>
      </c>
      <c r="B98" s="58">
        <v>0.21643299999999999</v>
      </c>
      <c r="C98" s="58">
        <v>0.195298</v>
      </c>
      <c r="D98" s="59">
        <v>15423.8</v>
      </c>
      <c r="E98" s="59">
        <v>3012.2</v>
      </c>
      <c r="F98" s="60">
        <v>3.6</v>
      </c>
      <c r="G98" s="3" t="s">
        <v>12</v>
      </c>
      <c r="H98" s="3">
        <v>91</v>
      </c>
      <c r="I98" s="58">
        <v>0.17414499999999999</v>
      </c>
      <c r="J98" s="58">
        <v>0.16019600000000001</v>
      </c>
      <c r="K98" s="59">
        <v>25322.7</v>
      </c>
      <c r="L98" s="59">
        <v>4056.6</v>
      </c>
      <c r="M98" s="60">
        <v>4.16</v>
      </c>
    </row>
    <row r="99" spans="1:13" x14ac:dyDescent="0.2">
      <c r="A99" s="3">
        <v>92</v>
      </c>
      <c r="B99" s="58">
        <v>0.248026</v>
      </c>
      <c r="C99" s="58">
        <v>0.220661</v>
      </c>
      <c r="D99" s="59">
        <v>12411.5</v>
      </c>
      <c r="E99" s="59">
        <v>2738.7</v>
      </c>
      <c r="F99" s="60">
        <v>3.35</v>
      </c>
      <c r="G99" s="3" t="s">
        <v>12</v>
      </c>
      <c r="H99" s="3">
        <v>92</v>
      </c>
      <c r="I99" s="58">
        <v>0.19187499999999999</v>
      </c>
      <c r="J99" s="58">
        <v>0.17507900000000001</v>
      </c>
      <c r="K99" s="59">
        <v>21266.1</v>
      </c>
      <c r="L99" s="59">
        <v>3723.2</v>
      </c>
      <c r="M99" s="60">
        <v>3.86</v>
      </c>
    </row>
    <row r="100" spans="1:13" x14ac:dyDescent="0.2">
      <c r="A100" s="3">
        <v>93</v>
      </c>
      <c r="B100" s="58">
        <v>0.243813</v>
      </c>
      <c r="C100" s="58">
        <v>0.21732000000000001</v>
      </c>
      <c r="D100" s="59">
        <v>9672.7999999999993</v>
      </c>
      <c r="E100" s="59">
        <v>2102.1</v>
      </c>
      <c r="F100" s="60">
        <v>3.16</v>
      </c>
      <c r="G100" s="3" t="s">
        <v>12</v>
      </c>
      <c r="H100" s="3">
        <v>93</v>
      </c>
      <c r="I100" s="58">
        <v>0.21856100000000001</v>
      </c>
      <c r="J100" s="58">
        <v>0.19702900000000001</v>
      </c>
      <c r="K100" s="59">
        <v>17542.8</v>
      </c>
      <c r="L100" s="59">
        <v>3456.5</v>
      </c>
      <c r="M100" s="60">
        <v>3.58</v>
      </c>
    </row>
    <row r="101" spans="1:13" x14ac:dyDescent="0.2">
      <c r="A101" s="3">
        <v>94</v>
      </c>
      <c r="B101" s="58">
        <v>0.25789499999999999</v>
      </c>
      <c r="C101" s="58">
        <v>0.228438</v>
      </c>
      <c r="D101" s="59">
        <v>7570.7</v>
      </c>
      <c r="E101" s="59">
        <v>1729.4</v>
      </c>
      <c r="F101" s="60">
        <v>2.89</v>
      </c>
      <c r="G101" s="3" t="s">
        <v>12</v>
      </c>
      <c r="H101" s="3">
        <v>94</v>
      </c>
      <c r="I101" s="58">
        <v>0.229515</v>
      </c>
      <c r="J101" s="58">
        <v>0.20588799999999999</v>
      </c>
      <c r="K101" s="59">
        <v>14086.4</v>
      </c>
      <c r="L101" s="59">
        <v>2900.2</v>
      </c>
      <c r="M101" s="60">
        <v>3.33</v>
      </c>
    </row>
    <row r="102" spans="1:13" x14ac:dyDescent="0.2">
      <c r="A102" s="3">
        <v>95</v>
      </c>
      <c r="B102" s="58">
        <v>0.30064000000000002</v>
      </c>
      <c r="C102" s="58">
        <v>0.261353</v>
      </c>
      <c r="D102" s="59">
        <v>5841.3</v>
      </c>
      <c r="E102" s="59">
        <v>1526.6</v>
      </c>
      <c r="F102" s="60">
        <v>2.6</v>
      </c>
      <c r="G102" s="3" t="s">
        <v>12</v>
      </c>
      <c r="H102" s="3">
        <v>95</v>
      </c>
      <c r="I102" s="58">
        <v>0.26390599999999997</v>
      </c>
      <c r="J102" s="58">
        <v>0.23314199999999999</v>
      </c>
      <c r="K102" s="59">
        <v>11186.2</v>
      </c>
      <c r="L102" s="59">
        <v>2608</v>
      </c>
      <c r="M102" s="60">
        <v>3.06</v>
      </c>
    </row>
    <row r="103" spans="1:13" x14ac:dyDescent="0.2">
      <c r="A103" s="3">
        <v>96</v>
      </c>
      <c r="B103" s="58">
        <v>0.36646000000000001</v>
      </c>
      <c r="C103" s="58">
        <v>0.30971100000000001</v>
      </c>
      <c r="D103" s="59">
        <v>4314.6000000000004</v>
      </c>
      <c r="E103" s="59">
        <v>1336.3</v>
      </c>
      <c r="F103" s="60">
        <v>2.34</v>
      </c>
      <c r="G103" s="3" t="s">
        <v>12</v>
      </c>
      <c r="H103" s="3">
        <v>96</v>
      </c>
      <c r="I103" s="58">
        <v>0.33782600000000002</v>
      </c>
      <c r="J103" s="58">
        <v>0.28900900000000002</v>
      </c>
      <c r="K103" s="59">
        <v>8578.2000000000007</v>
      </c>
      <c r="L103" s="59">
        <v>2479.1999999999998</v>
      </c>
      <c r="M103" s="60">
        <v>2.84</v>
      </c>
    </row>
    <row r="104" spans="1:13" x14ac:dyDescent="0.2">
      <c r="A104" s="3">
        <v>97</v>
      </c>
      <c r="B104" s="58">
        <v>0.377778</v>
      </c>
      <c r="C104" s="58">
        <v>0.31775700000000001</v>
      </c>
      <c r="D104" s="59">
        <v>2978.3</v>
      </c>
      <c r="E104" s="59">
        <v>946.4</v>
      </c>
      <c r="F104" s="60">
        <v>2.17</v>
      </c>
      <c r="G104" s="3" t="s">
        <v>12</v>
      </c>
      <c r="H104" s="3">
        <v>97</v>
      </c>
      <c r="I104" s="58">
        <v>0.30257000000000001</v>
      </c>
      <c r="J104" s="58">
        <v>0.26281100000000002</v>
      </c>
      <c r="K104" s="59">
        <v>6099</v>
      </c>
      <c r="L104" s="59">
        <v>1602.9</v>
      </c>
      <c r="M104" s="60">
        <v>2.8</v>
      </c>
    </row>
    <row r="105" spans="1:13" x14ac:dyDescent="0.2">
      <c r="A105" s="3">
        <v>98</v>
      </c>
      <c r="B105" s="58">
        <v>0.51239699999999999</v>
      </c>
      <c r="C105" s="58">
        <v>0.40789500000000001</v>
      </c>
      <c r="D105" s="59">
        <v>2032</v>
      </c>
      <c r="E105" s="59">
        <v>828.8</v>
      </c>
      <c r="F105" s="60">
        <v>1.95</v>
      </c>
      <c r="G105" s="3" t="s">
        <v>12</v>
      </c>
      <c r="H105" s="3">
        <v>98</v>
      </c>
      <c r="I105" s="58">
        <v>0.32792199999999999</v>
      </c>
      <c r="J105" s="58">
        <v>0.28172900000000001</v>
      </c>
      <c r="K105" s="59">
        <v>4496.1000000000004</v>
      </c>
      <c r="L105" s="59">
        <v>1266.7</v>
      </c>
      <c r="M105" s="60">
        <v>2.61</v>
      </c>
    </row>
    <row r="106" spans="1:13" x14ac:dyDescent="0.2">
      <c r="A106" s="3">
        <v>99</v>
      </c>
      <c r="B106" s="58">
        <v>0.42352899999999999</v>
      </c>
      <c r="C106" s="58">
        <v>0.34951500000000002</v>
      </c>
      <c r="D106" s="59">
        <v>1203.0999999999999</v>
      </c>
      <c r="E106" s="59">
        <v>420.5</v>
      </c>
      <c r="F106" s="60">
        <v>1.95</v>
      </c>
      <c r="G106" s="3" t="s">
        <v>12</v>
      </c>
      <c r="H106" s="3">
        <v>99</v>
      </c>
      <c r="I106" s="58">
        <v>0.370203</v>
      </c>
      <c r="J106" s="58">
        <v>0.31238100000000002</v>
      </c>
      <c r="K106" s="59">
        <v>3229.4</v>
      </c>
      <c r="L106" s="59">
        <v>1008.8</v>
      </c>
      <c r="M106" s="60">
        <v>2.44</v>
      </c>
    </row>
    <row r="107" spans="1:13" x14ac:dyDescent="0.2">
      <c r="A107" s="3">
        <v>100</v>
      </c>
      <c r="B107" s="3">
        <v>0.48717899999999997</v>
      </c>
      <c r="C107" s="3">
        <v>0.39175300000000002</v>
      </c>
      <c r="D107" s="3">
        <v>782.6</v>
      </c>
      <c r="E107" s="3">
        <v>306.60000000000002</v>
      </c>
      <c r="F107" s="3">
        <v>1.73</v>
      </c>
      <c r="G107" s="3" t="s">
        <v>12</v>
      </c>
      <c r="H107" s="3">
        <v>100</v>
      </c>
      <c r="I107" s="3">
        <v>0.40625</v>
      </c>
      <c r="J107" s="3">
        <v>0.33766200000000002</v>
      </c>
      <c r="K107" s="3">
        <v>2220.6</v>
      </c>
      <c r="L107" s="3">
        <v>749.8</v>
      </c>
      <c r="M107" s="3">
        <v>2.3199999999999998</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43</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4.6740000000000002E-3</v>
      </c>
      <c r="C7" s="58">
        <v>4.6629999999999996E-3</v>
      </c>
      <c r="D7" s="59">
        <v>100000</v>
      </c>
      <c r="E7" s="59">
        <v>466.3</v>
      </c>
      <c r="F7" s="60">
        <v>78</v>
      </c>
      <c r="G7" s="3" t="s">
        <v>12</v>
      </c>
      <c r="H7" s="3">
        <v>0</v>
      </c>
      <c r="I7" s="58">
        <v>3.6679999999999998E-3</v>
      </c>
      <c r="J7" s="58">
        <v>3.6610000000000002E-3</v>
      </c>
      <c r="K7" s="59">
        <v>100000</v>
      </c>
      <c r="L7" s="59">
        <v>366.1</v>
      </c>
      <c r="M7" s="60">
        <v>82.29</v>
      </c>
    </row>
    <row r="8" spans="1:13" x14ac:dyDescent="0.2">
      <c r="A8" s="3">
        <v>1</v>
      </c>
      <c r="B8" s="58">
        <v>1.55E-4</v>
      </c>
      <c r="C8" s="58">
        <v>1.55E-4</v>
      </c>
      <c r="D8" s="59">
        <v>99533.7</v>
      </c>
      <c r="E8" s="59">
        <v>15.4</v>
      </c>
      <c r="F8" s="60">
        <v>77.37</v>
      </c>
      <c r="G8" s="3" t="s">
        <v>12</v>
      </c>
      <c r="H8" s="3">
        <v>1</v>
      </c>
      <c r="I8" s="58">
        <v>2.6899999999999998E-4</v>
      </c>
      <c r="J8" s="58">
        <v>2.6800000000000001E-4</v>
      </c>
      <c r="K8" s="59">
        <v>99633.9</v>
      </c>
      <c r="L8" s="59">
        <v>26.7</v>
      </c>
      <c r="M8" s="60">
        <v>81.599999999999994</v>
      </c>
    </row>
    <row r="9" spans="1:13" x14ac:dyDescent="0.2">
      <c r="A9" s="3">
        <v>2</v>
      </c>
      <c r="B9" s="58">
        <v>2.31E-4</v>
      </c>
      <c r="C9" s="58">
        <v>2.31E-4</v>
      </c>
      <c r="D9" s="59">
        <v>99518.3</v>
      </c>
      <c r="E9" s="59">
        <v>23</v>
      </c>
      <c r="F9" s="60">
        <v>76.38</v>
      </c>
      <c r="G9" s="3" t="s">
        <v>12</v>
      </c>
      <c r="H9" s="3">
        <v>2</v>
      </c>
      <c r="I9" s="58">
        <v>8.0000000000000007E-5</v>
      </c>
      <c r="J9" s="58">
        <v>8.0000000000000007E-5</v>
      </c>
      <c r="K9" s="59">
        <v>99607.1</v>
      </c>
      <c r="L9" s="59">
        <v>8</v>
      </c>
      <c r="M9" s="60">
        <v>80.62</v>
      </c>
    </row>
    <row r="10" spans="1:13" x14ac:dyDescent="0.2">
      <c r="A10" s="3">
        <v>3</v>
      </c>
      <c r="B10" s="58">
        <v>1.54E-4</v>
      </c>
      <c r="C10" s="58">
        <v>1.54E-4</v>
      </c>
      <c r="D10" s="59">
        <v>99495.3</v>
      </c>
      <c r="E10" s="59">
        <v>15.3</v>
      </c>
      <c r="F10" s="60">
        <v>75.400000000000006</v>
      </c>
      <c r="G10" s="3" t="s">
        <v>12</v>
      </c>
      <c r="H10" s="3">
        <v>3</v>
      </c>
      <c r="I10" s="58">
        <v>5.3999999999999998E-5</v>
      </c>
      <c r="J10" s="58">
        <v>5.3999999999999998E-5</v>
      </c>
      <c r="K10" s="59">
        <v>99599.1</v>
      </c>
      <c r="L10" s="59">
        <v>5.3</v>
      </c>
      <c r="M10" s="60">
        <v>79.63</v>
      </c>
    </row>
    <row r="11" spans="1:13" x14ac:dyDescent="0.2">
      <c r="A11" s="3">
        <v>4</v>
      </c>
      <c r="B11" s="58">
        <v>1.03E-4</v>
      </c>
      <c r="C11" s="58">
        <v>1.03E-4</v>
      </c>
      <c r="D11" s="59">
        <v>99480</v>
      </c>
      <c r="E11" s="59">
        <v>10.3</v>
      </c>
      <c r="F11" s="60">
        <v>74.41</v>
      </c>
      <c r="G11" s="3" t="s">
        <v>12</v>
      </c>
      <c r="H11" s="3">
        <v>4</v>
      </c>
      <c r="I11" s="58">
        <v>1.36E-4</v>
      </c>
      <c r="J11" s="58">
        <v>1.36E-4</v>
      </c>
      <c r="K11" s="59">
        <v>99593.8</v>
      </c>
      <c r="L11" s="59">
        <v>13.6</v>
      </c>
      <c r="M11" s="60">
        <v>78.63</v>
      </c>
    </row>
    <row r="12" spans="1:13" x14ac:dyDescent="0.2">
      <c r="A12" s="3">
        <v>5</v>
      </c>
      <c r="B12" s="58">
        <v>5.3000000000000001E-5</v>
      </c>
      <c r="C12" s="58">
        <v>5.3000000000000001E-5</v>
      </c>
      <c r="D12" s="59">
        <v>99469.7</v>
      </c>
      <c r="E12" s="59">
        <v>5.3</v>
      </c>
      <c r="F12" s="60">
        <v>73.41</v>
      </c>
      <c r="G12" s="3" t="s">
        <v>12</v>
      </c>
      <c r="H12" s="3">
        <v>5</v>
      </c>
      <c r="I12" s="58">
        <v>1.4100000000000001E-4</v>
      </c>
      <c r="J12" s="58">
        <v>1.4100000000000001E-4</v>
      </c>
      <c r="K12" s="59">
        <v>99580.2</v>
      </c>
      <c r="L12" s="59">
        <v>14</v>
      </c>
      <c r="M12" s="60">
        <v>77.64</v>
      </c>
    </row>
    <row r="13" spans="1:13" x14ac:dyDescent="0.2">
      <c r="A13" s="3">
        <v>6</v>
      </c>
      <c r="B13" s="58">
        <v>8.2999999999999998E-5</v>
      </c>
      <c r="C13" s="58">
        <v>8.2999999999999998E-5</v>
      </c>
      <c r="D13" s="59">
        <v>99464.4</v>
      </c>
      <c r="E13" s="59">
        <v>8.3000000000000007</v>
      </c>
      <c r="F13" s="60">
        <v>72.42</v>
      </c>
      <c r="G13" s="3" t="s">
        <v>12</v>
      </c>
      <c r="H13" s="3">
        <v>6</v>
      </c>
      <c r="I13" s="58">
        <v>2.9E-5</v>
      </c>
      <c r="J13" s="58">
        <v>2.9E-5</v>
      </c>
      <c r="K13" s="59">
        <v>99566.2</v>
      </c>
      <c r="L13" s="59">
        <v>2.9</v>
      </c>
      <c r="M13" s="60">
        <v>76.650000000000006</v>
      </c>
    </row>
    <row r="14" spans="1:13" x14ac:dyDescent="0.2">
      <c r="A14" s="3">
        <v>7</v>
      </c>
      <c r="B14" s="58">
        <v>8.6000000000000003E-5</v>
      </c>
      <c r="C14" s="58">
        <v>8.6000000000000003E-5</v>
      </c>
      <c r="D14" s="59">
        <v>99456.1</v>
      </c>
      <c r="E14" s="59">
        <v>8.5</v>
      </c>
      <c r="F14" s="60">
        <v>71.42</v>
      </c>
      <c r="G14" s="3" t="s">
        <v>12</v>
      </c>
      <c r="H14" s="3">
        <v>7</v>
      </c>
      <c r="I14" s="58">
        <v>6.0000000000000002E-5</v>
      </c>
      <c r="J14" s="58">
        <v>6.0000000000000002E-5</v>
      </c>
      <c r="K14" s="59">
        <v>99563.3</v>
      </c>
      <c r="L14" s="59">
        <v>6</v>
      </c>
      <c r="M14" s="60">
        <v>75.650000000000006</v>
      </c>
    </row>
    <row r="15" spans="1:13" x14ac:dyDescent="0.2">
      <c r="A15" s="3">
        <v>8</v>
      </c>
      <c r="B15" s="58">
        <v>1.16E-4</v>
      </c>
      <c r="C15" s="58">
        <v>1.16E-4</v>
      </c>
      <c r="D15" s="59">
        <v>99447.6</v>
      </c>
      <c r="E15" s="59">
        <v>11.6</v>
      </c>
      <c r="F15" s="60">
        <v>70.430000000000007</v>
      </c>
      <c r="G15" s="3" t="s">
        <v>12</v>
      </c>
      <c r="H15" s="3">
        <v>8</v>
      </c>
      <c r="I15" s="58">
        <v>1.2300000000000001E-4</v>
      </c>
      <c r="J15" s="58">
        <v>1.2300000000000001E-4</v>
      </c>
      <c r="K15" s="59">
        <v>99557.3</v>
      </c>
      <c r="L15" s="59">
        <v>12.2</v>
      </c>
      <c r="M15" s="60">
        <v>74.66</v>
      </c>
    </row>
    <row r="16" spans="1:13" x14ac:dyDescent="0.2">
      <c r="A16" s="3">
        <v>9</v>
      </c>
      <c r="B16" s="58">
        <v>1.18E-4</v>
      </c>
      <c r="C16" s="58">
        <v>1.18E-4</v>
      </c>
      <c r="D16" s="59">
        <v>99436.1</v>
      </c>
      <c r="E16" s="59">
        <v>11.7</v>
      </c>
      <c r="F16" s="60">
        <v>69.44</v>
      </c>
      <c r="G16" s="3" t="s">
        <v>12</v>
      </c>
      <c r="H16" s="3">
        <v>9</v>
      </c>
      <c r="I16" s="58">
        <v>6.2000000000000003E-5</v>
      </c>
      <c r="J16" s="58">
        <v>6.2000000000000003E-5</v>
      </c>
      <c r="K16" s="59">
        <v>99545</v>
      </c>
      <c r="L16" s="59">
        <v>6.2</v>
      </c>
      <c r="M16" s="60">
        <v>73.67</v>
      </c>
    </row>
    <row r="17" spans="1:13" x14ac:dyDescent="0.2">
      <c r="A17" s="3">
        <v>10</v>
      </c>
      <c r="B17" s="58">
        <v>1.4799999999999999E-4</v>
      </c>
      <c r="C17" s="58">
        <v>1.4799999999999999E-4</v>
      </c>
      <c r="D17" s="59">
        <v>99424.3</v>
      </c>
      <c r="E17" s="59">
        <v>14.7</v>
      </c>
      <c r="F17" s="60">
        <v>68.45</v>
      </c>
      <c r="G17" s="3" t="s">
        <v>12</v>
      </c>
      <c r="H17" s="3">
        <v>10</v>
      </c>
      <c r="I17" s="58">
        <v>0</v>
      </c>
      <c r="J17" s="58">
        <v>0</v>
      </c>
      <c r="K17" s="59">
        <v>99538.9</v>
      </c>
      <c r="L17" s="59">
        <v>0</v>
      </c>
      <c r="M17" s="60">
        <v>72.67</v>
      </c>
    </row>
    <row r="18" spans="1:13" x14ac:dyDescent="0.2">
      <c r="A18" s="3">
        <v>11</v>
      </c>
      <c r="B18" s="58">
        <v>1.16E-4</v>
      </c>
      <c r="C18" s="58">
        <v>1.16E-4</v>
      </c>
      <c r="D18" s="59">
        <v>99409.600000000006</v>
      </c>
      <c r="E18" s="59">
        <v>11.5</v>
      </c>
      <c r="F18" s="60">
        <v>67.459999999999994</v>
      </c>
      <c r="G18" s="3" t="s">
        <v>12</v>
      </c>
      <c r="H18" s="3">
        <v>11</v>
      </c>
      <c r="I18" s="58">
        <v>6.0999999999999999E-5</v>
      </c>
      <c r="J18" s="58">
        <v>6.0999999999999999E-5</v>
      </c>
      <c r="K18" s="59">
        <v>99538.9</v>
      </c>
      <c r="L18" s="59">
        <v>6.1</v>
      </c>
      <c r="M18" s="60">
        <v>71.67</v>
      </c>
    </row>
    <row r="19" spans="1:13" x14ac:dyDescent="0.2">
      <c r="A19" s="3">
        <v>12</v>
      </c>
      <c r="B19" s="58">
        <v>1.6899999999999999E-4</v>
      </c>
      <c r="C19" s="58">
        <v>1.6899999999999999E-4</v>
      </c>
      <c r="D19" s="59">
        <v>99398.1</v>
      </c>
      <c r="E19" s="59">
        <v>16.8</v>
      </c>
      <c r="F19" s="60">
        <v>66.459999999999994</v>
      </c>
      <c r="G19" s="3" t="s">
        <v>12</v>
      </c>
      <c r="H19" s="3">
        <v>12</v>
      </c>
      <c r="I19" s="58">
        <v>3.0000000000000001E-5</v>
      </c>
      <c r="J19" s="58">
        <v>3.0000000000000001E-5</v>
      </c>
      <c r="K19" s="59">
        <v>99532.800000000003</v>
      </c>
      <c r="L19" s="59">
        <v>3</v>
      </c>
      <c r="M19" s="60">
        <v>70.680000000000007</v>
      </c>
    </row>
    <row r="20" spans="1:13" x14ac:dyDescent="0.2">
      <c r="A20" s="3">
        <v>13</v>
      </c>
      <c r="B20" s="58">
        <v>1.36E-4</v>
      </c>
      <c r="C20" s="58">
        <v>1.36E-4</v>
      </c>
      <c r="D20" s="59">
        <v>99381.3</v>
      </c>
      <c r="E20" s="59">
        <v>13.5</v>
      </c>
      <c r="F20" s="60">
        <v>65.48</v>
      </c>
      <c r="G20" s="3" t="s">
        <v>12</v>
      </c>
      <c r="H20" s="3">
        <v>13</v>
      </c>
      <c r="I20" s="58">
        <v>8.6000000000000003E-5</v>
      </c>
      <c r="J20" s="58">
        <v>8.6000000000000003E-5</v>
      </c>
      <c r="K20" s="59">
        <v>99529.8</v>
      </c>
      <c r="L20" s="59">
        <v>8.6</v>
      </c>
      <c r="M20" s="60">
        <v>69.680000000000007</v>
      </c>
    </row>
    <row r="21" spans="1:13" x14ac:dyDescent="0.2">
      <c r="A21" s="3">
        <v>14</v>
      </c>
      <c r="B21" s="58">
        <v>2.6699999999999998E-4</v>
      </c>
      <c r="C21" s="58">
        <v>2.6699999999999998E-4</v>
      </c>
      <c r="D21" s="59">
        <v>99367.8</v>
      </c>
      <c r="E21" s="59">
        <v>26.5</v>
      </c>
      <c r="F21" s="60">
        <v>64.48</v>
      </c>
      <c r="G21" s="3" t="s">
        <v>12</v>
      </c>
      <c r="H21" s="3">
        <v>14</v>
      </c>
      <c r="I21" s="58">
        <v>8.3999999999999995E-5</v>
      </c>
      <c r="J21" s="58">
        <v>8.3999999999999995E-5</v>
      </c>
      <c r="K21" s="59">
        <v>99521.2</v>
      </c>
      <c r="L21" s="59">
        <v>8.3000000000000007</v>
      </c>
      <c r="M21" s="60">
        <v>68.680000000000007</v>
      </c>
    </row>
    <row r="22" spans="1:13" x14ac:dyDescent="0.2">
      <c r="A22" s="3">
        <v>15</v>
      </c>
      <c r="B22" s="58">
        <v>2.9100000000000003E-4</v>
      </c>
      <c r="C22" s="58">
        <v>2.9100000000000003E-4</v>
      </c>
      <c r="D22" s="59">
        <v>99341.3</v>
      </c>
      <c r="E22" s="59">
        <v>28.9</v>
      </c>
      <c r="F22" s="60">
        <v>63.5</v>
      </c>
      <c r="G22" s="3" t="s">
        <v>12</v>
      </c>
      <c r="H22" s="3">
        <v>15</v>
      </c>
      <c r="I22" s="58">
        <v>1.66E-4</v>
      </c>
      <c r="J22" s="58">
        <v>1.66E-4</v>
      </c>
      <c r="K22" s="59">
        <v>99512.9</v>
      </c>
      <c r="L22" s="59">
        <v>16.5</v>
      </c>
      <c r="M22" s="60">
        <v>67.69</v>
      </c>
    </row>
    <row r="23" spans="1:13" x14ac:dyDescent="0.2">
      <c r="A23" s="3">
        <v>16</v>
      </c>
      <c r="B23" s="58">
        <v>6.0300000000000002E-4</v>
      </c>
      <c r="C23" s="58">
        <v>6.0300000000000002E-4</v>
      </c>
      <c r="D23" s="59">
        <v>99312.5</v>
      </c>
      <c r="E23" s="59">
        <v>59.9</v>
      </c>
      <c r="F23" s="60">
        <v>62.52</v>
      </c>
      <c r="G23" s="3" t="s">
        <v>12</v>
      </c>
      <c r="H23" s="3">
        <v>16</v>
      </c>
      <c r="I23" s="58">
        <v>1.37E-4</v>
      </c>
      <c r="J23" s="58">
        <v>1.37E-4</v>
      </c>
      <c r="K23" s="59">
        <v>99496.4</v>
      </c>
      <c r="L23" s="59">
        <v>13.7</v>
      </c>
      <c r="M23" s="60">
        <v>66.7</v>
      </c>
    </row>
    <row r="24" spans="1:13" x14ac:dyDescent="0.2">
      <c r="A24" s="3">
        <v>17</v>
      </c>
      <c r="B24" s="58">
        <v>5.7499999999999999E-4</v>
      </c>
      <c r="C24" s="58">
        <v>5.7499999999999999E-4</v>
      </c>
      <c r="D24" s="59">
        <v>99252.6</v>
      </c>
      <c r="E24" s="59">
        <v>57.1</v>
      </c>
      <c r="F24" s="60">
        <v>61.56</v>
      </c>
      <c r="G24" s="3" t="s">
        <v>12</v>
      </c>
      <c r="H24" s="3">
        <v>17</v>
      </c>
      <c r="I24" s="58">
        <v>2.1900000000000001E-4</v>
      </c>
      <c r="J24" s="58">
        <v>2.1900000000000001E-4</v>
      </c>
      <c r="K24" s="59">
        <v>99482.7</v>
      </c>
      <c r="L24" s="59">
        <v>21.8</v>
      </c>
      <c r="M24" s="60">
        <v>65.709999999999994</v>
      </c>
    </row>
    <row r="25" spans="1:13" x14ac:dyDescent="0.2">
      <c r="A25" s="3">
        <v>18</v>
      </c>
      <c r="B25" s="58">
        <v>7.2999999999999996E-4</v>
      </c>
      <c r="C25" s="58">
        <v>7.2900000000000005E-4</v>
      </c>
      <c r="D25" s="59">
        <v>99195.5</v>
      </c>
      <c r="E25" s="59">
        <v>72.400000000000006</v>
      </c>
      <c r="F25" s="60">
        <v>60.59</v>
      </c>
      <c r="G25" s="3" t="s">
        <v>12</v>
      </c>
      <c r="H25" s="3">
        <v>18</v>
      </c>
      <c r="I25" s="58">
        <v>3.2400000000000001E-4</v>
      </c>
      <c r="J25" s="58">
        <v>3.2400000000000001E-4</v>
      </c>
      <c r="K25" s="59">
        <v>99460.9</v>
      </c>
      <c r="L25" s="59">
        <v>32.200000000000003</v>
      </c>
      <c r="M25" s="60">
        <v>64.72</v>
      </c>
    </row>
    <row r="26" spans="1:13" x14ac:dyDescent="0.2">
      <c r="A26" s="3">
        <v>19</v>
      </c>
      <c r="B26" s="58">
        <v>1.0369999999999999E-3</v>
      </c>
      <c r="C26" s="58">
        <v>1.036E-3</v>
      </c>
      <c r="D26" s="59">
        <v>99123.1</v>
      </c>
      <c r="E26" s="59">
        <v>102.7</v>
      </c>
      <c r="F26" s="60">
        <v>59.64</v>
      </c>
      <c r="G26" s="3" t="s">
        <v>12</v>
      </c>
      <c r="H26" s="3">
        <v>19</v>
      </c>
      <c r="I26" s="58">
        <v>8.2999999999999998E-5</v>
      </c>
      <c r="J26" s="58">
        <v>8.2999999999999998E-5</v>
      </c>
      <c r="K26" s="59">
        <v>99428.7</v>
      </c>
      <c r="L26" s="59">
        <v>8.3000000000000007</v>
      </c>
      <c r="M26" s="60">
        <v>63.74</v>
      </c>
    </row>
    <row r="27" spans="1:13" x14ac:dyDescent="0.2">
      <c r="A27" s="3">
        <v>20</v>
      </c>
      <c r="B27" s="58">
        <v>8.8999999999999995E-4</v>
      </c>
      <c r="C27" s="58">
        <v>8.8999999999999995E-4</v>
      </c>
      <c r="D27" s="59">
        <v>99020.4</v>
      </c>
      <c r="E27" s="59">
        <v>88.1</v>
      </c>
      <c r="F27" s="60">
        <v>58.7</v>
      </c>
      <c r="G27" s="3" t="s">
        <v>12</v>
      </c>
      <c r="H27" s="3">
        <v>20</v>
      </c>
      <c r="I27" s="58">
        <v>2.5500000000000002E-4</v>
      </c>
      <c r="J27" s="58">
        <v>2.5500000000000002E-4</v>
      </c>
      <c r="K27" s="59">
        <v>99420.5</v>
      </c>
      <c r="L27" s="59">
        <v>25.3</v>
      </c>
      <c r="M27" s="60">
        <v>62.75</v>
      </c>
    </row>
    <row r="28" spans="1:13" x14ac:dyDescent="0.2">
      <c r="A28" s="3">
        <v>21</v>
      </c>
      <c r="B28" s="58">
        <v>7.4600000000000003E-4</v>
      </c>
      <c r="C28" s="58">
        <v>7.4600000000000003E-4</v>
      </c>
      <c r="D28" s="59">
        <v>98932.3</v>
      </c>
      <c r="E28" s="59">
        <v>73.8</v>
      </c>
      <c r="F28" s="60">
        <v>57.75</v>
      </c>
      <c r="G28" s="3" t="s">
        <v>12</v>
      </c>
      <c r="H28" s="3">
        <v>21</v>
      </c>
      <c r="I28" s="58">
        <v>2.22E-4</v>
      </c>
      <c r="J28" s="58">
        <v>2.22E-4</v>
      </c>
      <c r="K28" s="59">
        <v>99395.1</v>
      </c>
      <c r="L28" s="59">
        <v>22</v>
      </c>
      <c r="M28" s="60">
        <v>61.77</v>
      </c>
    </row>
    <row r="29" spans="1:13" x14ac:dyDescent="0.2">
      <c r="A29" s="3">
        <v>22</v>
      </c>
      <c r="B29" s="58">
        <v>8.7799999999999998E-4</v>
      </c>
      <c r="C29" s="58">
        <v>8.7799999999999998E-4</v>
      </c>
      <c r="D29" s="59">
        <v>98858.5</v>
      </c>
      <c r="E29" s="59">
        <v>86.8</v>
      </c>
      <c r="F29" s="60">
        <v>56.79</v>
      </c>
      <c r="G29" s="3" t="s">
        <v>12</v>
      </c>
      <c r="H29" s="3">
        <v>22</v>
      </c>
      <c r="I29" s="58">
        <v>2.4600000000000002E-4</v>
      </c>
      <c r="J29" s="58">
        <v>2.4600000000000002E-4</v>
      </c>
      <c r="K29" s="59">
        <v>99373.1</v>
      </c>
      <c r="L29" s="59">
        <v>24.5</v>
      </c>
      <c r="M29" s="60">
        <v>60.78</v>
      </c>
    </row>
    <row r="30" spans="1:13" x14ac:dyDescent="0.2">
      <c r="A30" s="3">
        <v>23</v>
      </c>
      <c r="B30" s="58">
        <v>7.9799999999999999E-4</v>
      </c>
      <c r="C30" s="58">
        <v>7.9699999999999997E-4</v>
      </c>
      <c r="D30" s="59">
        <v>98771.7</v>
      </c>
      <c r="E30" s="59">
        <v>78.8</v>
      </c>
      <c r="F30" s="60">
        <v>55.84</v>
      </c>
      <c r="G30" s="3" t="s">
        <v>12</v>
      </c>
      <c r="H30" s="3">
        <v>23</v>
      </c>
      <c r="I30" s="58">
        <v>3.7599999999999998E-4</v>
      </c>
      <c r="J30" s="58">
        <v>3.7599999999999998E-4</v>
      </c>
      <c r="K30" s="59">
        <v>99348.6</v>
      </c>
      <c r="L30" s="59">
        <v>37.4</v>
      </c>
      <c r="M30" s="60">
        <v>59.79</v>
      </c>
    </row>
    <row r="31" spans="1:13" x14ac:dyDescent="0.2">
      <c r="A31" s="3">
        <v>24</v>
      </c>
      <c r="B31" s="58">
        <v>6.9200000000000002E-4</v>
      </c>
      <c r="C31" s="58">
        <v>6.9200000000000002E-4</v>
      </c>
      <c r="D31" s="59">
        <v>98692.9</v>
      </c>
      <c r="E31" s="59">
        <v>68.3</v>
      </c>
      <c r="F31" s="60">
        <v>54.89</v>
      </c>
      <c r="G31" s="3" t="s">
        <v>12</v>
      </c>
      <c r="H31" s="3">
        <v>24</v>
      </c>
      <c r="I31" s="58">
        <v>1.8599999999999999E-4</v>
      </c>
      <c r="J31" s="58">
        <v>1.8599999999999999E-4</v>
      </c>
      <c r="K31" s="59">
        <v>99311.3</v>
      </c>
      <c r="L31" s="59">
        <v>18.399999999999999</v>
      </c>
      <c r="M31" s="60">
        <v>58.82</v>
      </c>
    </row>
    <row r="32" spans="1:13" x14ac:dyDescent="0.2">
      <c r="A32" s="3">
        <v>25</v>
      </c>
      <c r="B32" s="58">
        <v>1.1000000000000001E-3</v>
      </c>
      <c r="C32" s="58">
        <v>1.0989999999999999E-3</v>
      </c>
      <c r="D32" s="59">
        <v>98624.6</v>
      </c>
      <c r="E32" s="59">
        <v>108.4</v>
      </c>
      <c r="F32" s="60">
        <v>53.92</v>
      </c>
      <c r="G32" s="3" t="s">
        <v>12</v>
      </c>
      <c r="H32" s="3">
        <v>25</v>
      </c>
      <c r="I32" s="58">
        <v>3.4099999999999999E-4</v>
      </c>
      <c r="J32" s="58">
        <v>3.4099999999999999E-4</v>
      </c>
      <c r="K32" s="59">
        <v>99292.800000000003</v>
      </c>
      <c r="L32" s="59">
        <v>33.9</v>
      </c>
      <c r="M32" s="60">
        <v>57.83</v>
      </c>
    </row>
    <row r="33" spans="1:13" x14ac:dyDescent="0.2">
      <c r="A33" s="3">
        <v>26</v>
      </c>
      <c r="B33" s="58">
        <v>1.0460000000000001E-3</v>
      </c>
      <c r="C33" s="58">
        <v>1.0449999999999999E-3</v>
      </c>
      <c r="D33" s="59">
        <v>98516.2</v>
      </c>
      <c r="E33" s="59">
        <v>103</v>
      </c>
      <c r="F33" s="60">
        <v>52.98</v>
      </c>
      <c r="G33" s="3" t="s">
        <v>12</v>
      </c>
      <c r="H33" s="3">
        <v>26</v>
      </c>
      <c r="I33" s="58">
        <v>2.61E-4</v>
      </c>
      <c r="J33" s="58">
        <v>2.61E-4</v>
      </c>
      <c r="K33" s="59">
        <v>99259</v>
      </c>
      <c r="L33" s="59">
        <v>25.9</v>
      </c>
      <c r="M33" s="60">
        <v>56.85</v>
      </c>
    </row>
    <row r="34" spans="1:13" x14ac:dyDescent="0.2">
      <c r="A34" s="3">
        <v>27</v>
      </c>
      <c r="B34" s="58">
        <v>9.7099999999999997E-4</v>
      </c>
      <c r="C34" s="58">
        <v>9.7099999999999997E-4</v>
      </c>
      <c r="D34" s="59">
        <v>98413.3</v>
      </c>
      <c r="E34" s="59">
        <v>95.5</v>
      </c>
      <c r="F34" s="60">
        <v>52.04</v>
      </c>
      <c r="G34" s="3" t="s">
        <v>12</v>
      </c>
      <c r="H34" s="3">
        <v>27</v>
      </c>
      <c r="I34" s="58">
        <v>2.3499999999999999E-4</v>
      </c>
      <c r="J34" s="58">
        <v>2.3499999999999999E-4</v>
      </c>
      <c r="K34" s="59">
        <v>99233</v>
      </c>
      <c r="L34" s="59">
        <v>23.3</v>
      </c>
      <c r="M34" s="60">
        <v>55.86</v>
      </c>
    </row>
    <row r="35" spans="1:13" x14ac:dyDescent="0.2">
      <c r="A35" s="3">
        <v>28</v>
      </c>
      <c r="B35" s="58">
        <v>8.4699999999999999E-4</v>
      </c>
      <c r="C35" s="58">
        <v>8.4599999999999996E-4</v>
      </c>
      <c r="D35" s="59">
        <v>98317.7</v>
      </c>
      <c r="E35" s="59">
        <v>83.2</v>
      </c>
      <c r="F35" s="60">
        <v>51.09</v>
      </c>
      <c r="G35" s="3" t="s">
        <v>12</v>
      </c>
      <c r="H35" s="3">
        <v>28</v>
      </c>
      <c r="I35" s="58">
        <v>3.9300000000000001E-4</v>
      </c>
      <c r="J35" s="58">
        <v>3.9300000000000001E-4</v>
      </c>
      <c r="K35" s="59">
        <v>99209.7</v>
      </c>
      <c r="L35" s="59">
        <v>39</v>
      </c>
      <c r="M35" s="60">
        <v>54.87</v>
      </c>
    </row>
    <row r="36" spans="1:13" x14ac:dyDescent="0.2">
      <c r="A36" s="3">
        <v>29</v>
      </c>
      <c r="B36" s="58">
        <v>1.219E-3</v>
      </c>
      <c r="C36" s="58">
        <v>1.2179999999999999E-3</v>
      </c>
      <c r="D36" s="59">
        <v>98234.5</v>
      </c>
      <c r="E36" s="59">
        <v>119.7</v>
      </c>
      <c r="F36" s="60">
        <v>50.13</v>
      </c>
      <c r="G36" s="3" t="s">
        <v>12</v>
      </c>
      <c r="H36" s="3">
        <v>29</v>
      </c>
      <c r="I36" s="58">
        <v>4.2200000000000001E-4</v>
      </c>
      <c r="J36" s="58">
        <v>4.2200000000000001E-4</v>
      </c>
      <c r="K36" s="59">
        <v>99170.7</v>
      </c>
      <c r="L36" s="59">
        <v>41.8</v>
      </c>
      <c r="M36" s="60">
        <v>53.9</v>
      </c>
    </row>
    <row r="37" spans="1:13" x14ac:dyDescent="0.2">
      <c r="A37" s="3">
        <v>30</v>
      </c>
      <c r="B37" s="58">
        <v>1.0709999999999999E-3</v>
      </c>
      <c r="C37" s="58">
        <v>1.0709999999999999E-3</v>
      </c>
      <c r="D37" s="59">
        <v>98114.8</v>
      </c>
      <c r="E37" s="59">
        <v>105.1</v>
      </c>
      <c r="F37" s="60">
        <v>49.19</v>
      </c>
      <c r="G37" s="3" t="s">
        <v>12</v>
      </c>
      <c r="H37" s="3">
        <v>30</v>
      </c>
      <c r="I37" s="58">
        <v>2.6200000000000003E-4</v>
      </c>
      <c r="J37" s="58">
        <v>2.6200000000000003E-4</v>
      </c>
      <c r="K37" s="59">
        <v>99128.9</v>
      </c>
      <c r="L37" s="59">
        <v>26</v>
      </c>
      <c r="M37" s="60">
        <v>52.92</v>
      </c>
    </row>
    <row r="38" spans="1:13" x14ac:dyDescent="0.2">
      <c r="A38" s="3">
        <v>31</v>
      </c>
      <c r="B38" s="58">
        <v>1.091E-3</v>
      </c>
      <c r="C38" s="58">
        <v>1.091E-3</v>
      </c>
      <c r="D38" s="59">
        <v>98009.8</v>
      </c>
      <c r="E38" s="59">
        <v>106.9</v>
      </c>
      <c r="F38" s="60">
        <v>48.24</v>
      </c>
      <c r="G38" s="3" t="s">
        <v>12</v>
      </c>
      <c r="H38" s="3">
        <v>31</v>
      </c>
      <c r="I38" s="58">
        <v>3.1199999999999999E-4</v>
      </c>
      <c r="J38" s="58">
        <v>3.1199999999999999E-4</v>
      </c>
      <c r="K38" s="59">
        <v>99102.9</v>
      </c>
      <c r="L38" s="59">
        <v>30.9</v>
      </c>
      <c r="M38" s="60">
        <v>51.93</v>
      </c>
    </row>
    <row r="39" spans="1:13" x14ac:dyDescent="0.2">
      <c r="A39" s="3">
        <v>32</v>
      </c>
      <c r="B39" s="58">
        <v>9.6900000000000003E-4</v>
      </c>
      <c r="C39" s="58">
        <v>9.6900000000000003E-4</v>
      </c>
      <c r="D39" s="59">
        <v>97902.9</v>
      </c>
      <c r="E39" s="59">
        <v>94.8</v>
      </c>
      <c r="F39" s="60">
        <v>47.29</v>
      </c>
      <c r="G39" s="3" t="s">
        <v>12</v>
      </c>
      <c r="H39" s="3">
        <v>32</v>
      </c>
      <c r="I39" s="58">
        <v>4.9600000000000002E-4</v>
      </c>
      <c r="J39" s="58">
        <v>4.9600000000000002E-4</v>
      </c>
      <c r="K39" s="59">
        <v>99072</v>
      </c>
      <c r="L39" s="59">
        <v>49.1</v>
      </c>
      <c r="M39" s="60">
        <v>50.95</v>
      </c>
    </row>
    <row r="40" spans="1:13" x14ac:dyDescent="0.2">
      <c r="A40" s="3">
        <v>33</v>
      </c>
      <c r="B40" s="58">
        <v>1.109E-3</v>
      </c>
      <c r="C40" s="58">
        <v>1.108E-3</v>
      </c>
      <c r="D40" s="59">
        <v>97808</v>
      </c>
      <c r="E40" s="59">
        <v>108.4</v>
      </c>
      <c r="F40" s="60">
        <v>46.34</v>
      </c>
      <c r="G40" s="3" t="s">
        <v>12</v>
      </c>
      <c r="H40" s="3">
        <v>33</v>
      </c>
      <c r="I40" s="58">
        <v>3.7500000000000001E-4</v>
      </c>
      <c r="J40" s="58">
        <v>3.7500000000000001E-4</v>
      </c>
      <c r="K40" s="59">
        <v>99022.9</v>
      </c>
      <c r="L40" s="59">
        <v>37.1</v>
      </c>
      <c r="M40" s="60">
        <v>49.97</v>
      </c>
    </row>
    <row r="41" spans="1:13" x14ac:dyDescent="0.2">
      <c r="A41" s="3">
        <v>34</v>
      </c>
      <c r="B41" s="58">
        <v>1.354E-3</v>
      </c>
      <c r="C41" s="58">
        <v>1.353E-3</v>
      </c>
      <c r="D41" s="59">
        <v>97699.7</v>
      </c>
      <c r="E41" s="59">
        <v>132.19999999999999</v>
      </c>
      <c r="F41" s="60">
        <v>45.39</v>
      </c>
      <c r="G41" s="3" t="s">
        <v>12</v>
      </c>
      <c r="H41" s="3">
        <v>34</v>
      </c>
      <c r="I41" s="58">
        <v>5.2700000000000002E-4</v>
      </c>
      <c r="J41" s="58">
        <v>5.2700000000000002E-4</v>
      </c>
      <c r="K41" s="59">
        <v>98985.8</v>
      </c>
      <c r="L41" s="59">
        <v>52.2</v>
      </c>
      <c r="M41" s="60">
        <v>48.99</v>
      </c>
    </row>
    <row r="42" spans="1:13" x14ac:dyDescent="0.2">
      <c r="A42" s="3">
        <v>35</v>
      </c>
      <c r="B42" s="58">
        <v>7.7499999999999997E-4</v>
      </c>
      <c r="C42" s="58">
        <v>7.7499999999999997E-4</v>
      </c>
      <c r="D42" s="59">
        <v>97567.5</v>
      </c>
      <c r="E42" s="59">
        <v>75.599999999999994</v>
      </c>
      <c r="F42" s="60">
        <v>44.45</v>
      </c>
      <c r="G42" s="3" t="s">
        <v>12</v>
      </c>
      <c r="H42" s="3">
        <v>35</v>
      </c>
      <c r="I42" s="58">
        <v>5.9599999999999996E-4</v>
      </c>
      <c r="J42" s="58">
        <v>5.9599999999999996E-4</v>
      </c>
      <c r="K42" s="59">
        <v>98933.6</v>
      </c>
      <c r="L42" s="59">
        <v>58.9</v>
      </c>
      <c r="M42" s="60">
        <v>48.02</v>
      </c>
    </row>
    <row r="43" spans="1:13" x14ac:dyDescent="0.2">
      <c r="A43" s="3">
        <v>36</v>
      </c>
      <c r="B43" s="58">
        <v>1.24E-3</v>
      </c>
      <c r="C43" s="58">
        <v>1.2390000000000001E-3</v>
      </c>
      <c r="D43" s="59">
        <v>97491.9</v>
      </c>
      <c r="E43" s="59">
        <v>120.8</v>
      </c>
      <c r="F43" s="60">
        <v>43.49</v>
      </c>
      <c r="G43" s="3" t="s">
        <v>12</v>
      </c>
      <c r="H43" s="3">
        <v>36</v>
      </c>
      <c r="I43" s="58">
        <v>4.2499999999999998E-4</v>
      </c>
      <c r="J43" s="58">
        <v>4.2499999999999998E-4</v>
      </c>
      <c r="K43" s="59">
        <v>98874.7</v>
      </c>
      <c r="L43" s="59">
        <v>42</v>
      </c>
      <c r="M43" s="60">
        <v>47.05</v>
      </c>
    </row>
    <row r="44" spans="1:13" x14ac:dyDescent="0.2">
      <c r="A44" s="3">
        <v>37</v>
      </c>
      <c r="B44" s="58">
        <v>1.3029999999999999E-3</v>
      </c>
      <c r="C44" s="58">
        <v>1.302E-3</v>
      </c>
      <c r="D44" s="59">
        <v>97371.1</v>
      </c>
      <c r="E44" s="59">
        <v>126.8</v>
      </c>
      <c r="F44" s="60">
        <v>42.54</v>
      </c>
      <c r="G44" s="3" t="s">
        <v>12</v>
      </c>
      <c r="H44" s="3">
        <v>37</v>
      </c>
      <c r="I44" s="58">
        <v>5.2800000000000004E-4</v>
      </c>
      <c r="J44" s="58">
        <v>5.2800000000000004E-4</v>
      </c>
      <c r="K44" s="59">
        <v>98832.7</v>
      </c>
      <c r="L44" s="59">
        <v>52.1</v>
      </c>
      <c r="M44" s="60">
        <v>46.07</v>
      </c>
    </row>
    <row r="45" spans="1:13" x14ac:dyDescent="0.2">
      <c r="A45" s="3">
        <v>38</v>
      </c>
      <c r="B45" s="58">
        <v>1.1529999999999999E-3</v>
      </c>
      <c r="C45" s="58">
        <v>1.152E-3</v>
      </c>
      <c r="D45" s="59">
        <v>97244.4</v>
      </c>
      <c r="E45" s="59">
        <v>112</v>
      </c>
      <c r="F45" s="60">
        <v>41.59</v>
      </c>
      <c r="G45" s="3" t="s">
        <v>12</v>
      </c>
      <c r="H45" s="3">
        <v>38</v>
      </c>
      <c r="I45" s="58">
        <v>6.2200000000000005E-4</v>
      </c>
      <c r="J45" s="58">
        <v>6.2200000000000005E-4</v>
      </c>
      <c r="K45" s="59">
        <v>98780.5</v>
      </c>
      <c r="L45" s="59">
        <v>61.4</v>
      </c>
      <c r="M45" s="60">
        <v>45.09</v>
      </c>
    </row>
    <row r="46" spans="1:13" x14ac:dyDescent="0.2">
      <c r="A46" s="3">
        <v>39</v>
      </c>
      <c r="B46" s="58">
        <v>2.2139999999999998E-3</v>
      </c>
      <c r="C46" s="58">
        <v>2.2109999999999999E-3</v>
      </c>
      <c r="D46" s="59">
        <v>97132.3</v>
      </c>
      <c r="E46" s="59">
        <v>214.8</v>
      </c>
      <c r="F46" s="60">
        <v>40.64</v>
      </c>
      <c r="G46" s="3" t="s">
        <v>12</v>
      </c>
      <c r="H46" s="3">
        <v>39</v>
      </c>
      <c r="I46" s="58">
        <v>7.9100000000000004E-4</v>
      </c>
      <c r="J46" s="58">
        <v>7.9100000000000004E-4</v>
      </c>
      <c r="K46" s="59">
        <v>98719.1</v>
      </c>
      <c r="L46" s="59">
        <v>78.099999999999994</v>
      </c>
      <c r="M46" s="60">
        <v>44.12</v>
      </c>
    </row>
    <row r="47" spans="1:13" x14ac:dyDescent="0.2">
      <c r="A47" s="3">
        <v>40</v>
      </c>
      <c r="B47" s="58">
        <v>1.493E-3</v>
      </c>
      <c r="C47" s="58">
        <v>1.4920000000000001E-3</v>
      </c>
      <c r="D47" s="59">
        <v>96917.6</v>
      </c>
      <c r="E47" s="59">
        <v>144.6</v>
      </c>
      <c r="F47" s="60">
        <v>39.729999999999997</v>
      </c>
      <c r="G47" s="3" t="s">
        <v>12</v>
      </c>
      <c r="H47" s="3">
        <v>40</v>
      </c>
      <c r="I47" s="58">
        <v>1.4159999999999999E-3</v>
      </c>
      <c r="J47" s="58">
        <v>1.415E-3</v>
      </c>
      <c r="K47" s="59">
        <v>98641</v>
      </c>
      <c r="L47" s="59">
        <v>139.6</v>
      </c>
      <c r="M47" s="60">
        <v>43.15</v>
      </c>
    </row>
    <row r="48" spans="1:13" x14ac:dyDescent="0.2">
      <c r="A48" s="3">
        <v>41</v>
      </c>
      <c r="B48" s="58">
        <v>1.555E-3</v>
      </c>
      <c r="C48" s="58">
        <v>1.554E-3</v>
      </c>
      <c r="D48" s="59">
        <v>96772.9</v>
      </c>
      <c r="E48" s="59">
        <v>150.4</v>
      </c>
      <c r="F48" s="60">
        <v>38.79</v>
      </c>
      <c r="G48" s="3" t="s">
        <v>12</v>
      </c>
      <c r="H48" s="3">
        <v>41</v>
      </c>
      <c r="I48" s="58">
        <v>8.3900000000000001E-4</v>
      </c>
      <c r="J48" s="58">
        <v>8.3799999999999999E-4</v>
      </c>
      <c r="K48" s="59">
        <v>98501.5</v>
      </c>
      <c r="L48" s="59">
        <v>82.6</v>
      </c>
      <c r="M48" s="60">
        <v>42.21</v>
      </c>
    </row>
    <row r="49" spans="1:13" x14ac:dyDescent="0.2">
      <c r="A49" s="3">
        <v>42</v>
      </c>
      <c r="B49" s="58">
        <v>2.0149999999999999E-3</v>
      </c>
      <c r="C49" s="58">
        <v>2.013E-3</v>
      </c>
      <c r="D49" s="59">
        <v>96622.6</v>
      </c>
      <c r="E49" s="59">
        <v>194.5</v>
      </c>
      <c r="F49" s="60">
        <v>37.85</v>
      </c>
      <c r="G49" s="3" t="s">
        <v>12</v>
      </c>
      <c r="H49" s="3">
        <v>42</v>
      </c>
      <c r="I49" s="58">
        <v>1.2520000000000001E-3</v>
      </c>
      <c r="J49" s="58">
        <v>1.2509999999999999E-3</v>
      </c>
      <c r="K49" s="59">
        <v>98418.9</v>
      </c>
      <c r="L49" s="59">
        <v>123.1</v>
      </c>
      <c r="M49" s="60">
        <v>41.25</v>
      </c>
    </row>
    <row r="50" spans="1:13" x14ac:dyDescent="0.2">
      <c r="A50" s="3">
        <v>43</v>
      </c>
      <c r="B50" s="58">
        <v>2.3609999999999998E-3</v>
      </c>
      <c r="C50" s="58">
        <v>2.3579999999999999E-3</v>
      </c>
      <c r="D50" s="59">
        <v>96428</v>
      </c>
      <c r="E50" s="59">
        <v>227.4</v>
      </c>
      <c r="F50" s="60">
        <v>36.92</v>
      </c>
      <c r="G50" s="3" t="s">
        <v>12</v>
      </c>
      <c r="H50" s="3">
        <v>43</v>
      </c>
      <c r="I50" s="58">
        <v>1.1709999999999999E-3</v>
      </c>
      <c r="J50" s="58">
        <v>1.17E-3</v>
      </c>
      <c r="K50" s="59">
        <v>98295.8</v>
      </c>
      <c r="L50" s="59">
        <v>115</v>
      </c>
      <c r="M50" s="60">
        <v>40.299999999999997</v>
      </c>
    </row>
    <row r="51" spans="1:13" x14ac:dyDescent="0.2">
      <c r="A51" s="3">
        <v>44</v>
      </c>
      <c r="B51" s="58">
        <v>2.1080000000000001E-3</v>
      </c>
      <c r="C51" s="58">
        <v>2.1059999999999998E-3</v>
      </c>
      <c r="D51" s="59">
        <v>96200.6</v>
      </c>
      <c r="E51" s="59">
        <v>202.6</v>
      </c>
      <c r="F51" s="60">
        <v>36.01</v>
      </c>
      <c r="G51" s="3" t="s">
        <v>12</v>
      </c>
      <c r="H51" s="3">
        <v>44</v>
      </c>
      <c r="I51" s="58">
        <v>1.085E-3</v>
      </c>
      <c r="J51" s="58">
        <v>1.085E-3</v>
      </c>
      <c r="K51" s="59">
        <v>98180.800000000003</v>
      </c>
      <c r="L51" s="59">
        <v>106.5</v>
      </c>
      <c r="M51" s="60">
        <v>39.35</v>
      </c>
    </row>
    <row r="52" spans="1:13" x14ac:dyDescent="0.2">
      <c r="A52" s="3">
        <v>45</v>
      </c>
      <c r="B52" s="58">
        <v>2.1649999999999998E-3</v>
      </c>
      <c r="C52" s="58">
        <v>2.163E-3</v>
      </c>
      <c r="D52" s="59">
        <v>95998</v>
      </c>
      <c r="E52" s="59">
        <v>207.6</v>
      </c>
      <c r="F52" s="60">
        <v>35.090000000000003</v>
      </c>
      <c r="G52" s="3" t="s">
        <v>12</v>
      </c>
      <c r="H52" s="3">
        <v>45</v>
      </c>
      <c r="I52" s="58">
        <v>1.279E-3</v>
      </c>
      <c r="J52" s="58">
        <v>1.2780000000000001E-3</v>
      </c>
      <c r="K52" s="59">
        <v>98074.3</v>
      </c>
      <c r="L52" s="59">
        <v>125.4</v>
      </c>
      <c r="M52" s="60">
        <v>38.39</v>
      </c>
    </row>
    <row r="53" spans="1:13" x14ac:dyDescent="0.2">
      <c r="A53" s="3">
        <v>46</v>
      </c>
      <c r="B53" s="58">
        <v>2.5569999999999998E-3</v>
      </c>
      <c r="C53" s="58">
        <v>2.5530000000000001E-3</v>
      </c>
      <c r="D53" s="59">
        <v>95790.399999999994</v>
      </c>
      <c r="E53" s="59">
        <v>244.6</v>
      </c>
      <c r="F53" s="60">
        <v>34.159999999999997</v>
      </c>
      <c r="G53" s="3" t="s">
        <v>12</v>
      </c>
      <c r="H53" s="3">
        <v>46</v>
      </c>
      <c r="I53" s="58">
        <v>1.562E-3</v>
      </c>
      <c r="J53" s="58">
        <v>1.5610000000000001E-3</v>
      </c>
      <c r="K53" s="59">
        <v>97948.9</v>
      </c>
      <c r="L53" s="59">
        <v>152.9</v>
      </c>
      <c r="M53" s="60">
        <v>37.44</v>
      </c>
    </row>
    <row r="54" spans="1:13" x14ac:dyDescent="0.2">
      <c r="A54" s="3">
        <v>47</v>
      </c>
      <c r="B54" s="58">
        <v>2.4710000000000001E-3</v>
      </c>
      <c r="C54" s="58">
        <v>2.4680000000000001E-3</v>
      </c>
      <c r="D54" s="59">
        <v>95545.8</v>
      </c>
      <c r="E54" s="59">
        <v>235.8</v>
      </c>
      <c r="F54" s="60">
        <v>33.25</v>
      </c>
      <c r="G54" s="3" t="s">
        <v>12</v>
      </c>
      <c r="H54" s="3">
        <v>47</v>
      </c>
      <c r="I54" s="58">
        <v>1.2979999999999999E-3</v>
      </c>
      <c r="J54" s="58">
        <v>1.2979999999999999E-3</v>
      </c>
      <c r="K54" s="59">
        <v>97796</v>
      </c>
      <c r="L54" s="59">
        <v>126.9</v>
      </c>
      <c r="M54" s="60">
        <v>36.49</v>
      </c>
    </row>
    <row r="55" spans="1:13" x14ac:dyDescent="0.2">
      <c r="A55" s="3">
        <v>48</v>
      </c>
      <c r="B55" s="58">
        <v>2.6800000000000001E-3</v>
      </c>
      <c r="C55" s="58">
        <v>2.676E-3</v>
      </c>
      <c r="D55" s="59">
        <v>95310</v>
      </c>
      <c r="E55" s="59">
        <v>255.1</v>
      </c>
      <c r="F55" s="60">
        <v>32.33</v>
      </c>
      <c r="G55" s="3" t="s">
        <v>12</v>
      </c>
      <c r="H55" s="3">
        <v>48</v>
      </c>
      <c r="I55" s="58">
        <v>1.8829999999999999E-3</v>
      </c>
      <c r="J55" s="58">
        <v>1.8810000000000001E-3</v>
      </c>
      <c r="K55" s="59">
        <v>97669.1</v>
      </c>
      <c r="L55" s="59">
        <v>183.7</v>
      </c>
      <c r="M55" s="60">
        <v>35.54</v>
      </c>
    </row>
    <row r="56" spans="1:13" x14ac:dyDescent="0.2">
      <c r="A56" s="3">
        <v>49</v>
      </c>
      <c r="B56" s="58">
        <v>3.3600000000000001E-3</v>
      </c>
      <c r="C56" s="58">
        <v>3.3540000000000002E-3</v>
      </c>
      <c r="D56" s="59">
        <v>95054.9</v>
      </c>
      <c r="E56" s="59">
        <v>318.8</v>
      </c>
      <c r="F56" s="60">
        <v>31.41</v>
      </c>
      <c r="G56" s="3" t="s">
        <v>12</v>
      </c>
      <c r="H56" s="3">
        <v>49</v>
      </c>
      <c r="I56" s="58">
        <v>2.3319999999999999E-3</v>
      </c>
      <c r="J56" s="58">
        <v>2.33E-3</v>
      </c>
      <c r="K56" s="59">
        <v>97485.3</v>
      </c>
      <c r="L56" s="59">
        <v>227.1</v>
      </c>
      <c r="M56" s="60">
        <v>34.61</v>
      </c>
    </row>
    <row r="57" spans="1:13" x14ac:dyDescent="0.2">
      <c r="A57" s="3">
        <v>50</v>
      </c>
      <c r="B57" s="58">
        <v>3.408E-3</v>
      </c>
      <c r="C57" s="58">
        <v>3.4030000000000002E-3</v>
      </c>
      <c r="D57" s="59">
        <v>94736.1</v>
      </c>
      <c r="E57" s="59">
        <v>322.39999999999998</v>
      </c>
      <c r="F57" s="60">
        <v>30.52</v>
      </c>
      <c r="G57" s="3" t="s">
        <v>12</v>
      </c>
      <c r="H57" s="3">
        <v>50</v>
      </c>
      <c r="I57" s="58">
        <v>2.3879999999999999E-3</v>
      </c>
      <c r="J57" s="58">
        <v>2.385E-3</v>
      </c>
      <c r="K57" s="59">
        <v>97258.2</v>
      </c>
      <c r="L57" s="59">
        <v>232</v>
      </c>
      <c r="M57" s="60">
        <v>33.69</v>
      </c>
    </row>
    <row r="58" spans="1:13" x14ac:dyDescent="0.2">
      <c r="A58" s="3">
        <v>51</v>
      </c>
      <c r="B58" s="58">
        <v>3.545E-3</v>
      </c>
      <c r="C58" s="58">
        <v>3.539E-3</v>
      </c>
      <c r="D58" s="59">
        <v>94413.8</v>
      </c>
      <c r="E58" s="59">
        <v>334.1</v>
      </c>
      <c r="F58" s="60">
        <v>29.62</v>
      </c>
      <c r="G58" s="3" t="s">
        <v>12</v>
      </c>
      <c r="H58" s="3">
        <v>51</v>
      </c>
      <c r="I58" s="58">
        <v>2.5969999999999999E-3</v>
      </c>
      <c r="J58" s="58">
        <v>2.594E-3</v>
      </c>
      <c r="K58" s="59">
        <v>97026.3</v>
      </c>
      <c r="L58" s="59">
        <v>251.7</v>
      </c>
      <c r="M58" s="60">
        <v>32.770000000000003</v>
      </c>
    </row>
    <row r="59" spans="1:13" x14ac:dyDescent="0.2">
      <c r="A59" s="3">
        <v>52</v>
      </c>
      <c r="B59" s="58">
        <v>4.4739999999999997E-3</v>
      </c>
      <c r="C59" s="58">
        <v>4.4640000000000001E-3</v>
      </c>
      <c r="D59" s="59">
        <v>94079.7</v>
      </c>
      <c r="E59" s="59">
        <v>420</v>
      </c>
      <c r="F59" s="60">
        <v>28.72</v>
      </c>
      <c r="G59" s="3" t="s">
        <v>12</v>
      </c>
      <c r="H59" s="3">
        <v>52</v>
      </c>
      <c r="I59" s="58">
        <v>2.4529999999999999E-3</v>
      </c>
      <c r="J59" s="58">
        <v>2.4499999999999999E-3</v>
      </c>
      <c r="K59" s="59">
        <v>96774.6</v>
      </c>
      <c r="L59" s="59">
        <v>237.1</v>
      </c>
      <c r="M59" s="60">
        <v>31.85</v>
      </c>
    </row>
    <row r="60" spans="1:13" x14ac:dyDescent="0.2">
      <c r="A60" s="3">
        <v>53</v>
      </c>
      <c r="B60" s="58">
        <v>4.4010000000000004E-3</v>
      </c>
      <c r="C60" s="58">
        <v>4.3920000000000001E-3</v>
      </c>
      <c r="D60" s="59">
        <v>93659.7</v>
      </c>
      <c r="E60" s="59">
        <v>411.3</v>
      </c>
      <c r="F60" s="60">
        <v>27.85</v>
      </c>
      <c r="G60" s="3" t="s">
        <v>12</v>
      </c>
      <c r="H60" s="3">
        <v>53</v>
      </c>
      <c r="I60" s="58">
        <v>3.3379999999999998E-3</v>
      </c>
      <c r="J60" s="58">
        <v>3.333E-3</v>
      </c>
      <c r="K60" s="59">
        <v>96537.5</v>
      </c>
      <c r="L60" s="59">
        <v>321.7</v>
      </c>
      <c r="M60" s="60">
        <v>30.93</v>
      </c>
    </row>
    <row r="61" spans="1:13" x14ac:dyDescent="0.2">
      <c r="A61" s="3">
        <v>54</v>
      </c>
      <c r="B61" s="58">
        <v>4.9240000000000004E-3</v>
      </c>
      <c r="C61" s="58">
        <v>4.9119999999999997E-3</v>
      </c>
      <c r="D61" s="59">
        <v>93248.4</v>
      </c>
      <c r="E61" s="59">
        <v>458</v>
      </c>
      <c r="F61" s="60">
        <v>26.97</v>
      </c>
      <c r="G61" s="3" t="s">
        <v>12</v>
      </c>
      <c r="H61" s="3">
        <v>54</v>
      </c>
      <c r="I61" s="58">
        <v>3.3479999999999998E-3</v>
      </c>
      <c r="J61" s="58">
        <v>3.3419999999999999E-3</v>
      </c>
      <c r="K61" s="59">
        <v>96215.8</v>
      </c>
      <c r="L61" s="59">
        <v>321.60000000000002</v>
      </c>
      <c r="M61" s="60">
        <v>30.03</v>
      </c>
    </row>
    <row r="62" spans="1:13" x14ac:dyDescent="0.2">
      <c r="A62" s="3">
        <v>55</v>
      </c>
      <c r="B62" s="58">
        <v>5.6389999999999999E-3</v>
      </c>
      <c r="C62" s="58">
        <v>5.6230000000000004E-3</v>
      </c>
      <c r="D62" s="59">
        <v>92790.399999999994</v>
      </c>
      <c r="E62" s="59">
        <v>521.79999999999995</v>
      </c>
      <c r="F62" s="60">
        <v>26.1</v>
      </c>
      <c r="G62" s="3" t="s">
        <v>12</v>
      </c>
      <c r="H62" s="3">
        <v>55</v>
      </c>
      <c r="I62" s="58">
        <v>3.8560000000000001E-3</v>
      </c>
      <c r="J62" s="58">
        <v>3.849E-3</v>
      </c>
      <c r="K62" s="59">
        <v>95894.2</v>
      </c>
      <c r="L62" s="59">
        <v>369</v>
      </c>
      <c r="M62" s="60">
        <v>29.13</v>
      </c>
    </row>
    <row r="63" spans="1:13" x14ac:dyDescent="0.2">
      <c r="A63" s="3">
        <v>56</v>
      </c>
      <c r="B63" s="58">
        <v>5.4809999999999998E-3</v>
      </c>
      <c r="C63" s="58">
        <v>5.4660000000000004E-3</v>
      </c>
      <c r="D63" s="59">
        <v>92268.6</v>
      </c>
      <c r="E63" s="59">
        <v>504.3</v>
      </c>
      <c r="F63" s="60">
        <v>25.25</v>
      </c>
      <c r="G63" s="3" t="s">
        <v>12</v>
      </c>
      <c r="H63" s="3">
        <v>56</v>
      </c>
      <c r="I63" s="58">
        <v>4.2079999999999999E-3</v>
      </c>
      <c r="J63" s="58">
        <v>4.1989999999999996E-3</v>
      </c>
      <c r="K63" s="59">
        <v>95525.1</v>
      </c>
      <c r="L63" s="59">
        <v>401.2</v>
      </c>
      <c r="M63" s="60">
        <v>28.24</v>
      </c>
    </row>
    <row r="64" spans="1:13" x14ac:dyDescent="0.2">
      <c r="A64" s="3">
        <v>57</v>
      </c>
      <c r="B64" s="58">
        <v>6.1149999999999998E-3</v>
      </c>
      <c r="C64" s="58">
        <v>6.097E-3</v>
      </c>
      <c r="D64" s="59">
        <v>91764.3</v>
      </c>
      <c r="E64" s="59">
        <v>559.5</v>
      </c>
      <c r="F64" s="60">
        <v>24.38</v>
      </c>
      <c r="G64" s="3" t="s">
        <v>12</v>
      </c>
      <c r="H64" s="3">
        <v>57</v>
      </c>
      <c r="I64" s="58">
        <v>4.6540000000000002E-3</v>
      </c>
      <c r="J64" s="58">
        <v>4.6430000000000004E-3</v>
      </c>
      <c r="K64" s="59">
        <v>95124</v>
      </c>
      <c r="L64" s="59">
        <v>441.6</v>
      </c>
      <c r="M64" s="60">
        <v>27.35</v>
      </c>
    </row>
    <row r="65" spans="1:13" x14ac:dyDescent="0.2">
      <c r="A65" s="3">
        <v>58</v>
      </c>
      <c r="B65" s="58">
        <v>7.8580000000000004E-3</v>
      </c>
      <c r="C65" s="58">
        <v>7.8270000000000006E-3</v>
      </c>
      <c r="D65" s="59">
        <v>91204.800000000003</v>
      </c>
      <c r="E65" s="59">
        <v>713.9</v>
      </c>
      <c r="F65" s="60">
        <v>23.53</v>
      </c>
      <c r="G65" s="3" t="s">
        <v>12</v>
      </c>
      <c r="H65" s="3">
        <v>58</v>
      </c>
      <c r="I65" s="58">
        <v>4.4929999999999996E-3</v>
      </c>
      <c r="J65" s="58">
        <v>4.483E-3</v>
      </c>
      <c r="K65" s="59">
        <v>94682.3</v>
      </c>
      <c r="L65" s="59">
        <v>424.4</v>
      </c>
      <c r="M65" s="60">
        <v>26.48</v>
      </c>
    </row>
    <row r="66" spans="1:13" x14ac:dyDescent="0.2">
      <c r="A66" s="3">
        <v>59</v>
      </c>
      <c r="B66" s="58">
        <v>8.1390000000000004E-3</v>
      </c>
      <c r="C66" s="58">
        <v>8.1060000000000004E-3</v>
      </c>
      <c r="D66" s="59">
        <v>90490.9</v>
      </c>
      <c r="E66" s="59">
        <v>733.5</v>
      </c>
      <c r="F66" s="60">
        <v>22.71</v>
      </c>
      <c r="G66" s="3" t="s">
        <v>12</v>
      </c>
      <c r="H66" s="3">
        <v>59</v>
      </c>
      <c r="I66" s="58">
        <v>5.1320000000000003E-3</v>
      </c>
      <c r="J66" s="58">
        <v>5.1190000000000003E-3</v>
      </c>
      <c r="K66" s="59">
        <v>94257.9</v>
      </c>
      <c r="L66" s="59">
        <v>482.5</v>
      </c>
      <c r="M66" s="60">
        <v>25.6</v>
      </c>
    </row>
    <row r="67" spans="1:13" x14ac:dyDescent="0.2">
      <c r="A67" s="3">
        <v>60</v>
      </c>
      <c r="B67" s="58">
        <v>8.2900000000000005E-3</v>
      </c>
      <c r="C67" s="58">
        <v>8.2559999999999995E-3</v>
      </c>
      <c r="D67" s="59">
        <v>89757.4</v>
      </c>
      <c r="E67" s="59">
        <v>741.1</v>
      </c>
      <c r="F67" s="60">
        <v>21.89</v>
      </c>
      <c r="G67" s="3" t="s">
        <v>12</v>
      </c>
      <c r="H67" s="3">
        <v>60</v>
      </c>
      <c r="I67" s="58">
        <v>4.9319999999999998E-3</v>
      </c>
      <c r="J67" s="58">
        <v>4.9199999999999999E-3</v>
      </c>
      <c r="K67" s="59">
        <v>93775.4</v>
      </c>
      <c r="L67" s="59">
        <v>461.4</v>
      </c>
      <c r="M67" s="60">
        <v>24.73</v>
      </c>
    </row>
    <row r="68" spans="1:13" x14ac:dyDescent="0.2">
      <c r="A68" s="3">
        <v>61</v>
      </c>
      <c r="B68" s="58">
        <v>9.4520000000000003E-3</v>
      </c>
      <c r="C68" s="58">
        <v>9.4070000000000004E-3</v>
      </c>
      <c r="D68" s="59">
        <v>89016.4</v>
      </c>
      <c r="E68" s="59">
        <v>837.4</v>
      </c>
      <c r="F68" s="60">
        <v>21.07</v>
      </c>
      <c r="G68" s="3" t="s">
        <v>12</v>
      </c>
      <c r="H68" s="3">
        <v>61</v>
      </c>
      <c r="I68" s="58">
        <v>6.0309999999999999E-3</v>
      </c>
      <c r="J68" s="58">
        <v>6.0130000000000001E-3</v>
      </c>
      <c r="K68" s="59">
        <v>93314</v>
      </c>
      <c r="L68" s="59">
        <v>561.1</v>
      </c>
      <c r="M68" s="60">
        <v>23.85</v>
      </c>
    </row>
    <row r="69" spans="1:13" x14ac:dyDescent="0.2">
      <c r="A69" s="3">
        <v>62</v>
      </c>
      <c r="B69" s="58">
        <v>9.9469999999999992E-3</v>
      </c>
      <c r="C69" s="58">
        <v>9.8980000000000005E-3</v>
      </c>
      <c r="D69" s="59">
        <v>88178.9</v>
      </c>
      <c r="E69" s="59">
        <v>872.8</v>
      </c>
      <c r="F69" s="60">
        <v>20.260000000000002</v>
      </c>
      <c r="G69" s="3" t="s">
        <v>12</v>
      </c>
      <c r="H69" s="3">
        <v>62</v>
      </c>
      <c r="I69" s="58">
        <v>6.502E-3</v>
      </c>
      <c r="J69" s="58">
        <v>6.4809999999999998E-3</v>
      </c>
      <c r="K69" s="59">
        <v>92752.9</v>
      </c>
      <c r="L69" s="59">
        <v>601.1</v>
      </c>
      <c r="M69" s="60">
        <v>22.99</v>
      </c>
    </row>
    <row r="70" spans="1:13" x14ac:dyDescent="0.2">
      <c r="A70" s="3">
        <v>63</v>
      </c>
      <c r="B70" s="58">
        <v>1.1048000000000001E-2</v>
      </c>
      <c r="C70" s="58">
        <v>1.0987E-2</v>
      </c>
      <c r="D70" s="59">
        <v>87306.2</v>
      </c>
      <c r="E70" s="59">
        <v>959.3</v>
      </c>
      <c r="F70" s="60">
        <v>19.46</v>
      </c>
      <c r="G70" s="3" t="s">
        <v>12</v>
      </c>
      <c r="H70" s="3">
        <v>63</v>
      </c>
      <c r="I70" s="58">
        <v>7.45E-3</v>
      </c>
      <c r="J70" s="58">
        <v>7.4229999999999999E-3</v>
      </c>
      <c r="K70" s="59">
        <v>92151.8</v>
      </c>
      <c r="L70" s="59">
        <v>684</v>
      </c>
      <c r="M70" s="60">
        <v>22.13</v>
      </c>
    </row>
    <row r="71" spans="1:13" x14ac:dyDescent="0.2">
      <c r="A71" s="3">
        <v>64</v>
      </c>
      <c r="B71" s="58">
        <v>1.2586999999999999E-2</v>
      </c>
      <c r="C71" s="58">
        <v>1.2508999999999999E-2</v>
      </c>
      <c r="D71" s="59">
        <v>86346.9</v>
      </c>
      <c r="E71" s="59">
        <v>1080.0999999999999</v>
      </c>
      <c r="F71" s="60">
        <v>18.670000000000002</v>
      </c>
      <c r="G71" s="3" t="s">
        <v>12</v>
      </c>
      <c r="H71" s="3">
        <v>64</v>
      </c>
      <c r="I71" s="58">
        <v>8.0549999999999997E-3</v>
      </c>
      <c r="J71" s="58">
        <v>8.0230000000000006E-3</v>
      </c>
      <c r="K71" s="59">
        <v>91467.7</v>
      </c>
      <c r="L71" s="59">
        <v>733.8</v>
      </c>
      <c r="M71" s="60">
        <v>21.3</v>
      </c>
    </row>
    <row r="72" spans="1:13" x14ac:dyDescent="0.2">
      <c r="A72" s="3">
        <v>65</v>
      </c>
      <c r="B72" s="58">
        <v>1.2759E-2</v>
      </c>
      <c r="C72" s="58">
        <v>1.2678E-2</v>
      </c>
      <c r="D72" s="59">
        <v>85266.8</v>
      </c>
      <c r="E72" s="59">
        <v>1081</v>
      </c>
      <c r="F72" s="60">
        <v>17.899999999999999</v>
      </c>
      <c r="G72" s="3" t="s">
        <v>12</v>
      </c>
      <c r="H72" s="3">
        <v>65</v>
      </c>
      <c r="I72" s="58">
        <v>8.6420000000000004E-3</v>
      </c>
      <c r="J72" s="58">
        <v>8.6049999999999998E-3</v>
      </c>
      <c r="K72" s="59">
        <v>90733.9</v>
      </c>
      <c r="L72" s="59">
        <v>780.7</v>
      </c>
      <c r="M72" s="60">
        <v>20.46</v>
      </c>
    </row>
    <row r="73" spans="1:13" x14ac:dyDescent="0.2">
      <c r="A73" s="3">
        <v>66</v>
      </c>
      <c r="B73" s="58">
        <v>1.421E-2</v>
      </c>
      <c r="C73" s="58">
        <v>1.4109E-2</v>
      </c>
      <c r="D73" s="59">
        <v>84185.8</v>
      </c>
      <c r="E73" s="59">
        <v>1187.8</v>
      </c>
      <c r="F73" s="60">
        <v>17.13</v>
      </c>
      <c r="G73" s="3" t="s">
        <v>12</v>
      </c>
      <c r="H73" s="3">
        <v>66</v>
      </c>
      <c r="I73" s="58">
        <v>8.2419999999999993E-3</v>
      </c>
      <c r="J73" s="58">
        <v>8.2089999999999993E-3</v>
      </c>
      <c r="K73" s="59">
        <v>89953.2</v>
      </c>
      <c r="L73" s="59">
        <v>738.4</v>
      </c>
      <c r="M73" s="60">
        <v>19.64</v>
      </c>
    </row>
    <row r="74" spans="1:13" x14ac:dyDescent="0.2">
      <c r="A74" s="3">
        <v>67</v>
      </c>
      <c r="B74" s="58">
        <v>1.4756999999999999E-2</v>
      </c>
      <c r="C74" s="58">
        <v>1.4649000000000001E-2</v>
      </c>
      <c r="D74" s="59">
        <v>82998</v>
      </c>
      <c r="E74" s="59">
        <v>1215.8</v>
      </c>
      <c r="F74" s="60">
        <v>16.36</v>
      </c>
      <c r="G74" s="3" t="s">
        <v>12</v>
      </c>
      <c r="H74" s="3">
        <v>67</v>
      </c>
      <c r="I74" s="58">
        <v>1.0429000000000001E-2</v>
      </c>
      <c r="J74" s="58">
        <v>1.0375000000000001E-2</v>
      </c>
      <c r="K74" s="59">
        <v>89214.8</v>
      </c>
      <c r="L74" s="59">
        <v>925.6</v>
      </c>
      <c r="M74" s="60">
        <v>18.8</v>
      </c>
    </row>
    <row r="75" spans="1:13" x14ac:dyDescent="0.2">
      <c r="A75" s="3">
        <v>68</v>
      </c>
      <c r="B75" s="58">
        <v>1.6732E-2</v>
      </c>
      <c r="C75" s="58">
        <v>1.6593E-2</v>
      </c>
      <c r="D75" s="59">
        <v>81782.100000000006</v>
      </c>
      <c r="E75" s="59">
        <v>1357</v>
      </c>
      <c r="F75" s="60">
        <v>15.6</v>
      </c>
      <c r="G75" s="3" t="s">
        <v>12</v>
      </c>
      <c r="H75" s="3">
        <v>68</v>
      </c>
      <c r="I75" s="58">
        <v>1.1564E-2</v>
      </c>
      <c r="J75" s="58">
        <v>1.1497E-2</v>
      </c>
      <c r="K75" s="59">
        <v>88289.2</v>
      </c>
      <c r="L75" s="59">
        <v>1015.1</v>
      </c>
      <c r="M75" s="60">
        <v>17.989999999999998</v>
      </c>
    </row>
    <row r="76" spans="1:13" x14ac:dyDescent="0.2">
      <c r="A76" s="3">
        <v>69</v>
      </c>
      <c r="B76" s="58">
        <v>1.983E-2</v>
      </c>
      <c r="C76" s="58">
        <v>1.9635E-2</v>
      </c>
      <c r="D76" s="59">
        <v>80425.100000000006</v>
      </c>
      <c r="E76" s="59">
        <v>1579.1</v>
      </c>
      <c r="F76" s="60">
        <v>14.85</v>
      </c>
      <c r="G76" s="3" t="s">
        <v>12</v>
      </c>
      <c r="H76" s="3">
        <v>69</v>
      </c>
      <c r="I76" s="58">
        <v>1.2427000000000001E-2</v>
      </c>
      <c r="J76" s="58">
        <v>1.235E-2</v>
      </c>
      <c r="K76" s="59">
        <v>87274.1</v>
      </c>
      <c r="L76" s="59">
        <v>1077.8</v>
      </c>
      <c r="M76" s="60">
        <v>17.190000000000001</v>
      </c>
    </row>
    <row r="77" spans="1:13" x14ac:dyDescent="0.2">
      <c r="A77" s="3">
        <v>70</v>
      </c>
      <c r="B77" s="58">
        <v>2.145E-2</v>
      </c>
      <c r="C77" s="58">
        <v>2.1222000000000001E-2</v>
      </c>
      <c r="D77" s="59">
        <v>78846</v>
      </c>
      <c r="E77" s="59">
        <v>1673.3</v>
      </c>
      <c r="F77" s="60">
        <v>14.14</v>
      </c>
      <c r="G77" s="3" t="s">
        <v>12</v>
      </c>
      <c r="H77" s="3">
        <v>70</v>
      </c>
      <c r="I77" s="58">
        <v>1.3331000000000001E-2</v>
      </c>
      <c r="J77" s="58">
        <v>1.3243E-2</v>
      </c>
      <c r="K77" s="59">
        <v>86196.3</v>
      </c>
      <c r="L77" s="59">
        <v>1141.5</v>
      </c>
      <c r="M77" s="60">
        <v>16.399999999999999</v>
      </c>
    </row>
    <row r="78" spans="1:13" x14ac:dyDescent="0.2">
      <c r="A78" s="3">
        <v>71</v>
      </c>
      <c r="B78" s="58">
        <v>2.3803000000000001E-2</v>
      </c>
      <c r="C78" s="58">
        <v>2.3522999999999999E-2</v>
      </c>
      <c r="D78" s="59">
        <v>77172.7</v>
      </c>
      <c r="E78" s="59">
        <v>1815.4</v>
      </c>
      <c r="F78" s="60">
        <v>13.44</v>
      </c>
      <c r="G78" s="3" t="s">
        <v>12</v>
      </c>
      <c r="H78" s="3">
        <v>71</v>
      </c>
      <c r="I78" s="58">
        <v>1.4605E-2</v>
      </c>
      <c r="J78" s="58">
        <v>1.4499E-2</v>
      </c>
      <c r="K78" s="59">
        <v>85054.8</v>
      </c>
      <c r="L78" s="59">
        <v>1233.3</v>
      </c>
      <c r="M78" s="60">
        <v>15.61</v>
      </c>
    </row>
    <row r="79" spans="1:13" x14ac:dyDescent="0.2">
      <c r="A79" s="3">
        <v>72</v>
      </c>
      <c r="B79" s="58">
        <v>2.6210000000000001E-2</v>
      </c>
      <c r="C79" s="58">
        <v>2.5871000000000002E-2</v>
      </c>
      <c r="D79" s="59">
        <v>75357.3</v>
      </c>
      <c r="E79" s="59">
        <v>1949.6</v>
      </c>
      <c r="F79" s="60">
        <v>12.75</v>
      </c>
      <c r="G79" s="3" t="s">
        <v>12</v>
      </c>
      <c r="H79" s="3">
        <v>72</v>
      </c>
      <c r="I79" s="58">
        <v>1.7658E-2</v>
      </c>
      <c r="J79" s="58">
        <v>1.7503000000000001E-2</v>
      </c>
      <c r="K79" s="59">
        <v>83821.5</v>
      </c>
      <c r="L79" s="59">
        <v>1467.2</v>
      </c>
      <c r="M79" s="60">
        <v>14.84</v>
      </c>
    </row>
    <row r="80" spans="1:13" x14ac:dyDescent="0.2">
      <c r="A80" s="3">
        <v>73</v>
      </c>
      <c r="B80" s="58">
        <v>2.9416999999999999E-2</v>
      </c>
      <c r="C80" s="58">
        <v>2.8989999999999998E-2</v>
      </c>
      <c r="D80" s="59">
        <v>73407.7</v>
      </c>
      <c r="E80" s="59">
        <v>2128.1</v>
      </c>
      <c r="F80" s="60">
        <v>12.08</v>
      </c>
      <c r="G80" s="3" t="s">
        <v>12</v>
      </c>
      <c r="H80" s="3">
        <v>73</v>
      </c>
      <c r="I80" s="58">
        <v>1.7283E-2</v>
      </c>
      <c r="J80" s="58">
        <v>1.7135000000000001E-2</v>
      </c>
      <c r="K80" s="59">
        <v>82354.399999999994</v>
      </c>
      <c r="L80" s="59">
        <v>1411.2</v>
      </c>
      <c r="M80" s="60">
        <v>14.09</v>
      </c>
    </row>
    <row r="81" spans="1:13" x14ac:dyDescent="0.2">
      <c r="A81" s="3">
        <v>74</v>
      </c>
      <c r="B81" s="58">
        <v>3.2978E-2</v>
      </c>
      <c r="C81" s="58">
        <v>3.2443E-2</v>
      </c>
      <c r="D81" s="59">
        <v>71279.600000000006</v>
      </c>
      <c r="E81" s="59">
        <v>2312.5</v>
      </c>
      <c r="F81" s="60">
        <v>11.42</v>
      </c>
      <c r="G81" s="3" t="s">
        <v>12</v>
      </c>
      <c r="H81" s="3">
        <v>74</v>
      </c>
      <c r="I81" s="58">
        <v>2.2051000000000001E-2</v>
      </c>
      <c r="J81" s="58">
        <v>2.1811000000000001E-2</v>
      </c>
      <c r="K81" s="59">
        <v>80943.199999999997</v>
      </c>
      <c r="L81" s="59">
        <v>1765.4</v>
      </c>
      <c r="M81" s="60">
        <v>13.33</v>
      </c>
    </row>
    <row r="82" spans="1:13" x14ac:dyDescent="0.2">
      <c r="A82" s="3">
        <v>75</v>
      </c>
      <c r="B82" s="58">
        <v>3.7164000000000003E-2</v>
      </c>
      <c r="C82" s="58">
        <v>3.6485999999999998E-2</v>
      </c>
      <c r="D82" s="59">
        <v>68967.100000000006</v>
      </c>
      <c r="E82" s="59">
        <v>2516.3000000000002</v>
      </c>
      <c r="F82" s="60">
        <v>10.79</v>
      </c>
      <c r="G82" s="3" t="s">
        <v>12</v>
      </c>
      <c r="H82" s="3">
        <v>75</v>
      </c>
      <c r="I82" s="58">
        <v>2.5062999999999998E-2</v>
      </c>
      <c r="J82" s="58">
        <v>2.4753000000000001E-2</v>
      </c>
      <c r="K82" s="59">
        <v>79177.8</v>
      </c>
      <c r="L82" s="59">
        <v>1959.9</v>
      </c>
      <c r="M82" s="60">
        <v>12.61</v>
      </c>
    </row>
    <row r="83" spans="1:13" x14ac:dyDescent="0.2">
      <c r="A83" s="3">
        <v>76</v>
      </c>
      <c r="B83" s="58">
        <v>3.9258000000000001E-2</v>
      </c>
      <c r="C83" s="58">
        <v>3.8502000000000002E-2</v>
      </c>
      <c r="D83" s="59">
        <v>66450.8</v>
      </c>
      <c r="E83" s="59">
        <v>2558.5</v>
      </c>
      <c r="F83" s="60">
        <v>10.18</v>
      </c>
      <c r="G83" s="3" t="s">
        <v>12</v>
      </c>
      <c r="H83" s="3">
        <v>76</v>
      </c>
      <c r="I83" s="58">
        <v>2.6585999999999999E-2</v>
      </c>
      <c r="J83" s="58">
        <v>2.6237E-2</v>
      </c>
      <c r="K83" s="59">
        <v>77217.899999999994</v>
      </c>
      <c r="L83" s="59">
        <v>2025.9</v>
      </c>
      <c r="M83" s="60">
        <v>11.92</v>
      </c>
    </row>
    <row r="84" spans="1:13" x14ac:dyDescent="0.2">
      <c r="A84" s="3">
        <v>77</v>
      </c>
      <c r="B84" s="58">
        <v>4.7656999999999998E-2</v>
      </c>
      <c r="C84" s="58">
        <v>4.6547999999999999E-2</v>
      </c>
      <c r="D84" s="59">
        <v>63892.2</v>
      </c>
      <c r="E84" s="59">
        <v>2974.1</v>
      </c>
      <c r="F84" s="60">
        <v>9.56</v>
      </c>
      <c r="G84" s="3" t="s">
        <v>12</v>
      </c>
      <c r="H84" s="3">
        <v>77</v>
      </c>
      <c r="I84" s="58">
        <v>3.2488000000000003E-2</v>
      </c>
      <c r="J84" s="58">
        <v>3.1968999999999997E-2</v>
      </c>
      <c r="K84" s="59">
        <v>75191.899999999994</v>
      </c>
      <c r="L84" s="59">
        <v>2403.8000000000002</v>
      </c>
      <c r="M84" s="60">
        <v>11.23</v>
      </c>
    </row>
    <row r="85" spans="1:13" x14ac:dyDescent="0.2">
      <c r="A85" s="3">
        <v>78</v>
      </c>
      <c r="B85" s="58">
        <v>5.5003999999999997E-2</v>
      </c>
      <c r="C85" s="58">
        <v>5.3531000000000002E-2</v>
      </c>
      <c r="D85" s="59">
        <v>60918.2</v>
      </c>
      <c r="E85" s="59">
        <v>3261</v>
      </c>
      <c r="F85" s="60">
        <v>9.01</v>
      </c>
      <c r="G85" s="3" t="s">
        <v>12</v>
      </c>
      <c r="H85" s="3">
        <v>78</v>
      </c>
      <c r="I85" s="58">
        <v>3.3800999999999998E-2</v>
      </c>
      <c r="J85" s="58">
        <v>3.3238999999999998E-2</v>
      </c>
      <c r="K85" s="59">
        <v>72788.2</v>
      </c>
      <c r="L85" s="59">
        <v>2419.4</v>
      </c>
      <c r="M85" s="60">
        <v>10.58</v>
      </c>
    </row>
    <row r="86" spans="1:13" x14ac:dyDescent="0.2">
      <c r="A86" s="3">
        <v>79</v>
      </c>
      <c r="B86" s="58">
        <v>5.4324999999999998E-2</v>
      </c>
      <c r="C86" s="58">
        <v>5.2888999999999999E-2</v>
      </c>
      <c r="D86" s="59">
        <v>57657.1</v>
      </c>
      <c r="E86" s="59">
        <v>3049.4</v>
      </c>
      <c r="F86" s="60">
        <v>8.49</v>
      </c>
      <c r="G86" s="3" t="s">
        <v>12</v>
      </c>
      <c r="H86" s="3">
        <v>79</v>
      </c>
      <c r="I86" s="58">
        <v>4.0524999999999999E-2</v>
      </c>
      <c r="J86" s="58">
        <v>3.9719999999999998E-2</v>
      </c>
      <c r="K86" s="59">
        <v>70368.7</v>
      </c>
      <c r="L86" s="59">
        <v>2795.1</v>
      </c>
      <c r="M86" s="60">
        <v>9.93</v>
      </c>
    </row>
    <row r="87" spans="1:13" x14ac:dyDescent="0.2">
      <c r="A87" s="3">
        <v>80</v>
      </c>
      <c r="B87" s="58">
        <v>6.0336000000000001E-2</v>
      </c>
      <c r="C87" s="58">
        <v>5.8569000000000003E-2</v>
      </c>
      <c r="D87" s="59">
        <v>54607.7</v>
      </c>
      <c r="E87" s="59">
        <v>3198.3</v>
      </c>
      <c r="F87" s="60">
        <v>7.93</v>
      </c>
      <c r="G87" s="3" t="s">
        <v>12</v>
      </c>
      <c r="H87" s="3">
        <v>80</v>
      </c>
      <c r="I87" s="58">
        <v>4.3457999999999997E-2</v>
      </c>
      <c r="J87" s="58">
        <v>4.2534000000000002E-2</v>
      </c>
      <c r="K87" s="59">
        <v>67573.7</v>
      </c>
      <c r="L87" s="59">
        <v>2874.2</v>
      </c>
      <c r="M87" s="60">
        <v>9.32</v>
      </c>
    </row>
    <row r="88" spans="1:13" x14ac:dyDescent="0.2">
      <c r="A88" s="3">
        <v>81</v>
      </c>
      <c r="B88" s="58">
        <v>6.694E-2</v>
      </c>
      <c r="C88" s="58">
        <v>6.4771999999999996E-2</v>
      </c>
      <c r="D88" s="59">
        <v>51409.4</v>
      </c>
      <c r="E88" s="59">
        <v>3329.9</v>
      </c>
      <c r="F88" s="60">
        <v>7.4</v>
      </c>
      <c r="G88" s="3" t="s">
        <v>12</v>
      </c>
      <c r="H88" s="3">
        <v>81</v>
      </c>
      <c r="I88" s="58">
        <v>5.3092E-2</v>
      </c>
      <c r="J88" s="58">
        <v>5.1720000000000002E-2</v>
      </c>
      <c r="K88" s="59">
        <v>64699.5</v>
      </c>
      <c r="L88" s="59">
        <v>3346.2</v>
      </c>
      <c r="M88" s="60">
        <v>8.7100000000000009</v>
      </c>
    </row>
    <row r="89" spans="1:13" x14ac:dyDescent="0.2">
      <c r="A89" s="3">
        <v>82</v>
      </c>
      <c r="B89" s="58">
        <v>8.2695000000000005E-2</v>
      </c>
      <c r="C89" s="58">
        <v>7.9410999999999995E-2</v>
      </c>
      <c r="D89" s="59">
        <v>48079.5</v>
      </c>
      <c r="E89" s="59">
        <v>3818.1</v>
      </c>
      <c r="F89" s="60">
        <v>6.87</v>
      </c>
      <c r="G89" s="3" t="s">
        <v>12</v>
      </c>
      <c r="H89" s="3">
        <v>82</v>
      </c>
      <c r="I89" s="58">
        <v>5.5404000000000002E-2</v>
      </c>
      <c r="J89" s="58">
        <v>5.3911000000000001E-2</v>
      </c>
      <c r="K89" s="59">
        <v>61353.2</v>
      </c>
      <c r="L89" s="59">
        <v>3307.6</v>
      </c>
      <c r="M89" s="60">
        <v>8.16</v>
      </c>
    </row>
    <row r="90" spans="1:13" x14ac:dyDescent="0.2">
      <c r="A90" s="3">
        <v>83</v>
      </c>
      <c r="B90" s="58">
        <v>8.9123999999999995E-2</v>
      </c>
      <c r="C90" s="58">
        <v>8.5321999999999995E-2</v>
      </c>
      <c r="D90" s="59">
        <v>44261.5</v>
      </c>
      <c r="E90" s="59">
        <v>3776.5</v>
      </c>
      <c r="F90" s="60">
        <v>6.42</v>
      </c>
      <c r="G90" s="3" t="s">
        <v>12</v>
      </c>
      <c r="H90" s="3">
        <v>83</v>
      </c>
      <c r="I90" s="58">
        <v>6.3491000000000006E-2</v>
      </c>
      <c r="J90" s="58">
        <v>6.1537000000000001E-2</v>
      </c>
      <c r="K90" s="59">
        <v>58045.599999999999</v>
      </c>
      <c r="L90" s="59">
        <v>3572</v>
      </c>
      <c r="M90" s="60">
        <v>7.6</v>
      </c>
    </row>
    <row r="91" spans="1:13" x14ac:dyDescent="0.2">
      <c r="A91" s="3">
        <v>84</v>
      </c>
      <c r="B91" s="58">
        <v>9.9403000000000005E-2</v>
      </c>
      <c r="C91" s="58">
        <v>9.4697000000000003E-2</v>
      </c>
      <c r="D91" s="59">
        <v>40485</v>
      </c>
      <c r="E91" s="59">
        <v>3833.8</v>
      </c>
      <c r="F91" s="60">
        <v>5.98</v>
      </c>
      <c r="G91" s="3" t="s">
        <v>12</v>
      </c>
      <c r="H91" s="3">
        <v>84</v>
      </c>
      <c r="I91" s="58">
        <v>7.5992000000000004E-2</v>
      </c>
      <c r="J91" s="58">
        <v>7.3209999999999997E-2</v>
      </c>
      <c r="K91" s="59">
        <v>54473.7</v>
      </c>
      <c r="L91" s="59">
        <v>3988</v>
      </c>
      <c r="M91" s="60">
        <v>7.06</v>
      </c>
    </row>
    <row r="92" spans="1:13" x14ac:dyDescent="0.2">
      <c r="A92" s="3">
        <v>85</v>
      </c>
      <c r="B92" s="58">
        <v>0.11735</v>
      </c>
      <c r="C92" s="58">
        <v>0.110846</v>
      </c>
      <c r="D92" s="59">
        <v>36651.199999999997</v>
      </c>
      <c r="E92" s="59">
        <v>4062.6</v>
      </c>
      <c r="F92" s="60">
        <v>5.55</v>
      </c>
      <c r="G92" s="3" t="s">
        <v>12</v>
      </c>
      <c r="H92" s="3">
        <v>85</v>
      </c>
      <c r="I92" s="58">
        <v>8.6730000000000002E-2</v>
      </c>
      <c r="J92" s="58">
        <v>8.3125000000000004E-2</v>
      </c>
      <c r="K92" s="59">
        <v>50485.7</v>
      </c>
      <c r="L92" s="59">
        <v>4196.6000000000004</v>
      </c>
      <c r="M92" s="60">
        <v>6.58</v>
      </c>
    </row>
    <row r="93" spans="1:13" x14ac:dyDescent="0.2">
      <c r="A93" s="3">
        <v>86</v>
      </c>
      <c r="B93" s="58">
        <v>0.13284099999999999</v>
      </c>
      <c r="C93" s="58">
        <v>0.124567</v>
      </c>
      <c r="D93" s="59">
        <v>32588.6</v>
      </c>
      <c r="E93" s="59">
        <v>4059.5</v>
      </c>
      <c r="F93" s="60">
        <v>5.18</v>
      </c>
      <c r="G93" s="3" t="s">
        <v>12</v>
      </c>
      <c r="H93" s="3">
        <v>86</v>
      </c>
      <c r="I93" s="58">
        <v>9.0650999999999995E-2</v>
      </c>
      <c r="J93" s="58">
        <v>8.6720000000000005E-2</v>
      </c>
      <c r="K93" s="59">
        <v>46289</v>
      </c>
      <c r="L93" s="59">
        <v>4014.2</v>
      </c>
      <c r="M93" s="60">
        <v>6.13</v>
      </c>
    </row>
    <row r="94" spans="1:13" x14ac:dyDescent="0.2">
      <c r="A94" s="3">
        <v>87</v>
      </c>
      <c r="B94" s="58">
        <v>0.14391000000000001</v>
      </c>
      <c r="C94" s="58">
        <v>0.13425000000000001</v>
      </c>
      <c r="D94" s="59">
        <v>28529.1</v>
      </c>
      <c r="E94" s="59">
        <v>3830</v>
      </c>
      <c r="F94" s="60">
        <v>4.84</v>
      </c>
      <c r="G94" s="3" t="s">
        <v>12</v>
      </c>
      <c r="H94" s="3">
        <v>87</v>
      </c>
      <c r="I94" s="58">
        <v>0.10514</v>
      </c>
      <c r="J94" s="58">
        <v>9.9889000000000006E-2</v>
      </c>
      <c r="K94" s="59">
        <v>42274.8</v>
      </c>
      <c r="L94" s="59">
        <v>4222.8</v>
      </c>
      <c r="M94" s="60">
        <v>5.66</v>
      </c>
    </row>
    <row r="95" spans="1:13" x14ac:dyDescent="0.2">
      <c r="A95" s="3">
        <v>88</v>
      </c>
      <c r="B95" s="58">
        <v>0.15481700000000001</v>
      </c>
      <c r="C95" s="58">
        <v>0.14369399999999999</v>
      </c>
      <c r="D95" s="59">
        <v>24699.1</v>
      </c>
      <c r="E95" s="59">
        <v>3549.1</v>
      </c>
      <c r="F95" s="60">
        <v>4.5199999999999996</v>
      </c>
      <c r="G95" s="3" t="s">
        <v>12</v>
      </c>
      <c r="H95" s="3">
        <v>88</v>
      </c>
      <c r="I95" s="58">
        <v>0.11774</v>
      </c>
      <c r="J95" s="58">
        <v>0.111194</v>
      </c>
      <c r="K95" s="59">
        <v>38052.1</v>
      </c>
      <c r="L95" s="59">
        <v>4231.2</v>
      </c>
      <c r="M95" s="60">
        <v>5.24</v>
      </c>
    </row>
    <row r="96" spans="1:13" x14ac:dyDescent="0.2">
      <c r="A96" s="3">
        <v>89</v>
      </c>
      <c r="B96" s="58">
        <v>0.17416300000000001</v>
      </c>
      <c r="C96" s="58">
        <v>0.16021199999999999</v>
      </c>
      <c r="D96" s="59">
        <v>21149.9</v>
      </c>
      <c r="E96" s="59">
        <v>3388.5</v>
      </c>
      <c r="F96" s="60">
        <v>4.1900000000000004</v>
      </c>
      <c r="G96" s="3" t="s">
        <v>12</v>
      </c>
      <c r="H96" s="3">
        <v>89</v>
      </c>
      <c r="I96" s="58">
        <v>0.14010700000000001</v>
      </c>
      <c r="J96" s="58">
        <v>0.13093399999999999</v>
      </c>
      <c r="K96" s="59">
        <v>33820.9</v>
      </c>
      <c r="L96" s="59">
        <v>4428.3</v>
      </c>
      <c r="M96" s="60">
        <v>4.83</v>
      </c>
    </row>
    <row r="97" spans="1:13" x14ac:dyDescent="0.2">
      <c r="A97" s="3">
        <v>90</v>
      </c>
      <c r="B97" s="58">
        <v>0.17707500000000001</v>
      </c>
      <c r="C97" s="58">
        <v>0.16267200000000001</v>
      </c>
      <c r="D97" s="59">
        <v>17761.5</v>
      </c>
      <c r="E97" s="59">
        <v>2889.3</v>
      </c>
      <c r="F97" s="60">
        <v>3.9</v>
      </c>
      <c r="G97" s="3" t="s">
        <v>12</v>
      </c>
      <c r="H97" s="3">
        <v>90</v>
      </c>
      <c r="I97" s="58">
        <v>0.154561</v>
      </c>
      <c r="J97" s="58">
        <v>0.14347399999999999</v>
      </c>
      <c r="K97" s="59">
        <v>29392.6</v>
      </c>
      <c r="L97" s="59">
        <v>4217.1000000000004</v>
      </c>
      <c r="M97" s="60">
        <v>4.4800000000000004</v>
      </c>
    </row>
    <row r="98" spans="1:13" x14ac:dyDescent="0.2">
      <c r="A98" s="3">
        <v>91</v>
      </c>
      <c r="B98" s="58">
        <v>0.22506499999999999</v>
      </c>
      <c r="C98" s="58">
        <v>0.20230000000000001</v>
      </c>
      <c r="D98" s="59">
        <v>14872.2</v>
      </c>
      <c r="E98" s="59">
        <v>3008.6</v>
      </c>
      <c r="F98" s="60">
        <v>3.56</v>
      </c>
      <c r="G98" s="3" t="s">
        <v>12</v>
      </c>
      <c r="H98" s="3">
        <v>91</v>
      </c>
      <c r="I98" s="58">
        <v>0.17147100000000001</v>
      </c>
      <c r="J98" s="58">
        <v>0.15793099999999999</v>
      </c>
      <c r="K98" s="59">
        <v>25175.5</v>
      </c>
      <c r="L98" s="59">
        <v>3976</v>
      </c>
      <c r="M98" s="60">
        <v>4.1500000000000004</v>
      </c>
    </row>
    <row r="99" spans="1:13" x14ac:dyDescent="0.2">
      <c r="A99" s="3">
        <v>92</v>
      </c>
      <c r="B99" s="58">
        <v>0.245726</v>
      </c>
      <c r="C99" s="58">
        <v>0.21883900000000001</v>
      </c>
      <c r="D99" s="59">
        <v>11863.5</v>
      </c>
      <c r="E99" s="59">
        <v>2596.1999999999998</v>
      </c>
      <c r="F99" s="60">
        <v>3.33</v>
      </c>
      <c r="G99" s="3" t="s">
        <v>12</v>
      </c>
      <c r="H99" s="3">
        <v>92</v>
      </c>
      <c r="I99" s="58">
        <v>0.19764300000000001</v>
      </c>
      <c r="J99" s="58">
        <v>0.179868</v>
      </c>
      <c r="K99" s="59">
        <v>21199.5</v>
      </c>
      <c r="L99" s="59">
        <v>3813.1</v>
      </c>
      <c r="M99" s="60">
        <v>3.84</v>
      </c>
    </row>
    <row r="100" spans="1:13" x14ac:dyDescent="0.2">
      <c r="A100" s="3">
        <v>93</v>
      </c>
      <c r="B100" s="58">
        <v>0.25993899999999998</v>
      </c>
      <c r="C100" s="58">
        <v>0.230041</v>
      </c>
      <c r="D100" s="59">
        <v>9267.2999999999993</v>
      </c>
      <c r="E100" s="59">
        <v>2131.9</v>
      </c>
      <c r="F100" s="60">
        <v>3.12</v>
      </c>
      <c r="G100" s="3" t="s">
        <v>12</v>
      </c>
      <c r="H100" s="3">
        <v>93</v>
      </c>
      <c r="I100" s="58">
        <v>0.208125</v>
      </c>
      <c r="J100" s="58">
        <v>0.18850900000000001</v>
      </c>
      <c r="K100" s="59">
        <v>17386.400000000001</v>
      </c>
      <c r="L100" s="59">
        <v>3277.5</v>
      </c>
      <c r="M100" s="60">
        <v>3.57</v>
      </c>
    </row>
    <row r="101" spans="1:13" x14ac:dyDescent="0.2">
      <c r="A101" s="3">
        <v>94</v>
      </c>
      <c r="B101" s="58">
        <v>0.26256099999999999</v>
      </c>
      <c r="C101" s="58">
        <v>0.23209199999999999</v>
      </c>
      <c r="D101" s="59">
        <v>7135.5</v>
      </c>
      <c r="E101" s="59">
        <v>1656.1</v>
      </c>
      <c r="F101" s="60">
        <v>2.91</v>
      </c>
      <c r="G101" s="3" t="s">
        <v>12</v>
      </c>
      <c r="H101" s="3">
        <v>94</v>
      </c>
      <c r="I101" s="58">
        <v>0.229437</v>
      </c>
      <c r="J101" s="58">
        <v>0.20582500000000001</v>
      </c>
      <c r="K101" s="59">
        <v>14108.9</v>
      </c>
      <c r="L101" s="59">
        <v>2904</v>
      </c>
      <c r="M101" s="60">
        <v>3.28</v>
      </c>
    </row>
    <row r="102" spans="1:13" x14ac:dyDescent="0.2">
      <c r="A102" s="3">
        <v>95</v>
      </c>
      <c r="B102" s="58">
        <v>0.29796800000000001</v>
      </c>
      <c r="C102" s="58">
        <v>0.25933200000000001</v>
      </c>
      <c r="D102" s="59">
        <v>5479.4</v>
      </c>
      <c r="E102" s="59">
        <v>1421</v>
      </c>
      <c r="F102" s="60">
        <v>2.63</v>
      </c>
      <c r="G102" s="3" t="s">
        <v>12</v>
      </c>
      <c r="H102" s="3">
        <v>95</v>
      </c>
      <c r="I102" s="58">
        <v>0.26463100000000001</v>
      </c>
      <c r="J102" s="58">
        <v>0.233708</v>
      </c>
      <c r="K102" s="59">
        <v>11205</v>
      </c>
      <c r="L102" s="59">
        <v>2618.6999999999998</v>
      </c>
      <c r="M102" s="60">
        <v>3</v>
      </c>
    </row>
    <row r="103" spans="1:13" x14ac:dyDescent="0.2">
      <c r="A103" s="3">
        <v>96</v>
      </c>
      <c r="B103" s="58">
        <v>0.33027499999999999</v>
      </c>
      <c r="C103" s="58">
        <v>0.28346500000000002</v>
      </c>
      <c r="D103" s="59">
        <v>4058.4</v>
      </c>
      <c r="E103" s="59">
        <v>1150.4000000000001</v>
      </c>
      <c r="F103" s="60">
        <v>2.38</v>
      </c>
      <c r="G103" s="3" t="s">
        <v>12</v>
      </c>
      <c r="H103" s="3">
        <v>96</v>
      </c>
      <c r="I103" s="58">
        <v>0.32599499999999998</v>
      </c>
      <c r="J103" s="58">
        <v>0.280306</v>
      </c>
      <c r="K103" s="59">
        <v>8586.2999999999993</v>
      </c>
      <c r="L103" s="59">
        <v>2406.8000000000002</v>
      </c>
      <c r="M103" s="60">
        <v>2.76</v>
      </c>
    </row>
    <row r="104" spans="1:13" x14ac:dyDescent="0.2">
      <c r="A104" s="3">
        <v>97</v>
      </c>
      <c r="B104" s="58">
        <v>0.39712900000000001</v>
      </c>
      <c r="C104" s="58">
        <v>0.33133699999999999</v>
      </c>
      <c r="D104" s="59">
        <v>2908</v>
      </c>
      <c r="E104" s="59">
        <v>963.5</v>
      </c>
      <c r="F104" s="60">
        <v>2.12</v>
      </c>
      <c r="G104" s="3" t="s">
        <v>12</v>
      </c>
      <c r="H104" s="3">
        <v>97</v>
      </c>
      <c r="I104" s="58">
        <v>0.32172899999999999</v>
      </c>
      <c r="J104" s="58">
        <v>0.277146</v>
      </c>
      <c r="K104" s="59">
        <v>6179.5</v>
      </c>
      <c r="L104" s="59">
        <v>1712.6</v>
      </c>
      <c r="M104" s="60">
        <v>2.64</v>
      </c>
    </row>
    <row r="105" spans="1:13" x14ac:dyDescent="0.2">
      <c r="A105" s="3">
        <v>98</v>
      </c>
      <c r="B105" s="58">
        <v>0.474138</v>
      </c>
      <c r="C105" s="58">
        <v>0.38327499999999998</v>
      </c>
      <c r="D105" s="59">
        <v>1944.5</v>
      </c>
      <c r="E105" s="59">
        <v>745.3</v>
      </c>
      <c r="F105" s="60">
        <v>1.93</v>
      </c>
      <c r="G105" s="3" t="s">
        <v>12</v>
      </c>
      <c r="H105" s="3">
        <v>98</v>
      </c>
      <c r="I105" s="58">
        <v>0.35478799999999999</v>
      </c>
      <c r="J105" s="58">
        <v>0.30133300000000002</v>
      </c>
      <c r="K105" s="59">
        <v>4466.8999999999996</v>
      </c>
      <c r="L105" s="59">
        <v>1346</v>
      </c>
      <c r="M105" s="60">
        <v>2.46</v>
      </c>
    </row>
    <row r="106" spans="1:13" x14ac:dyDescent="0.2">
      <c r="A106" s="3">
        <v>99</v>
      </c>
      <c r="B106" s="58">
        <v>0.41428599999999999</v>
      </c>
      <c r="C106" s="58">
        <v>0.34319499999999997</v>
      </c>
      <c r="D106" s="59">
        <v>1199.2</v>
      </c>
      <c r="E106" s="59">
        <v>411.6</v>
      </c>
      <c r="F106" s="60">
        <v>1.82</v>
      </c>
      <c r="G106" s="3" t="s">
        <v>12</v>
      </c>
      <c r="H106" s="3">
        <v>99</v>
      </c>
      <c r="I106" s="58">
        <v>0.45088200000000001</v>
      </c>
      <c r="J106" s="58">
        <v>0.36793399999999998</v>
      </c>
      <c r="K106" s="59">
        <v>3120.9</v>
      </c>
      <c r="L106" s="59">
        <v>1148.3</v>
      </c>
      <c r="M106" s="60">
        <v>2.31</v>
      </c>
    </row>
    <row r="107" spans="1:13" x14ac:dyDescent="0.2">
      <c r="A107" s="3">
        <v>100</v>
      </c>
      <c r="B107" s="3">
        <v>0.57894699999999999</v>
      </c>
      <c r="C107" s="3">
        <v>0.44897999999999999</v>
      </c>
      <c r="D107" s="3">
        <v>787.6</v>
      </c>
      <c r="E107" s="3">
        <v>353.6</v>
      </c>
      <c r="F107" s="3">
        <v>1.51</v>
      </c>
      <c r="G107" s="3" t="s">
        <v>12</v>
      </c>
      <c r="H107" s="3">
        <v>100</v>
      </c>
      <c r="I107" s="3">
        <v>0.36882100000000001</v>
      </c>
      <c r="J107" s="3">
        <v>0.31139600000000001</v>
      </c>
      <c r="K107" s="3">
        <v>1972.6</v>
      </c>
      <c r="L107" s="3">
        <v>614.29999999999995</v>
      </c>
      <c r="M107" s="3">
        <v>2.36</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42</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4.9119999999999997E-3</v>
      </c>
      <c r="C7" s="58">
        <v>4.8999999999999998E-3</v>
      </c>
      <c r="D7" s="59">
        <v>100000</v>
      </c>
      <c r="E7" s="59">
        <v>490</v>
      </c>
      <c r="F7" s="60">
        <v>77.69</v>
      </c>
      <c r="G7" s="3" t="s">
        <v>12</v>
      </c>
      <c r="H7" s="3">
        <v>0</v>
      </c>
      <c r="I7" s="58">
        <v>4.2050000000000004E-3</v>
      </c>
      <c r="J7" s="58">
        <v>4.1960000000000001E-3</v>
      </c>
      <c r="K7" s="59">
        <v>100000</v>
      </c>
      <c r="L7" s="59">
        <v>419.6</v>
      </c>
      <c r="M7" s="60">
        <v>82.12</v>
      </c>
    </row>
    <row r="8" spans="1:13" x14ac:dyDescent="0.2">
      <c r="A8" s="3">
        <v>1</v>
      </c>
      <c r="B8" s="58">
        <v>2.31E-4</v>
      </c>
      <c r="C8" s="58">
        <v>2.31E-4</v>
      </c>
      <c r="D8" s="59">
        <v>99510</v>
      </c>
      <c r="E8" s="59">
        <v>23</v>
      </c>
      <c r="F8" s="60">
        <v>77.069999999999993</v>
      </c>
      <c r="G8" s="3" t="s">
        <v>12</v>
      </c>
      <c r="H8" s="3">
        <v>1</v>
      </c>
      <c r="I8" s="58">
        <v>2.42E-4</v>
      </c>
      <c r="J8" s="58">
        <v>2.42E-4</v>
      </c>
      <c r="K8" s="59">
        <v>99580.4</v>
      </c>
      <c r="L8" s="59">
        <v>24.1</v>
      </c>
      <c r="M8" s="60">
        <v>81.47</v>
      </c>
    </row>
    <row r="9" spans="1:13" x14ac:dyDescent="0.2">
      <c r="A9" s="3">
        <v>2</v>
      </c>
      <c r="B9" s="58">
        <v>3.0699999999999998E-4</v>
      </c>
      <c r="C9" s="58">
        <v>3.0699999999999998E-4</v>
      </c>
      <c r="D9" s="59">
        <v>99487</v>
      </c>
      <c r="E9" s="59">
        <v>30.6</v>
      </c>
      <c r="F9" s="60">
        <v>76.09</v>
      </c>
      <c r="G9" s="3" t="s">
        <v>12</v>
      </c>
      <c r="H9" s="3">
        <v>2</v>
      </c>
      <c r="I9" s="58">
        <v>8.0000000000000007E-5</v>
      </c>
      <c r="J9" s="58">
        <v>8.0000000000000007E-5</v>
      </c>
      <c r="K9" s="59">
        <v>99556.3</v>
      </c>
      <c r="L9" s="59">
        <v>8</v>
      </c>
      <c r="M9" s="60">
        <v>80.489999999999995</v>
      </c>
    </row>
    <row r="10" spans="1:13" x14ac:dyDescent="0.2">
      <c r="A10" s="3">
        <v>3</v>
      </c>
      <c r="B10" s="58">
        <v>1.2899999999999999E-4</v>
      </c>
      <c r="C10" s="58">
        <v>1.2899999999999999E-4</v>
      </c>
      <c r="D10" s="59">
        <v>99456.4</v>
      </c>
      <c r="E10" s="59">
        <v>12.8</v>
      </c>
      <c r="F10" s="60">
        <v>75.11</v>
      </c>
      <c r="G10" s="3" t="s">
        <v>12</v>
      </c>
      <c r="H10" s="3">
        <v>3</v>
      </c>
      <c r="I10" s="58">
        <v>8.2000000000000001E-5</v>
      </c>
      <c r="J10" s="58">
        <v>8.2000000000000001E-5</v>
      </c>
      <c r="K10" s="59">
        <v>99548.3</v>
      </c>
      <c r="L10" s="59">
        <v>8.1</v>
      </c>
      <c r="M10" s="60">
        <v>79.489999999999995</v>
      </c>
    </row>
    <row r="11" spans="1:13" x14ac:dyDescent="0.2">
      <c r="A11" s="3">
        <v>4</v>
      </c>
      <c r="B11" s="58">
        <v>5.3000000000000001E-5</v>
      </c>
      <c r="C11" s="58">
        <v>5.3000000000000001E-5</v>
      </c>
      <c r="D11" s="59">
        <v>99443.6</v>
      </c>
      <c r="E11" s="59">
        <v>5.3</v>
      </c>
      <c r="F11" s="60">
        <v>74.12</v>
      </c>
      <c r="G11" s="3" t="s">
        <v>12</v>
      </c>
      <c r="H11" s="3">
        <v>4</v>
      </c>
      <c r="I11" s="58">
        <v>1.12E-4</v>
      </c>
      <c r="J11" s="58">
        <v>1.12E-4</v>
      </c>
      <c r="K11" s="59">
        <v>99540.2</v>
      </c>
      <c r="L11" s="59">
        <v>11.2</v>
      </c>
      <c r="M11" s="60">
        <v>78.5</v>
      </c>
    </row>
    <row r="12" spans="1:13" x14ac:dyDescent="0.2">
      <c r="A12" s="3">
        <v>5</v>
      </c>
      <c r="B12" s="58">
        <v>5.5000000000000002E-5</v>
      </c>
      <c r="C12" s="58">
        <v>5.5000000000000002E-5</v>
      </c>
      <c r="D12" s="59">
        <v>99438.3</v>
      </c>
      <c r="E12" s="59">
        <v>5.5</v>
      </c>
      <c r="F12" s="60">
        <v>73.13</v>
      </c>
      <c r="G12" s="3" t="s">
        <v>12</v>
      </c>
      <c r="H12" s="3">
        <v>5</v>
      </c>
      <c r="I12" s="58">
        <v>1.46E-4</v>
      </c>
      <c r="J12" s="58">
        <v>1.46E-4</v>
      </c>
      <c r="K12" s="59">
        <v>99529</v>
      </c>
      <c r="L12" s="59">
        <v>14.6</v>
      </c>
      <c r="M12" s="60">
        <v>77.510000000000005</v>
      </c>
    </row>
    <row r="13" spans="1:13" x14ac:dyDescent="0.2">
      <c r="A13" s="3">
        <v>6</v>
      </c>
      <c r="B13" s="58">
        <v>1.7100000000000001E-4</v>
      </c>
      <c r="C13" s="58">
        <v>1.7100000000000001E-4</v>
      </c>
      <c r="D13" s="59">
        <v>99432.8</v>
      </c>
      <c r="E13" s="59">
        <v>17</v>
      </c>
      <c r="F13" s="60">
        <v>72.13</v>
      </c>
      <c r="G13" s="3" t="s">
        <v>12</v>
      </c>
      <c r="H13" s="3">
        <v>6</v>
      </c>
      <c r="I13" s="58">
        <v>3.0000000000000001E-5</v>
      </c>
      <c r="J13" s="58">
        <v>3.0000000000000001E-5</v>
      </c>
      <c r="K13" s="59">
        <v>99514.4</v>
      </c>
      <c r="L13" s="59">
        <v>3</v>
      </c>
      <c r="M13" s="60">
        <v>76.52</v>
      </c>
    </row>
    <row r="14" spans="1:13" x14ac:dyDescent="0.2">
      <c r="A14" s="3">
        <v>7</v>
      </c>
      <c r="B14" s="58">
        <v>5.8E-5</v>
      </c>
      <c r="C14" s="58">
        <v>5.8E-5</v>
      </c>
      <c r="D14" s="59">
        <v>99415.8</v>
      </c>
      <c r="E14" s="59">
        <v>5.8</v>
      </c>
      <c r="F14" s="60">
        <v>71.14</v>
      </c>
      <c r="G14" s="3" t="s">
        <v>12</v>
      </c>
      <c r="H14" s="3">
        <v>7</v>
      </c>
      <c r="I14" s="58">
        <v>6.2000000000000003E-5</v>
      </c>
      <c r="J14" s="58">
        <v>6.2000000000000003E-5</v>
      </c>
      <c r="K14" s="59">
        <v>99511.4</v>
      </c>
      <c r="L14" s="59">
        <v>6.1</v>
      </c>
      <c r="M14" s="60">
        <v>75.52</v>
      </c>
    </row>
    <row r="15" spans="1:13" x14ac:dyDescent="0.2">
      <c r="A15" s="3">
        <v>8</v>
      </c>
      <c r="B15" s="58">
        <v>1.4799999999999999E-4</v>
      </c>
      <c r="C15" s="58">
        <v>1.4799999999999999E-4</v>
      </c>
      <c r="D15" s="59">
        <v>99410</v>
      </c>
      <c r="E15" s="59">
        <v>14.7</v>
      </c>
      <c r="F15" s="60">
        <v>70.150000000000006</v>
      </c>
      <c r="G15" s="3" t="s">
        <v>12</v>
      </c>
      <c r="H15" s="3">
        <v>8</v>
      </c>
      <c r="I15" s="58">
        <v>1.2400000000000001E-4</v>
      </c>
      <c r="J15" s="58">
        <v>1.2400000000000001E-4</v>
      </c>
      <c r="K15" s="59">
        <v>99505.3</v>
      </c>
      <c r="L15" s="59">
        <v>12.4</v>
      </c>
      <c r="M15" s="60">
        <v>74.53</v>
      </c>
    </row>
    <row r="16" spans="1:13" x14ac:dyDescent="0.2">
      <c r="A16" s="3">
        <v>9</v>
      </c>
      <c r="B16" s="58">
        <v>8.8999999999999995E-5</v>
      </c>
      <c r="C16" s="58">
        <v>8.8999999999999995E-5</v>
      </c>
      <c r="D16" s="59">
        <v>99395.3</v>
      </c>
      <c r="E16" s="59">
        <v>8.8000000000000007</v>
      </c>
      <c r="F16" s="60">
        <v>69.16</v>
      </c>
      <c r="G16" s="3" t="s">
        <v>12</v>
      </c>
      <c r="H16" s="3">
        <v>9</v>
      </c>
      <c r="I16" s="58">
        <v>6.2000000000000003E-5</v>
      </c>
      <c r="J16" s="58">
        <v>6.2000000000000003E-5</v>
      </c>
      <c r="K16" s="59">
        <v>99492.9</v>
      </c>
      <c r="L16" s="59">
        <v>6.2</v>
      </c>
      <c r="M16" s="60">
        <v>73.53</v>
      </c>
    </row>
    <row r="17" spans="1:13" x14ac:dyDescent="0.2">
      <c r="A17" s="3">
        <v>10</v>
      </c>
      <c r="B17" s="58">
        <v>2.03E-4</v>
      </c>
      <c r="C17" s="58">
        <v>2.03E-4</v>
      </c>
      <c r="D17" s="59">
        <v>99386.5</v>
      </c>
      <c r="E17" s="59">
        <v>20.2</v>
      </c>
      <c r="F17" s="60">
        <v>68.16</v>
      </c>
      <c r="G17" s="3" t="s">
        <v>12</v>
      </c>
      <c r="H17" s="3">
        <v>10</v>
      </c>
      <c r="I17" s="58">
        <v>6.0999999999999999E-5</v>
      </c>
      <c r="J17" s="58">
        <v>6.0999999999999999E-5</v>
      </c>
      <c r="K17" s="59">
        <v>99486.7</v>
      </c>
      <c r="L17" s="59">
        <v>6.1</v>
      </c>
      <c r="M17" s="60">
        <v>72.540000000000006</v>
      </c>
    </row>
    <row r="18" spans="1:13" x14ac:dyDescent="0.2">
      <c r="A18" s="3">
        <v>11</v>
      </c>
      <c r="B18" s="58">
        <v>8.3999999999999995E-5</v>
      </c>
      <c r="C18" s="58">
        <v>8.3999999999999995E-5</v>
      </c>
      <c r="D18" s="59">
        <v>99366.3</v>
      </c>
      <c r="E18" s="59">
        <v>8.4</v>
      </c>
      <c r="F18" s="60">
        <v>67.180000000000007</v>
      </c>
      <c r="G18" s="3" t="s">
        <v>12</v>
      </c>
      <c r="H18" s="3">
        <v>11</v>
      </c>
      <c r="I18" s="58">
        <v>8.8999999999999995E-5</v>
      </c>
      <c r="J18" s="58">
        <v>8.8999999999999995E-5</v>
      </c>
      <c r="K18" s="59">
        <v>99480.6</v>
      </c>
      <c r="L18" s="59">
        <v>8.9</v>
      </c>
      <c r="M18" s="60">
        <v>71.540000000000006</v>
      </c>
    </row>
    <row r="19" spans="1:13" x14ac:dyDescent="0.2">
      <c r="A19" s="3">
        <v>12</v>
      </c>
      <c r="B19" s="58">
        <v>1.9100000000000001E-4</v>
      </c>
      <c r="C19" s="58">
        <v>1.9100000000000001E-4</v>
      </c>
      <c r="D19" s="59">
        <v>99358</v>
      </c>
      <c r="E19" s="59">
        <v>19</v>
      </c>
      <c r="F19" s="60">
        <v>66.180000000000007</v>
      </c>
      <c r="G19" s="3" t="s">
        <v>12</v>
      </c>
      <c r="H19" s="3">
        <v>12</v>
      </c>
      <c r="I19" s="58">
        <v>2.9E-5</v>
      </c>
      <c r="J19" s="58">
        <v>2.9E-5</v>
      </c>
      <c r="K19" s="59">
        <v>99471.8</v>
      </c>
      <c r="L19" s="59">
        <v>2.9</v>
      </c>
      <c r="M19" s="60">
        <v>70.55</v>
      </c>
    </row>
    <row r="20" spans="1:13" x14ac:dyDescent="0.2">
      <c r="A20" s="3">
        <v>13</v>
      </c>
      <c r="B20" s="58">
        <v>5.3000000000000001E-5</v>
      </c>
      <c r="C20" s="58">
        <v>5.3000000000000001E-5</v>
      </c>
      <c r="D20" s="59">
        <v>99339</v>
      </c>
      <c r="E20" s="59">
        <v>5.3</v>
      </c>
      <c r="F20" s="60">
        <v>65.19</v>
      </c>
      <c r="G20" s="3" t="s">
        <v>12</v>
      </c>
      <c r="H20" s="3">
        <v>13</v>
      </c>
      <c r="I20" s="58">
        <v>8.3999999999999995E-5</v>
      </c>
      <c r="J20" s="58">
        <v>8.3999999999999995E-5</v>
      </c>
      <c r="K20" s="59">
        <v>99468.9</v>
      </c>
      <c r="L20" s="59">
        <v>8.4</v>
      </c>
      <c r="M20" s="60">
        <v>69.55</v>
      </c>
    </row>
    <row r="21" spans="1:13" x14ac:dyDescent="0.2">
      <c r="A21" s="3">
        <v>14</v>
      </c>
      <c r="B21" s="58">
        <v>2.3800000000000001E-4</v>
      </c>
      <c r="C21" s="58">
        <v>2.3800000000000001E-4</v>
      </c>
      <c r="D21" s="59">
        <v>99333.7</v>
      </c>
      <c r="E21" s="59">
        <v>23.6</v>
      </c>
      <c r="F21" s="60">
        <v>64.2</v>
      </c>
      <c r="G21" s="3" t="s">
        <v>12</v>
      </c>
      <c r="H21" s="3">
        <v>14</v>
      </c>
      <c r="I21" s="58">
        <v>1.3899999999999999E-4</v>
      </c>
      <c r="J21" s="58">
        <v>1.3899999999999999E-4</v>
      </c>
      <c r="K21" s="59">
        <v>99460.5</v>
      </c>
      <c r="L21" s="59">
        <v>13.8</v>
      </c>
      <c r="M21" s="60">
        <v>68.56</v>
      </c>
    </row>
    <row r="22" spans="1:13" x14ac:dyDescent="0.2">
      <c r="A22" s="3">
        <v>15</v>
      </c>
      <c r="B22" s="58">
        <v>3.4099999999999999E-4</v>
      </c>
      <c r="C22" s="58">
        <v>3.4099999999999999E-4</v>
      </c>
      <c r="D22" s="59">
        <v>99310.1</v>
      </c>
      <c r="E22" s="59">
        <v>33.9</v>
      </c>
      <c r="F22" s="60">
        <v>63.21</v>
      </c>
      <c r="G22" s="3" t="s">
        <v>12</v>
      </c>
      <c r="H22" s="3">
        <v>15</v>
      </c>
      <c r="I22" s="58">
        <v>1.66E-4</v>
      </c>
      <c r="J22" s="58">
        <v>1.66E-4</v>
      </c>
      <c r="K22" s="59">
        <v>99446.7</v>
      </c>
      <c r="L22" s="59">
        <v>16.5</v>
      </c>
      <c r="M22" s="60">
        <v>67.569999999999993</v>
      </c>
    </row>
    <row r="23" spans="1:13" x14ac:dyDescent="0.2">
      <c r="A23" s="3">
        <v>16</v>
      </c>
      <c r="B23" s="58">
        <v>5.2400000000000005E-4</v>
      </c>
      <c r="C23" s="58">
        <v>5.2400000000000005E-4</v>
      </c>
      <c r="D23" s="59">
        <v>99276.2</v>
      </c>
      <c r="E23" s="59">
        <v>52</v>
      </c>
      <c r="F23" s="60">
        <v>62.23</v>
      </c>
      <c r="G23" s="3" t="s">
        <v>12</v>
      </c>
      <c r="H23" s="3">
        <v>16</v>
      </c>
      <c r="I23" s="58">
        <v>2.4699999999999999E-4</v>
      </c>
      <c r="J23" s="58">
        <v>2.4699999999999999E-4</v>
      </c>
      <c r="K23" s="59">
        <v>99430.2</v>
      </c>
      <c r="L23" s="59">
        <v>24.6</v>
      </c>
      <c r="M23" s="60">
        <v>66.58</v>
      </c>
    </row>
    <row r="24" spans="1:13" x14ac:dyDescent="0.2">
      <c r="A24" s="3">
        <v>17</v>
      </c>
      <c r="B24" s="58">
        <v>6.2600000000000004E-4</v>
      </c>
      <c r="C24" s="58">
        <v>6.2600000000000004E-4</v>
      </c>
      <c r="D24" s="59">
        <v>99224.2</v>
      </c>
      <c r="E24" s="59">
        <v>62.1</v>
      </c>
      <c r="F24" s="60">
        <v>61.27</v>
      </c>
      <c r="G24" s="3" t="s">
        <v>12</v>
      </c>
      <c r="H24" s="3">
        <v>17</v>
      </c>
      <c r="I24" s="58">
        <v>1.6200000000000001E-4</v>
      </c>
      <c r="J24" s="58">
        <v>1.6200000000000001E-4</v>
      </c>
      <c r="K24" s="59">
        <v>99405.7</v>
      </c>
      <c r="L24" s="59">
        <v>16.100000000000001</v>
      </c>
      <c r="M24" s="60">
        <v>65.59</v>
      </c>
    </row>
    <row r="25" spans="1:13" x14ac:dyDescent="0.2">
      <c r="A25" s="3">
        <v>18</v>
      </c>
      <c r="B25" s="58">
        <v>8.0099999999999995E-4</v>
      </c>
      <c r="C25" s="58">
        <v>8.0000000000000004E-4</v>
      </c>
      <c r="D25" s="59">
        <v>99162.1</v>
      </c>
      <c r="E25" s="59">
        <v>79.400000000000006</v>
      </c>
      <c r="F25" s="60">
        <v>60.31</v>
      </c>
      <c r="G25" s="3" t="s">
        <v>12</v>
      </c>
      <c r="H25" s="3">
        <v>18</v>
      </c>
      <c r="I25" s="58">
        <v>2.6699999999999998E-4</v>
      </c>
      <c r="J25" s="58">
        <v>2.6699999999999998E-4</v>
      </c>
      <c r="K25" s="59">
        <v>99389.5</v>
      </c>
      <c r="L25" s="59">
        <v>26.5</v>
      </c>
      <c r="M25" s="60">
        <v>64.61</v>
      </c>
    </row>
    <row r="26" spans="1:13" x14ac:dyDescent="0.2">
      <c r="A26" s="3">
        <v>19</v>
      </c>
      <c r="B26" s="58">
        <v>1.201E-3</v>
      </c>
      <c r="C26" s="58">
        <v>1.201E-3</v>
      </c>
      <c r="D26" s="59">
        <v>99082.7</v>
      </c>
      <c r="E26" s="59">
        <v>119</v>
      </c>
      <c r="F26" s="60">
        <v>59.35</v>
      </c>
      <c r="G26" s="3" t="s">
        <v>12</v>
      </c>
      <c r="H26" s="3">
        <v>19</v>
      </c>
      <c r="I26" s="58">
        <v>2.1800000000000001E-4</v>
      </c>
      <c r="J26" s="58">
        <v>2.1800000000000001E-4</v>
      </c>
      <c r="K26" s="59">
        <v>99363</v>
      </c>
      <c r="L26" s="59">
        <v>21.6</v>
      </c>
      <c r="M26" s="60">
        <v>63.62</v>
      </c>
    </row>
    <row r="27" spans="1:13" x14ac:dyDescent="0.2">
      <c r="A27" s="3">
        <v>20</v>
      </c>
      <c r="B27" s="58">
        <v>1.0629999999999999E-3</v>
      </c>
      <c r="C27" s="58">
        <v>1.062E-3</v>
      </c>
      <c r="D27" s="59">
        <v>98963.7</v>
      </c>
      <c r="E27" s="59">
        <v>105.1</v>
      </c>
      <c r="F27" s="60">
        <v>58.42</v>
      </c>
      <c r="G27" s="3" t="s">
        <v>12</v>
      </c>
      <c r="H27" s="3">
        <v>20</v>
      </c>
      <c r="I27" s="58">
        <v>3.6200000000000002E-4</v>
      </c>
      <c r="J27" s="58">
        <v>3.6200000000000002E-4</v>
      </c>
      <c r="K27" s="59">
        <v>99341.4</v>
      </c>
      <c r="L27" s="59">
        <v>36</v>
      </c>
      <c r="M27" s="60">
        <v>62.64</v>
      </c>
    </row>
    <row r="28" spans="1:13" x14ac:dyDescent="0.2">
      <c r="A28" s="3">
        <v>21</v>
      </c>
      <c r="B28" s="58">
        <v>1.0809999999999999E-3</v>
      </c>
      <c r="C28" s="58">
        <v>1.08E-3</v>
      </c>
      <c r="D28" s="59">
        <v>98858.6</v>
      </c>
      <c r="E28" s="59">
        <v>106.8</v>
      </c>
      <c r="F28" s="60">
        <v>57.49</v>
      </c>
      <c r="G28" s="3" t="s">
        <v>12</v>
      </c>
      <c r="H28" s="3">
        <v>21</v>
      </c>
      <c r="I28" s="58">
        <v>3.86E-4</v>
      </c>
      <c r="J28" s="58">
        <v>3.86E-4</v>
      </c>
      <c r="K28" s="59">
        <v>99305.4</v>
      </c>
      <c r="L28" s="59">
        <v>38.299999999999997</v>
      </c>
      <c r="M28" s="60">
        <v>61.66</v>
      </c>
    </row>
    <row r="29" spans="1:13" x14ac:dyDescent="0.2">
      <c r="A29" s="3">
        <v>22</v>
      </c>
      <c r="B29" s="58">
        <v>8.6799999999999996E-4</v>
      </c>
      <c r="C29" s="58">
        <v>8.6799999999999996E-4</v>
      </c>
      <c r="D29" s="59">
        <v>98751.8</v>
      </c>
      <c r="E29" s="59">
        <v>85.7</v>
      </c>
      <c r="F29" s="60">
        <v>56.55</v>
      </c>
      <c r="G29" s="3" t="s">
        <v>12</v>
      </c>
      <c r="H29" s="3">
        <v>22</v>
      </c>
      <c r="I29" s="58">
        <v>1.8900000000000001E-4</v>
      </c>
      <c r="J29" s="58">
        <v>1.8900000000000001E-4</v>
      </c>
      <c r="K29" s="59">
        <v>99267.1</v>
      </c>
      <c r="L29" s="59">
        <v>18.8</v>
      </c>
      <c r="M29" s="60">
        <v>60.68</v>
      </c>
    </row>
    <row r="30" spans="1:13" x14ac:dyDescent="0.2">
      <c r="A30" s="3">
        <v>23</v>
      </c>
      <c r="B30" s="58">
        <v>1.0480000000000001E-3</v>
      </c>
      <c r="C30" s="58">
        <v>1.047E-3</v>
      </c>
      <c r="D30" s="59">
        <v>98666.1</v>
      </c>
      <c r="E30" s="59">
        <v>103.4</v>
      </c>
      <c r="F30" s="60">
        <v>55.6</v>
      </c>
      <c r="G30" s="3" t="s">
        <v>12</v>
      </c>
      <c r="H30" s="3">
        <v>23</v>
      </c>
      <c r="I30" s="58">
        <v>2.92E-4</v>
      </c>
      <c r="J30" s="58">
        <v>2.92E-4</v>
      </c>
      <c r="K30" s="59">
        <v>99248.3</v>
      </c>
      <c r="L30" s="59">
        <v>28.9</v>
      </c>
      <c r="M30" s="60">
        <v>59.69</v>
      </c>
    </row>
    <row r="31" spans="1:13" x14ac:dyDescent="0.2">
      <c r="A31" s="3">
        <v>24</v>
      </c>
      <c r="B31" s="58">
        <v>7.8799999999999996E-4</v>
      </c>
      <c r="C31" s="58">
        <v>7.8799999999999996E-4</v>
      </c>
      <c r="D31" s="59">
        <v>98562.7</v>
      </c>
      <c r="E31" s="59">
        <v>77.7</v>
      </c>
      <c r="F31" s="60">
        <v>54.65</v>
      </c>
      <c r="G31" s="3" t="s">
        <v>12</v>
      </c>
      <c r="H31" s="3">
        <v>24</v>
      </c>
      <c r="I31" s="58">
        <v>2.61E-4</v>
      </c>
      <c r="J31" s="58">
        <v>2.61E-4</v>
      </c>
      <c r="K31" s="59">
        <v>99219.3</v>
      </c>
      <c r="L31" s="59">
        <v>25.9</v>
      </c>
      <c r="M31" s="60">
        <v>58.71</v>
      </c>
    </row>
    <row r="32" spans="1:13" x14ac:dyDescent="0.2">
      <c r="A32" s="3">
        <v>25</v>
      </c>
      <c r="B32" s="58">
        <v>1.1379999999999999E-3</v>
      </c>
      <c r="C32" s="58">
        <v>1.137E-3</v>
      </c>
      <c r="D32" s="59">
        <v>98485.1</v>
      </c>
      <c r="E32" s="59">
        <v>112</v>
      </c>
      <c r="F32" s="60">
        <v>53.7</v>
      </c>
      <c r="G32" s="3" t="s">
        <v>12</v>
      </c>
      <c r="H32" s="3">
        <v>25</v>
      </c>
      <c r="I32" s="58">
        <v>2.34E-4</v>
      </c>
      <c r="J32" s="58">
        <v>2.34E-4</v>
      </c>
      <c r="K32" s="59">
        <v>99193.4</v>
      </c>
      <c r="L32" s="59">
        <v>23.3</v>
      </c>
      <c r="M32" s="60">
        <v>57.73</v>
      </c>
    </row>
    <row r="33" spans="1:13" x14ac:dyDescent="0.2">
      <c r="A33" s="3">
        <v>26</v>
      </c>
      <c r="B33" s="58">
        <v>9.3599999999999998E-4</v>
      </c>
      <c r="C33" s="58">
        <v>9.3499999999999996E-4</v>
      </c>
      <c r="D33" s="59">
        <v>98373.1</v>
      </c>
      <c r="E33" s="59">
        <v>92</v>
      </c>
      <c r="F33" s="60">
        <v>52.76</v>
      </c>
      <c r="G33" s="3" t="s">
        <v>12</v>
      </c>
      <c r="H33" s="3">
        <v>26</v>
      </c>
      <c r="I33" s="58">
        <v>2.61E-4</v>
      </c>
      <c r="J33" s="58">
        <v>2.61E-4</v>
      </c>
      <c r="K33" s="59">
        <v>99170.2</v>
      </c>
      <c r="L33" s="59">
        <v>25.9</v>
      </c>
      <c r="M33" s="60">
        <v>56.74</v>
      </c>
    </row>
    <row r="34" spans="1:13" x14ac:dyDescent="0.2">
      <c r="A34" s="3">
        <v>27</v>
      </c>
      <c r="B34" s="58">
        <v>8.8999999999999995E-4</v>
      </c>
      <c r="C34" s="58">
        <v>8.8999999999999995E-4</v>
      </c>
      <c r="D34" s="59">
        <v>98281.1</v>
      </c>
      <c r="E34" s="59">
        <v>87.5</v>
      </c>
      <c r="F34" s="60">
        <v>51.81</v>
      </c>
      <c r="G34" s="3" t="s">
        <v>12</v>
      </c>
      <c r="H34" s="3">
        <v>27</v>
      </c>
      <c r="I34" s="58">
        <v>3.4000000000000002E-4</v>
      </c>
      <c r="J34" s="58">
        <v>3.4000000000000002E-4</v>
      </c>
      <c r="K34" s="59">
        <v>99144.3</v>
      </c>
      <c r="L34" s="59">
        <v>33.700000000000003</v>
      </c>
      <c r="M34" s="60">
        <v>55.75</v>
      </c>
    </row>
    <row r="35" spans="1:13" x14ac:dyDescent="0.2">
      <c r="A35" s="3">
        <v>28</v>
      </c>
      <c r="B35" s="58">
        <v>1.072E-3</v>
      </c>
      <c r="C35" s="58">
        <v>1.072E-3</v>
      </c>
      <c r="D35" s="59">
        <v>98193.600000000006</v>
      </c>
      <c r="E35" s="59">
        <v>105.2</v>
      </c>
      <c r="F35" s="60">
        <v>50.85</v>
      </c>
      <c r="G35" s="3" t="s">
        <v>12</v>
      </c>
      <c r="H35" s="3">
        <v>28</v>
      </c>
      <c r="I35" s="58">
        <v>3.68E-4</v>
      </c>
      <c r="J35" s="58">
        <v>3.68E-4</v>
      </c>
      <c r="K35" s="59">
        <v>99110.6</v>
      </c>
      <c r="L35" s="59">
        <v>36.5</v>
      </c>
      <c r="M35" s="60">
        <v>54.77</v>
      </c>
    </row>
    <row r="36" spans="1:13" x14ac:dyDescent="0.2">
      <c r="A36" s="3">
        <v>29</v>
      </c>
      <c r="B36" s="58">
        <v>1.209E-3</v>
      </c>
      <c r="C36" s="58">
        <v>1.2080000000000001E-3</v>
      </c>
      <c r="D36" s="59">
        <v>98088.4</v>
      </c>
      <c r="E36" s="59">
        <v>118.5</v>
      </c>
      <c r="F36" s="60">
        <v>49.91</v>
      </c>
      <c r="G36" s="3" t="s">
        <v>12</v>
      </c>
      <c r="H36" s="3">
        <v>29</v>
      </c>
      <c r="I36" s="58">
        <v>4.7199999999999998E-4</v>
      </c>
      <c r="J36" s="58">
        <v>4.7199999999999998E-4</v>
      </c>
      <c r="K36" s="59">
        <v>99074.1</v>
      </c>
      <c r="L36" s="59">
        <v>46.7</v>
      </c>
      <c r="M36" s="60">
        <v>53.79</v>
      </c>
    </row>
    <row r="37" spans="1:13" x14ac:dyDescent="0.2">
      <c r="A37" s="3">
        <v>30</v>
      </c>
      <c r="B37" s="58">
        <v>1.2489999999999999E-3</v>
      </c>
      <c r="C37" s="58">
        <v>1.248E-3</v>
      </c>
      <c r="D37" s="59">
        <v>97969.9</v>
      </c>
      <c r="E37" s="59">
        <v>122.3</v>
      </c>
      <c r="F37" s="60">
        <v>48.97</v>
      </c>
      <c r="G37" s="3" t="s">
        <v>12</v>
      </c>
      <c r="H37" s="3">
        <v>30</v>
      </c>
      <c r="I37" s="58">
        <v>3.1199999999999999E-4</v>
      </c>
      <c r="J37" s="58">
        <v>3.1199999999999999E-4</v>
      </c>
      <c r="K37" s="59">
        <v>99027.4</v>
      </c>
      <c r="L37" s="59">
        <v>30.9</v>
      </c>
      <c r="M37" s="60">
        <v>52.82</v>
      </c>
    </row>
    <row r="38" spans="1:13" x14ac:dyDescent="0.2">
      <c r="A38" s="3">
        <v>31</v>
      </c>
      <c r="B38" s="58">
        <v>9.9200000000000004E-4</v>
      </c>
      <c r="C38" s="58">
        <v>9.9200000000000004E-4</v>
      </c>
      <c r="D38" s="59">
        <v>97847.6</v>
      </c>
      <c r="E38" s="59">
        <v>97</v>
      </c>
      <c r="F38" s="60">
        <v>48.03</v>
      </c>
      <c r="G38" s="3" t="s">
        <v>12</v>
      </c>
      <c r="H38" s="3">
        <v>31</v>
      </c>
      <c r="I38" s="58">
        <v>3.1300000000000002E-4</v>
      </c>
      <c r="J38" s="58">
        <v>3.1300000000000002E-4</v>
      </c>
      <c r="K38" s="59">
        <v>98996.6</v>
      </c>
      <c r="L38" s="59">
        <v>31</v>
      </c>
      <c r="M38" s="60">
        <v>51.83</v>
      </c>
    </row>
    <row r="39" spans="1:13" x14ac:dyDescent="0.2">
      <c r="A39" s="3">
        <v>32</v>
      </c>
      <c r="B39" s="58">
        <v>1.077E-3</v>
      </c>
      <c r="C39" s="58">
        <v>1.077E-3</v>
      </c>
      <c r="D39" s="59">
        <v>97750.6</v>
      </c>
      <c r="E39" s="59">
        <v>105.2</v>
      </c>
      <c r="F39" s="60">
        <v>47.07</v>
      </c>
      <c r="G39" s="3" t="s">
        <v>12</v>
      </c>
      <c r="H39" s="3">
        <v>32</v>
      </c>
      <c r="I39" s="58">
        <v>5.0799999999999999E-4</v>
      </c>
      <c r="J39" s="58">
        <v>5.0799999999999999E-4</v>
      </c>
      <c r="K39" s="59">
        <v>98965.6</v>
      </c>
      <c r="L39" s="59">
        <v>50.2</v>
      </c>
      <c r="M39" s="60">
        <v>50.85</v>
      </c>
    </row>
    <row r="40" spans="1:13" x14ac:dyDescent="0.2">
      <c r="A40" s="3">
        <v>33</v>
      </c>
      <c r="B40" s="58">
        <v>1.2030000000000001E-3</v>
      </c>
      <c r="C40" s="58">
        <v>1.2019999999999999E-3</v>
      </c>
      <c r="D40" s="59">
        <v>97645.3</v>
      </c>
      <c r="E40" s="59">
        <v>117.4</v>
      </c>
      <c r="F40" s="60">
        <v>46.12</v>
      </c>
      <c r="G40" s="3" t="s">
        <v>12</v>
      </c>
      <c r="H40" s="3">
        <v>33</v>
      </c>
      <c r="I40" s="58">
        <v>4.7100000000000001E-4</v>
      </c>
      <c r="J40" s="58">
        <v>4.7100000000000001E-4</v>
      </c>
      <c r="K40" s="59">
        <v>98915.3</v>
      </c>
      <c r="L40" s="59">
        <v>46.6</v>
      </c>
      <c r="M40" s="60">
        <v>49.88</v>
      </c>
    </row>
    <row r="41" spans="1:13" x14ac:dyDescent="0.2">
      <c r="A41" s="3">
        <v>34</v>
      </c>
      <c r="B41" s="58">
        <v>1.39E-3</v>
      </c>
      <c r="C41" s="58">
        <v>1.389E-3</v>
      </c>
      <c r="D41" s="59">
        <v>97527.9</v>
      </c>
      <c r="E41" s="59">
        <v>135.4</v>
      </c>
      <c r="F41" s="60">
        <v>45.18</v>
      </c>
      <c r="G41" s="3" t="s">
        <v>12</v>
      </c>
      <c r="H41" s="3">
        <v>34</v>
      </c>
      <c r="I41" s="58">
        <v>5.1000000000000004E-4</v>
      </c>
      <c r="J41" s="58">
        <v>5.0900000000000001E-4</v>
      </c>
      <c r="K41" s="59">
        <v>98868.800000000003</v>
      </c>
      <c r="L41" s="59">
        <v>50.4</v>
      </c>
      <c r="M41" s="60">
        <v>48.9</v>
      </c>
    </row>
    <row r="42" spans="1:13" x14ac:dyDescent="0.2">
      <c r="A42" s="3">
        <v>35</v>
      </c>
      <c r="B42" s="58">
        <v>1.1199999999999999E-3</v>
      </c>
      <c r="C42" s="58">
        <v>1.119E-3</v>
      </c>
      <c r="D42" s="59">
        <v>97392.5</v>
      </c>
      <c r="E42" s="59">
        <v>109</v>
      </c>
      <c r="F42" s="60">
        <v>44.24</v>
      </c>
      <c r="G42" s="3" t="s">
        <v>12</v>
      </c>
      <c r="H42" s="3">
        <v>35</v>
      </c>
      <c r="I42" s="58">
        <v>7.3499999999999998E-4</v>
      </c>
      <c r="J42" s="58">
        <v>7.3499999999999998E-4</v>
      </c>
      <c r="K42" s="59">
        <v>98818.4</v>
      </c>
      <c r="L42" s="59">
        <v>72.599999999999994</v>
      </c>
      <c r="M42" s="60">
        <v>47.92</v>
      </c>
    </row>
    <row r="43" spans="1:13" x14ac:dyDescent="0.2">
      <c r="A43" s="3">
        <v>36</v>
      </c>
      <c r="B43" s="58">
        <v>1.2110000000000001E-3</v>
      </c>
      <c r="C43" s="58">
        <v>1.2099999999999999E-3</v>
      </c>
      <c r="D43" s="59">
        <v>97283.5</v>
      </c>
      <c r="E43" s="59">
        <v>117.7</v>
      </c>
      <c r="F43" s="60">
        <v>43.29</v>
      </c>
      <c r="G43" s="3" t="s">
        <v>12</v>
      </c>
      <c r="H43" s="3">
        <v>36</v>
      </c>
      <c r="I43" s="58">
        <v>5.2700000000000002E-4</v>
      </c>
      <c r="J43" s="58">
        <v>5.2700000000000002E-4</v>
      </c>
      <c r="K43" s="59">
        <v>98745.8</v>
      </c>
      <c r="L43" s="59">
        <v>52</v>
      </c>
      <c r="M43" s="60">
        <v>46.96</v>
      </c>
    </row>
    <row r="44" spans="1:13" x14ac:dyDescent="0.2">
      <c r="A44" s="3">
        <v>37</v>
      </c>
      <c r="B44" s="58">
        <v>1.289E-3</v>
      </c>
      <c r="C44" s="58">
        <v>1.2880000000000001E-3</v>
      </c>
      <c r="D44" s="59">
        <v>97165.8</v>
      </c>
      <c r="E44" s="59">
        <v>125.2</v>
      </c>
      <c r="F44" s="60">
        <v>42.34</v>
      </c>
      <c r="G44" s="3" t="s">
        <v>12</v>
      </c>
      <c r="H44" s="3">
        <v>37</v>
      </c>
      <c r="I44" s="58">
        <v>5.4000000000000001E-4</v>
      </c>
      <c r="J44" s="58">
        <v>5.4000000000000001E-4</v>
      </c>
      <c r="K44" s="59">
        <v>98693.8</v>
      </c>
      <c r="L44" s="59">
        <v>53.3</v>
      </c>
      <c r="M44" s="60">
        <v>45.98</v>
      </c>
    </row>
    <row r="45" spans="1:13" x14ac:dyDescent="0.2">
      <c r="A45" s="3">
        <v>38</v>
      </c>
      <c r="B45" s="58">
        <v>1.0640000000000001E-3</v>
      </c>
      <c r="C45" s="58">
        <v>1.0629999999999999E-3</v>
      </c>
      <c r="D45" s="59">
        <v>97040.6</v>
      </c>
      <c r="E45" s="59">
        <v>103.2</v>
      </c>
      <c r="F45" s="60">
        <v>41.4</v>
      </c>
      <c r="G45" s="3" t="s">
        <v>12</v>
      </c>
      <c r="H45" s="3">
        <v>38</v>
      </c>
      <c r="I45" s="58">
        <v>8.6899999999999998E-4</v>
      </c>
      <c r="J45" s="58">
        <v>8.6799999999999996E-4</v>
      </c>
      <c r="K45" s="59">
        <v>98640.5</v>
      </c>
      <c r="L45" s="59">
        <v>85.7</v>
      </c>
      <c r="M45" s="60">
        <v>45.01</v>
      </c>
    </row>
    <row r="46" spans="1:13" x14ac:dyDescent="0.2">
      <c r="A46" s="3">
        <v>39</v>
      </c>
      <c r="B46" s="58">
        <v>2.1310000000000001E-3</v>
      </c>
      <c r="C46" s="58">
        <v>2.1289999999999998E-3</v>
      </c>
      <c r="D46" s="59">
        <v>96937.5</v>
      </c>
      <c r="E46" s="59">
        <v>206.4</v>
      </c>
      <c r="F46" s="60">
        <v>40.44</v>
      </c>
      <c r="G46" s="3" t="s">
        <v>12</v>
      </c>
      <c r="H46" s="3">
        <v>39</v>
      </c>
      <c r="I46" s="58">
        <v>6.6799999999999997E-4</v>
      </c>
      <c r="J46" s="58">
        <v>6.6799999999999997E-4</v>
      </c>
      <c r="K46" s="59">
        <v>98554.8</v>
      </c>
      <c r="L46" s="59">
        <v>65.8</v>
      </c>
      <c r="M46" s="60">
        <v>44.05</v>
      </c>
    </row>
    <row r="47" spans="1:13" x14ac:dyDescent="0.2">
      <c r="A47" s="3">
        <v>40</v>
      </c>
      <c r="B47" s="58">
        <v>1.5009999999999999E-3</v>
      </c>
      <c r="C47" s="58">
        <v>1.5E-3</v>
      </c>
      <c r="D47" s="59">
        <v>96731.1</v>
      </c>
      <c r="E47" s="59">
        <v>145.1</v>
      </c>
      <c r="F47" s="60">
        <v>39.520000000000003</v>
      </c>
      <c r="G47" s="3" t="s">
        <v>12</v>
      </c>
      <c r="H47" s="3">
        <v>40</v>
      </c>
      <c r="I47" s="58">
        <v>1.3190000000000001E-3</v>
      </c>
      <c r="J47" s="58">
        <v>1.3179999999999999E-3</v>
      </c>
      <c r="K47" s="59">
        <v>98489</v>
      </c>
      <c r="L47" s="59">
        <v>129.80000000000001</v>
      </c>
      <c r="M47" s="60">
        <v>43.08</v>
      </c>
    </row>
    <row r="48" spans="1:13" x14ac:dyDescent="0.2">
      <c r="A48" s="3">
        <v>41</v>
      </c>
      <c r="B48" s="58">
        <v>1.6169999999999999E-3</v>
      </c>
      <c r="C48" s="58">
        <v>1.6149999999999999E-3</v>
      </c>
      <c r="D48" s="59">
        <v>96586</v>
      </c>
      <c r="E48" s="59">
        <v>156</v>
      </c>
      <c r="F48" s="60">
        <v>38.58</v>
      </c>
      <c r="G48" s="3" t="s">
        <v>12</v>
      </c>
      <c r="H48" s="3">
        <v>41</v>
      </c>
      <c r="I48" s="58">
        <v>1.0499999999999999E-3</v>
      </c>
      <c r="J48" s="58">
        <v>1.0499999999999999E-3</v>
      </c>
      <c r="K48" s="59">
        <v>98359.2</v>
      </c>
      <c r="L48" s="59">
        <v>103.3</v>
      </c>
      <c r="M48" s="60">
        <v>42.13</v>
      </c>
    </row>
    <row r="49" spans="1:13" x14ac:dyDescent="0.2">
      <c r="A49" s="3">
        <v>42</v>
      </c>
      <c r="B49" s="58">
        <v>2.0950000000000001E-3</v>
      </c>
      <c r="C49" s="58">
        <v>2.0929999999999998E-3</v>
      </c>
      <c r="D49" s="59">
        <v>96430</v>
      </c>
      <c r="E49" s="59">
        <v>201.9</v>
      </c>
      <c r="F49" s="60">
        <v>37.64</v>
      </c>
      <c r="G49" s="3" t="s">
        <v>12</v>
      </c>
      <c r="H49" s="3">
        <v>42</v>
      </c>
      <c r="I49" s="58">
        <v>1.0939999999999999E-3</v>
      </c>
      <c r="J49" s="58">
        <v>1.093E-3</v>
      </c>
      <c r="K49" s="59">
        <v>98255.9</v>
      </c>
      <c r="L49" s="59">
        <v>107.4</v>
      </c>
      <c r="M49" s="60">
        <v>41.18</v>
      </c>
    </row>
    <row r="50" spans="1:13" x14ac:dyDescent="0.2">
      <c r="A50" s="3">
        <v>43</v>
      </c>
      <c r="B50" s="58">
        <v>2.31E-3</v>
      </c>
      <c r="C50" s="58">
        <v>2.307E-3</v>
      </c>
      <c r="D50" s="59">
        <v>96228.1</v>
      </c>
      <c r="E50" s="59">
        <v>222</v>
      </c>
      <c r="F50" s="60">
        <v>36.72</v>
      </c>
      <c r="G50" s="3" t="s">
        <v>12</v>
      </c>
      <c r="H50" s="3">
        <v>43</v>
      </c>
      <c r="I50" s="58">
        <v>1.209E-3</v>
      </c>
      <c r="J50" s="58">
        <v>1.2080000000000001E-3</v>
      </c>
      <c r="K50" s="59">
        <v>98148.5</v>
      </c>
      <c r="L50" s="59">
        <v>118.6</v>
      </c>
      <c r="M50" s="60">
        <v>40.22</v>
      </c>
    </row>
    <row r="51" spans="1:13" x14ac:dyDescent="0.2">
      <c r="A51" s="3">
        <v>44</v>
      </c>
      <c r="B51" s="58">
        <v>2.2139999999999998E-3</v>
      </c>
      <c r="C51" s="58">
        <v>2.2109999999999999E-3</v>
      </c>
      <c r="D51" s="59">
        <v>96006.1</v>
      </c>
      <c r="E51" s="59">
        <v>212.3</v>
      </c>
      <c r="F51" s="60">
        <v>35.81</v>
      </c>
      <c r="G51" s="3" t="s">
        <v>12</v>
      </c>
      <c r="H51" s="3">
        <v>44</v>
      </c>
      <c r="I51" s="58">
        <v>1.1559999999999999E-3</v>
      </c>
      <c r="J51" s="58">
        <v>1.155E-3</v>
      </c>
      <c r="K51" s="59">
        <v>98029.9</v>
      </c>
      <c r="L51" s="59">
        <v>113.2</v>
      </c>
      <c r="M51" s="60">
        <v>39.270000000000003</v>
      </c>
    </row>
    <row r="52" spans="1:13" x14ac:dyDescent="0.2">
      <c r="A52" s="3">
        <v>45</v>
      </c>
      <c r="B52" s="58">
        <v>2.5070000000000001E-3</v>
      </c>
      <c r="C52" s="58">
        <v>2.5040000000000001E-3</v>
      </c>
      <c r="D52" s="59">
        <v>95793.8</v>
      </c>
      <c r="E52" s="59">
        <v>239.9</v>
      </c>
      <c r="F52" s="60">
        <v>34.880000000000003</v>
      </c>
      <c r="G52" s="3" t="s">
        <v>12</v>
      </c>
      <c r="H52" s="3">
        <v>45</v>
      </c>
      <c r="I52" s="58">
        <v>1.4660000000000001E-3</v>
      </c>
      <c r="J52" s="58">
        <v>1.4649999999999999E-3</v>
      </c>
      <c r="K52" s="59">
        <v>97916.7</v>
      </c>
      <c r="L52" s="59">
        <v>143.4</v>
      </c>
      <c r="M52" s="60">
        <v>38.31</v>
      </c>
    </row>
    <row r="53" spans="1:13" x14ac:dyDescent="0.2">
      <c r="A53" s="3">
        <v>46</v>
      </c>
      <c r="B53" s="58">
        <v>2.5179999999999998E-3</v>
      </c>
      <c r="C53" s="58">
        <v>2.5149999999999999E-3</v>
      </c>
      <c r="D53" s="59">
        <v>95553.9</v>
      </c>
      <c r="E53" s="59">
        <v>240.3</v>
      </c>
      <c r="F53" s="60">
        <v>33.97</v>
      </c>
      <c r="G53" s="3" t="s">
        <v>12</v>
      </c>
      <c r="H53" s="3">
        <v>46</v>
      </c>
      <c r="I53" s="58">
        <v>1.637E-3</v>
      </c>
      <c r="J53" s="58">
        <v>1.635E-3</v>
      </c>
      <c r="K53" s="59">
        <v>97773.3</v>
      </c>
      <c r="L53" s="59">
        <v>159.9</v>
      </c>
      <c r="M53" s="60">
        <v>37.369999999999997</v>
      </c>
    </row>
    <row r="54" spans="1:13" x14ac:dyDescent="0.2">
      <c r="A54" s="3">
        <v>47</v>
      </c>
      <c r="B54" s="58">
        <v>2.5560000000000001E-3</v>
      </c>
      <c r="C54" s="58">
        <v>2.552E-3</v>
      </c>
      <c r="D54" s="59">
        <v>95313.7</v>
      </c>
      <c r="E54" s="59">
        <v>243.3</v>
      </c>
      <c r="F54" s="60">
        <v>33.049999999999997</v>
      </c>
      <c r="G54" s="3" t="s">
        <v>12</v>
      </c>
      <c r="H54" s="3">
        <v>47</v>
      </c>
      <c r="I54" s="58">
        <v>1.4120000000000001E-3</v>
      </c>
      <c r="J54" s="58">
        <v>1.4109999999999999E-3</v>
      </c>
      <c r="K54" s="59">
        <v>97613.4</v>
      </c>
      <c r="L54" s="59">
        <v>137.69999999999999</v>
      </c>
      <c r="M54" s="60">
        <v>36.43</v>
      </c>
    </row>
    <row r="55" spans="1:13" x14ac:dyDescent="0.2">
      <c r="A55" s="3">
        <v>48</v>
      </c>
      <c r="B55" s="58">
        <v>3.0200000000000001E-3</v>
      </c>
      <c r="C55" s="58">
        <v>3.0149999999999999E-3</v>
      </c>
      <c r="D55" s="59">
        <v>95070.399999999994</v>
      </c>
      <c r="E55" s="59">
        <v>286.60000000000002</v>
      </c>
      <c r="F55" s="60">
        <v>32.14</v>
      </c>
      <c r="G55" s="3" t="s">
        <v>12</v>
      </c>
      <c r="H55" s="3">
        <v>48</v>
      </c>
      <c r="I55" s="58">
        <v>1.8730000000000001E-3</v>
      </c>
      <c r="J55" s="58">
        <v>1.8710000000000001E-3</v>
      </c>
      <c r="K55" s="59">
        <v>97475.7</v>
      </c>
      <c r="L55" s="59">
        <v>182.4</v>
      </c>
      <c r="M55" s="60">
        <v>35.479999999999997</v>
      </c>
    </row>
    <row r="56" spans="1:13" x14ac:dyDescent="0.2">
      <c r="A56" s="3">
        <v>49</v>
      </c>
      <c r="B56" s="58">
        <v>3.0590000000000001E-3</v>
      </c>
      <c r="C56" s="58">
        <v>3.0539999999999999E-3</v>
      </c>
      <c r="D56" s="59">
        <v>94783.7</v>
      </c>
      <c r="E56" s="59">
        <v>289.5</v>
      </c>
      <c r="F56" s="60">
        <v>31.23</v>
      </c>
      <c r="G56" s="3" t="s">
        <v>12</v>
      </c>
      <c r="H56" s="3">
        <v>49</v>
      </c>
      <c r="I56" s="58">
        <v>2.8739999999999998E-3</v>
      </c>
      <c r="J56" s="58">
        <v>2.8700000000000002E-3</v>
      </c>
      <c r="K56" s="59">
        <v>97293.3</v>
      </c>
      <c r="L56" s="59">
        <v>279.2</v>
      </c>
      <c r="M56" s="60">
        <v>34.549999999999997</v>
      </c>
    </row>
    <row r="57" spans="1:13" x14ac:dyDescent="0.2">
      <c r="A57" s="3">
        <v>50</v>
      </c>
      <c r="B57" s="58">
        <v>3.9500000000000004E-3</v>
      </c>
      <c r="C57" s="58">
        <v>3.9430000000000003E-3</v>
      </c>
      <c r="D57" s="59">
        <v>94494.2</v>
      </c>
      <c r="E57" s="59">
        <v>372.6</v>
      </c>
      <c r="F57" s="60">
        <v>30.33</v>
      </c>
      <c r="G57" s="3" t="s">
        <v>12</v>
      </c>
      <c r="H57" s="3">
        <v>50</v>
      </c>
      <c r="I57" s="58">
        <v>2.1700000000000001E-3</v>
      </c>
      <c r="J57" s="58">
        <v>2.1679999999999998E-3</v>
      </c>
      <c r="K57" s="59">
        <v>97014.1</v>
      </c>
      <c r="L57" s="59">
        <v>210.3</v>
      </c>
      <c r="M57" s="60">
        <v>33.64</v>
      </c>
    </row>
    <row r="58" spans="1:13" x14ac:dyDescent="0.2">
      <c r="A58" s="3">
        <v>51</v>
      </c>
      <c r="B58" s="58">
        <v>3.8579999999999999E-3</v>
      </c>
      <c r="C58" s="58">
        <v>3.8509999999999998E-3</v>
      </c>
      <c r="D58" s="59">
        <v>94121.7</v>
      </c>
      <c r="E58" s="59">
        <v>362.5</v>
      </c>
      <c r="F58" s="60">
        <v>29.45</v>
      </c>
      <c r="G58" s="3" t="s">
        <v>12</v>
      </c>
      <c r="H58" s="3">
        <v>51</v>
      </c>
      <c r="I58" s="58">
        <v>2.7799999999999999E-3</v>
      </c>
      <c r="J58" s="58">
        <v>2.7759999999999998E-3</v>
      </c>
      <c r="K58" s="59">
        <v>96803.8</v>
      </c>
      <c r="L58" s="59">
        <v>268.8</v>
      </c>
      <c r="M58" s="60">
        <v>32.72</v>
      </c>
    </row>
    <row r="59" spans="1:13" x14ac:dyDescent="0.2">
      <c r="A59" s="3">
        <v>52</v>
      </c>
      <c r="B59" s="58">
        <v>4.9319999999999998E-3</v>
      </c>
      <c r="C59" s="58">
        <v>4.9199999999999999E-3</v>
      </c>
      <c r="D59" s="59">
        <v>93759.2</v>
      </c>
      <c r="E59" s="59">
        <v>461.3</v>
      </c>
      <c r="F59" s="60">
        <v>28.56</v>
      </c>
      <c r="G59" s="3" t="s">
        <v>12</v>
      </c>
      <c r="H59" s="3">
        <v>52</v>
      </c>
      <c r="I59" s="58">
        <v>3.0509999999999999E-3</v>
      </c>
      <c r="J59" s="58">
        <v>3.0460000000000001E-3</v>
      </c>
      <c r="K59" s="59">
        <v>96535</v>
      </c>
      <c r="L59" s="59">
        <v>294.10000000000002</v>
      </c>
      <c r="M59" s="60">
        <v>31.81</v>
      </c>
    </row>
    <row r="60" spans="1:13" x14ac:dyDescent="0.2">
      <c r="A60" s="3">
        <v>53</v>
      </c>
      <c r="B60" s="58">
        <v>3.9430000000000003E-3</v>
      </c>
      <c r="C60" s="58">
        <v>3.9350000000000001E-3</v>
      </c>
      <c r="D60" s="59">
        <v>93297.9</v>
      </c>
      <c r="E60" s="59">
        <v>367.1</v>
      </c>
      <c r="F60" s="60">
        <v>27.7</v>
      </c>
      <c r="G60" s="3" t="s">
        <v>12</v>
      </c>
      <c r="H60" s="3">
        <v>53</v>
      </c>
      <c r="I60" s="58">
        <v>3.4910000000000002E-3</v>
      </c>
      <c r="J60" s="58">
        <v>3.4849999999999998E-3</v>
      </c>
      <c r="K60" s="59">
        <v>96240.9</v>
      </c>
      <c r="L60" s="59">
        <v>335.4</v>
      </c>
      <c r="M60" s="60">
        <v>30.9</v>
      </c>
    </row>
    <row r="61" spans="1:13" x14ac:dyDescent="0.2">
      <c r="A61" s="3">
        <v>54</v>
      </c>
      <c r="B61" s="58">
        <v>4.9560000000000003E-3</v>
      </c>
      <c r="C61" s="58">
        <v>4.9439999999999996E-3</v>
      </c>
      <c r="D61" s="59">
        <v>92930.8</v>
      </c>
      <c r="E61" s="59">
        <v>459.4</v>
      </c>
      <c r="F61" s="60">
        <v>26.8</v>
      </c>
      <c r="G61" s="3" t="s">
        <v>12</v>
      </c>
      <c r="H61" s="3">
        <v>54</v>
      </c>
      <c r="I61" s="58">
        <v>3.2190000000000001E-3</v>
      </c>
      <c r="J61" s="58">
        <v>3.2139999999999998E-3</v>
      </c>
      <c r="K61" s="59">
        <v>95905.5</v>
      </c>
      <c r="L61" s="59">
        <v>308.2</v>
      </c>
      <c r="M61" s="60">
        <v>30.01</v>
      </c>
    </row>
    <row r="62" spans="1:13" x14ac:dyDescent="0.2">
      <c r="A62" s="3">
        <v>55</v>
      </c>
      <c r="B62" s="58">
        <v>6.1539999999999997E-3</v>
      </c>
      <c r="C62" s="58">
        <v>6.1349999999999998E-3</v>
      </c>
      <c r="D62" s="59">
        <v>92471.4</v>
      </c>
      <c r="E62" s="59">
        <v>567.29999999999995</v>
      </c>
      <c r="F62" s="60">
        <v>25.93</v>
      </c>
      <c r="G62" s="3" t="s">
        <v>12</v>
      </c>
      <c r="H62" s="3">
        <v>55</v>
      </c>
      <c r="I62" s="58">
        <v>3.947E-3</v>
      </c>
      <c r="J62" s="58">
        <v>3.9389999999999998E-3</v>
      </c>
      <c r="K62" s="59">
        <v>95597.3</v>
      </c>
      <c r="L62" s="59">
        <v>376.6</v>
      </c>
      <c r="M62" s="60">
        <v>29.1</v>
      </c>
    </row>
    <row r="63" spans="1:13" x14ac:dyDescent="0.2">
      <c r="A63" s="3">
        <v>56</v>
      </c>
      <c r="B63" s="58">
        <v>5.5149999999999999E-3</v>
      </c>
      <c r="C63" s="58">
        <v>5.4999999999999997E-3</v>
      </c>
      <c r="D63" s="59">
        <v>91904.1</v>
      </c>
      <c r="E63" s="59">
        <v>505.5</v>
      </c>
      <c r="F63" s="60">
        <v>25.09</v>
      </c>
      <c r="G63" s="3" t="s">
        <v>12</v>
      </c>
      <c r="H63" s="3">
        <v>56</v>
      </c>
      <c r="I63" s="58">
        <v>4.3759999999999997E-3</v>
      </c>
      <c r="J63" s="58">
        <v>4.3660000000000001E-3</v>
      </c>
      <c r="K63" s="59">
        <v>95220.7</v>
      </c>
      <c r="L63" s="59">
        <v>415.8</v>
      </c>
      <c r="M63" s="60">
        <v>28.22</v>
      </c>
    </row>
    <row r="64" spans="1:13" x14ac:dyDescent="0.2">
      <c r="A64" s="3">
        <v>57</v>
      </c>
      <c r="B64" s="58">
        <v>6.7689999999999998E-3</v>
      </c>
      <c r="C64" s="58">
        <v>6.7460000000000003E-3</v>
      </c>
      <c r="D64" s="59">
        <v>91398.6</v>
      </c>
      <c r="E64" s="59">
        <v>616.6</v>
      </c>
      <c r="F64" s="60">
        <v>24.23</v>
      </c>
      <c r="G64" s="3" t="s">
        <v>12</v>
      </c>
      <c r="H64" s="3">
        <v>57</v>
      </c>
      <c r="I64" s="58">
        <v>4.9439999999999996E-3</v>
      </c>
      <c r="J64" s="58">
        <v>4.9319999999999998E-3</v>
      </c>
      <c r="K64" s="59">
        <v>94805</v>
      </c>
      <c r="L64" s="59">
        <v>467.6</v>
      </c>
      <c r="M64" s="60">
        <v>27.34</v>
      </c>
    </row>
    <row r="65" spans="1:13" x14ac:dyDescent="0.2">
      <c r="A65" s="3">
        <v>58</v>
      </c>
      <c r="B65" s="58">
        <v>8.3870000000000004E-3</v>
      </c>
      <c r="C65" s="58">
        <v>8.352E-3</v>
      </c>
      <c r="D65" s="59">
        <v>90782</v>
      </c>
      <c r="E65" s="59">
        <v>758.2</v>
      </c>
      <c r="F65" s="60">
        <v>23.39</v>
      </c>
      <c r="G65" s="3" t="s">
        <v>12</v>
      </c>
      <c r="H65" s="3">
        <v>58</v>
      </c>
      <c r="I65" s="58">
        <v>4.6049999999999997E-3</v>
      </c>
      <c r="J65" s="58">
        <v>4.5950000000000001E-3</v>
      </c>
      <c r="K65" s="59">
        <v>94337.4</v>
      </c>
      <c r="L65" s="59">
        <v>433.5</v>
      </c>
      <c r="M65" s="60">
        <v>26.47</v>
      </c>
    </row>
    <row r="66" spans="1:13" x14ac:dyDescent="0.2">
      <c r="A66" s="3">
        <v>59</v>
      </c>
      <c r="B66" s="58">
        <v>8.5529999999999998E-3</v>
      </c>
      <c r="C66" s="58">
        <v>8.5170000000000003E-3</v>
      </c>
      <c r="D66" s="59">
        <v>90023.8</v>
      </c>
      <c r="E66" s="59">
        <v>766.7</v>
      </c>
      <c r="F66" s="60">
        <v>22.58</v>
      </c>
      <c r="G66" s="3" t="s">
        <v>12</v>
      </c>
      <c r="H66" s="3">
        <v>59</v>
      </c>
      <c r="I66" s="58">
        <v>5.0860000000000002E-3</v>
      </c>
      <c r="J66" s="58">
        <v>5.0730000000000003E-3</v>
      </c>
      <c r="K66" s="59">
        <v>93904</v>
      </c>
      <c r="L66" s="59">
        <v>476.4</v>
      </c>
      <c r="M66" s="60">
        <v>25.59</v>
      </c>
    </row>
    <row r="67" spans="1:13" x14ac:dyDescent="0.2">
      <c r="A67" s="3">
        <v>60</v>
      </c>
      <c r="B67" s="58">
        <v>8.0850000000000002E-3</v>
      </c>
      <c r="C67" s="58">
        <v>8.0520000000000001E-3</v>
      </c>
      <c r="D67" s="59">
        <v>89257.1</v>
      </c>
      <c r="E67" s="59">
        <v>718.7</v>
      </c>
      <c r="F67" s="60">
        <v>21.77</v>
      </c>
      <c r="G67" s="3" t="s">
        <v>12</v>
      </c>
      <c r="H67" s="3">
        <v>60</v>
      </c>
      <c r="I67" s="58">
        <v>5.3020000000000003E-3</v>
      </c>
      <c r="J67" s="58">
        <v>5.2880000000000002E-3</v>
      </c>
      <c r="K67" s="59">
        <v>93427.6</v>
      </c>
      <c r="L67" s="59">
        <v>494</v>
      </c>
      <c r="M67" s="60">
        <v>24.72</v>
      </c>
    </row>
    <row r="68" spans="1:13" x14ac:dyDescent="0.2">
      <c r="A68" s="3">
        <v>61</v>
      </c>
      <c r="B68" s="58">
        <v>8.8149999999999999E-3</v>
      </c>
      <c r="C68" s="58">
        <v>8.7760000000000008E-3</v>
      </c>
      <c r="D68" s="59">
        <v>88538.4</v>
      </c>
      <c r="E68" s="59">
        <v>777.1</v>
      </c>
      <c r="F68" s="60">
        <v>20.94</v>
      </c>
      <c r="G68" s="3" t="s">
        <v>12</v>
      </c>
      <c r="H68" s="3">
        <v>61</v>
      </c>
      <c r="I68" s="58">
        <v>5.7730000000000004E-3</v>
      </c>
      <c r="J68" s="58">
        <v>5.757E-3</v>
      </c>
      <c r="K68" s="59">
        <v>92933.6</v>
      </c>
      <c r="L68" s="59">
        <v>535</v>
      </c>
      <c r="M68" s="60">
        <v>23.85</v>
      </c>
    </row>
    <row r="69" spans="1:13" x14ac:dyDescent="0.2">
      <c r="A69" s="3">
        <v>62</v>
      </c>
      <c r="B69" s="58">
        <v>1.0139E-2</v>
      </c>
      <c r="C69" s="58">
        <v>1.0087E-2</v>
      </c>
      <c r="D69" s="59">
        <v>87761.3</v>
      </c>
      <c r="E69" s="59">
        <v>885.3</v>
      </c>
      <c r="F69" s="60">
        <v>20.12</v>
      </c>
      <c r="G69" s="3" t="s">
        <v>12</v>
      </c>
      <c r="H69" s="3">
        <v>62</v>
      </c>
      <c r="I69" s="58">
        <v>6.7140000000000003E-3</v>
      </c>
      <c r="J69" s="58">
        <v>6.6909999999999999E-3</v>
      </c>
      <c r="K69" s="59">
        <v>92398.6</v>
      </c>
      <c r="L69" s="59">
        <v>618.20000000000005</v>
      </c>
      <c r="M69" s="60">
        <v>22.98</v>
      </c>
    </row>
    <row r="70" spans="1:13" x14ac:dyDescent="0.2">
      <c r="A70" s="3">
        <v>63</v>
      </c>
      <c r="B70" s="58">
        <v>1.0637000000000001E-2</v>
      </c>
      <c r="C70" s="58">
        <v>1.0581E-2</v>
      </c>
      <c r="D70" s="59">
        <v>86876.1</v>
      </c>
      <c r="E70" s="59">
        <v>919.2</v>
      </c>
      <c r="F70" s="60">
        <v>19.32</v>
      </c>
      <c r="G70" s="3" t="s">
        <v>12</v>
      </c>
      <c r="H70" s="3">
        <v>63</v>
      </c>
      <c r="I70" s="58">
        <v>7.6150000000000002E-3</v>
      </c>
      <c r="J70" s="58">
        <v>7.5859999999999999E-3</v>
      </c>
      <c r="K70" s="59">
        <v>91780.3</v>
      </c>
      <c r="L70" s="59">
        <v>696.3</v>
      </c>
      <c r="M70" s="60">
        <v>22.13</v>
      </c>
    </row>
    <row r="71" spans="1:13" x14ac:dyDescent="0.2">
      <c r="A71" s="3">
        <v>64</v>
      </c>
      <c r="B71" s="58">
        <v>1.2874999999999999E-2</v>
      </c>
      <c r="C71" s="58">
        <v>1.2793000000000001E-2</v>
      </c>
      <c r="D71" s="59">
        <v>85956.800000000003</v>
      </c>
      <c r="E71" s="59">
        <v>1099.5999999999999</v>
      </c>
      <c r="F71" s="60">
        <v>18.53</v>
      </c>
      <c r="G71" s="3" t="s">
        <v>12</v>
      </c>
      <c r="H71" s="3">
        <v>64</v>
      </c>
      <c r="I71" s="58">
        <v>7.835E-3</v>
      </c>
      <c r="J71" s="58">
        <v>7.8050000000000003E-3</v>
      </c>
      <c r="K71" s="59">
        <v>91084</v>
      </c>
      <c r="L71" s="59">
        <v>710.9</v>
      </c>
      <c r="M71" s="60">
        <v>21.3</v>
      </c>
    </row>
    <row r="72" spans="1:13" x14ac:dyDescent="0.2">
      <c r="A72" s="3">
        <v>65</v>
      </c>
      <c r="B72" s="58">
        <v>1.2571000000000001E-2</v>
      </c>
      <c r="C72" s="58">
        <v>1.2493000000000001E-2</v>
      </c>
      <c r="D72" s="59">
        <v>84857.2</v>
      </c>
      <c r="E72" s="59">
        <v>1060.0999999999999</v>
      </c>
      <c r="F72" s="60">
        <v>17.760000000000002</v>
      </c>
      <c r="G72" s="3" t="s">
        <v>12</v>
      </c>
      <c r="H72" s="3">
        <v>65</v>
      </c>
      <c r="I72" s="58">
        <v>8.5450000000000005E-3</v>
      </c>
      <c r="J72" s="58">
        <v>8.5089999999999992E-3</v>
      </c>
      <c r="K72" s="59">
        <v>90373.1</v>
      </c>
      <c r="L72" s="59">
        <v>769</v>
      </c>
      <c r="M72" s="60">
        <v>20.46</v>
      </c>
    </row>
    <row r="73" spans="1:13" x14ac:dyDescent="0.2">
      <c r="A73" s="3">
        <v>66</v>
      </c>
      <c r="B73" s="58">
        <v>1.5386E-2</v>
      </c>
      <c r="C73" s="58">
        <v>1.5269E-2</v>
      </c>
      <c r="D73" s="59">
        <v>83797.100000000006</v>
      </c>
      <c r="E73" s="59">
        <v>1279.5</v>
      </c>
      <c r="F73" s="60">
        <v>16.98</v>
      </c>
      <c r="G73" s="3" t="s">
        <v>12</v>
      </c>
      <c r="H73" s="3">
        <v>66</v>
      </c>
      <c r="I73" s="58">
        <v>9.3950000000000006E-3</v>
      </c>
      <c r="J73" s="58">
        <v>9.3509999999999999E-3</v>
      </c>
      <c r="K73" s="59">
        <v>89604.2</v>
      </c>
      <c r="L73" s="59">
        <v>837.9</v>
      </c>
      <c r="M73" s="60">
        <v>19.63</v>
      </c>
    </row>
    <row r="74" spans="1:13" x14ac:dyDescent="0.2">
      <c r="A74" s="3">
        <v>67</v>
      </c>
      <c r="B74" s="58">
        <v>1.5093000000000001E-2</v>
      </c>
      <c r="C74" s="58">
        <v>1.498E-2</v>
      </c>
      <c r="D74" s="59">
        <v>82517.600000000006</v>
      </c>
      <c r="E74" s="59">
        <v>1236.0999999999999</v>
      </c>
      <c r="F74" s="60">
        <v>16.23</v>
      </c>
      <c r="G74" s="3" t="s">
        <v>12</v>
      </c>
      <c r="H74" s="3">
        <v>67</v>
      </c>
      <c r="I74" s="58">
        <v>1.0240000000000001E-2</v>
      </c>
      <c r="J74" s="58">
        <v>1.0187999999999999E-2</v>
      </c>
      <c r="K74" s="59">
        <v>88766.2</v>
      </c>
      <c r="L74" s="59">
        <v>904.3</v>
      </c>
      <c r="M74" s="60">
        <v>18.809999999999999</v>
      </c>
    </row>
    <row r="75" spans="1:13" x14ac:dyDescent="0.2">
      <c r="A75" s="3">
        <v>68</v>
      </c>
      <c r="B75" s="58">
        <v>1.7485000000000001E-2</v>
      </c>
      <c r="C75" s="58">
        <v>1.7333999999999999E-2</v>
      </c>
      <c r="D75" s="59">
        <v>81281.5</v>
      </c>
      <c r="E75" s="59">
        <v>1408.9</v>
      </c>
      <c r="F75" s="60">
        <v>15.47</v>
      </c>
      <c r="G75" s="3" t="s">
        <v>12</v>
      </c>
      <c r="H75" s="3">
        <v>68</v>
      </c>
      <c r="I75" s="58">
        <v>1.1601E-2</v>
      </c>
      <c r="J75" s="58">
        <v>1.1534000000000001E-2</v>
      </c>
      <c r="K75" s="59">
        <v>87861.9</v>
      </c>
      <c r="L75" s="59">
        <v>1013.4</v>
      </c>
      <c r="M75" s="60">
        <v>18</v>
      </c>
    </row>
    <row r="76" spans="1:13" x14ac:dyDescent="0.2">
      <c r="A76" s="3">
        <v>69</v>
      </c>
      <c r="B76" s="58">
        <v>1.9428000000000001E-2</v>
      </c>
      <c r="C76" s="58">
        <v>1.9241000000000001E-2</v>
      </c>
      <c r="D76" s="59">
        <v>79872.600000000006</v>
      </c>
      <c r="E76" s="59">
        <v>1536.8</v>
      </c>
      <c r="F76" s="60">
        <v>14.74</v>
      </c>
      <c r="G76" s="3" t="s">
        <v>12</v>
      </c>
      <c r="H76" s="3">
        <v>69</v>
      </c>
      <c r="I76" s="58">
        <v>1.2314E-2</v>
      </c>
      <c r="J76" s="58">
        <v>1.2239E-2</v>
      </c>
      <c r="K76" s="59">
        <v>86848.5</v>
      </c>
      <c r="L76" s="59">
        <v>1062.9000000000001</v>
      </c>
      <c r="M76" s="60">
        <v>17.21</v>
      </c>
    </row>
    <row r="77" spans="1:13" x14ac:dyDescent="0.2">
      <c r="A77" s="3">
        <v>70</v>
      </c>
      <c r="B77" s="58">
        <v>2.3843E-2</v>
      </c>
      <c r="C77" s="58">
        <v>2.3562E-2</v>
      </c>
      <c r="D77" s="59">
        <v>78335.8</v>
      </c>
      <c r="E77" s="59">
        <v>1845.7</v>
      </c>
      <c r="F77" s="60">
        <v>14.02</v>
      </c>
      <c r="G77" s="3" t="s">
        <v>12</v>
      </c>
      <c r="H77" s="3">
        <v>70</v>
      </c>
      <c r="I77" s="58">
        <v>1.4128999999999999E-2</v>
      </c>
      <c r="J77" s="58">
        <v>1.4030000000000001E-2</v>
      </c>
      <c r="K77" s="59">
        <v>85785.600000000006</v>
      </c>
      <c r="L77" s="59">
        <v>1203.5</v>
      </c>
      <c r="M77" s="60">
        <v>16.41</v>
      </c>
    </row>
    <row r="78" spans="1:13" x14ac:dyDescent="0.2">
      <c r="A78" s="3">
        <v>71</v>
      </c>
      <c r="B78" s="58">
        <v>2.4708999999999998E-2</v>
      </c>
      <c r="C78" s="58">
        <v>2.4407000000000002E-2</v>
      </c>
      <c r="D78" s="59">
        <v>76490.100000000006</v>
      </c>
      <c r="E78" s="59">
        <v>1866.9</v>
      </c>
      <c r="F78" s="60">
        <v>13.34</v>
      </c>
      <c r="G78" s="3" t="s">
        <v>12</v>
      </c>
      <c r="H78" s="3">
        <v>71</v>
      </c>
      <c r="I78" s="58">
        <v>1.4912999999999999E-2</v>
      </c>
      <c r="J78" s="58">
        <v>1.4803E-2</v>
      </c>
      <c r="K78" s="59">
        <v>84582.1</v>
      </c>
      <c r="L78" s="59">
        <v>1252.0999999999999</v>
      </c>
      <c r="M78" s="60">
        <v>15.64</v>
      </c>
    </row>
    <row r="79" spans="1:13" x14ac:dyDescent="0.2">
      <c r="A79" s="3">
        <v>72</v>
      </c>
      <c r="B79" s="58">
        <v>2.8563000000000002E-2</v>
      </c>
      <c r="C79" s="58">
        <v>2.8160999999999999E-2</v>
      </c>
      <c r="D79" s="59">
        <v>74623.199999999997</v>
      </c>
      <c r="E79" s="59">
        <v>2101.5</v>
      </c>
      <c r="F79" s="60">
        <v>12.66</v>
      </c>
      <c r="G79" s="3" t="s">
        <v>12</v>
      </c>
      <c r="H79" s="3">
        <v>72</v>
      </c>
      <c r="I79" s="58">
        <v>1.8801999999999999E-2</v>
      </c>
      <c r="J79" s="58">
        <v>1.8627000000000001E-2</v>
      </c>
      <c r="K79" s="59">
        <v>83330</v>
      </c>
      <c r="L79" s="59">
        <v>1552.2</v>
      </c>
      <c r="M79" s="60">
        <v>14.87</v>
      </c>
    </row>
    <row r="80" spans="1:13" x14ac:dyDescent="0.2">
      <c r="A80" s="3">
        <v>73</v>
      </c>
      <c r="B80" s="58">
        <v>3.0287000000000001E-2</v>
      </c>
      <c r="C80" s="58">
        <v>2.9835E-2</v>
      </c>
      <c r="D80" s="59">
        <v>72521.7</v>
      </c>
      <c r="E80" s="59">
        <v>2163.6999999999998</v>
      </c>
      <c r="F80" s="60">
        <v>12.02</v>
      </c>
      <c r="G80" s="3" t="s">
        <v>12</v>
      </c>
      <c r="H80" s="3">
        <v>73</v>
      </c>
      <c r="I80" s="58">
        <v>1.8166000000000002E-2</v>
      </c>
      <c r="J80" s="58">
        <v>1.8003000000000002E-2</v>
      </c>
      <c r="K80" s="59">
        <v>81777.8</v>
      </c>
      <c r="L80" s="59">
        <v>1472.2</v>
      </c>
      <c r="M80" s="60">
        <v>14.14</v>
      </c>
    </row>
    <row r="81" spans="1:13" x14ac:dyDescent="0.2">
      <c r="A81" s="3">
        <v>74</v>
      </c>
      <c r="B81" s="58">
        <v>3.3832000000000001E-2</v>
      </c>
      <c r="C81" s="58">
        <v>3.3269E-2</v>
      </c>
      <c r="D81" s="59">
        <v>70358</v>
      </c>
      <c r="E81" s="59">
        <v>2340.8000000000002</v>
      </c>
      <c r="F81" s="60">
        <v>11.37</v>
      </c>
      <c r="G81" s="3" t="s">
        <v>12</v>
      </c>
      <c r="H81" s="3">
        <v>74</v>
      </c>
      <c r="I81" s="58">
        <v>2.1627E-2</v>
      </c>
      <c r="J81" s="58">
        <v>2.1395999999999998E-2</v>
      </c>
      <c r="K81" s="59">
        <v>80305.600000000006</v>
      </c>
      <c r="L81" s="59">
        <v>1718.2</v>
      </c>
      <c r="M81" s="60">
        <v>13.39</v>
      </c>
    </row>
    <row r="82" spans="1:13" x14ac:dyDescent="0.2">
      <c r="A82" s="3">
        <v>75</v>
      </c>
      <c r="B82" s="58">
        <v>3.9356000000000002E-2</v>
      </c>
      <c r="C82" s="58">
        <v>3.8596999999999999E-2</v>
      </c>
      <c r="D82" s="59">
        <v>68017.2</v>
      </c>
      <c r="E82" s="59">
        <v>2625.2</v>
      </c>
      <c r="F82" s="60">
        <v>10.74</v>
      </c>
      <c r="G82" s="3" t="s">
        <v>12</v>
      </c>
      <c r="H82" s="3">
        <v>75</v>
      </c>
      <c r="I82" s="58">
        <v>2.4017E-2</v>
      </c>
      <c r="J82" s="58">
        <v>2.3732E-2</v>
      </c>
      <c r="K82" s="59">
        <v>78587.399999999994</v>
      </c>
      <c r="L82" s="59">
        <v>1865</v>
      </c>
      <c r="M82" s="60">
        <v>12.67</v>
      </c>
    </row>
    <row r="83" spans="1:13" x14ac:dyDescent="0.2">
      <c r="A83" s="3">
        <v>76</v>
      </c>
      <c r="B83" s="58">
        <v>4.2009999999999999E-2</v>
      </c>
      <c r="C83" s="58">
        <v>4.1145000000000001E-2</v>
      </c>
      <c r="D83" s="59">
        <v>65392</v>
      </c>
      <c r="E83" s="59">
        <v>2690.6</v>
      </c>
      <c r="F83" s="60">
        <v>10.16</v>
      </c>
      <c r="G83" s="3" t="s">
        <v>12</v>
      </c>
      <c r="H83" s="3">
        <v>76</v>
      </c>
      <c r="I83" s="58">
        <v>2.7001000000000001E-2</v>
      </c>
      <c r="J83" s="58">
        <v>2.6641999999999999E-2</v>
      </c>
      <c r="K83" s="59">
        <v>76722.3</v>
      </c>
      <c r="L83" s="59">
        <v>2044</v>
      </c>
      <c r="M83" s="60">
        <v>11.97</v>
      </c>
    </row>
    <row r="84" spans="1:13" x14ac:dyDescent="0.2">
      <c r="A84" s="3">
        <v>77</v>
      </c>
      <c r="B84" s="58">
        <v>4.8183999999999998E-2</v>
      </c>
      <c r="C84" s="58">
        <v>4.7050000000000002E-2</v>
      </c>
      <c r="D84" s="59">
        <v>62701.4</v>
      </c>
      <c r="E84" s="59">
        <v>2950.1</v>
      </c>
      <c r="F84" s="60">
        <v>9.57</v>
      </c>
      <c r="G84" s="3" t="s">
        <v>12</v>
      </c>
      <c r="H84" s="3">
        <v>77</v>
      </c>
      <c r="I84" s="58">
        <v>3.0190999999999999E-2</v>
      </c>
      <c r="J84" s="58">
        <v>2.9742000000000001E-2</v>
      </c>
      <c r="K84" s="59">
        <v>74678.3</v>
      </c>
      <c r="L84" s="59">
        <v>2221.1</v>
      </c>
      <c r="M84" s="60">
        <v>11.28</v>
      </c>
    </row>
    <row r="85" spans="1:13" x14ac:dyDescent="0.2">
      <c r="A85" s="3">
        <v>78</v>
      </c>
      <c r="B85" s="58">
        <v>5.3261999999999997E-2</v>
      </c>
      <c r="C85" s="58">
        <v>5.1880000000000003E-2</v>
      </c>
      <c r="D85" s="59">
        <v>59751.3</v>
      </c>
      <c r="E85" s="59">
        <v>3099.9</v>
      </c>
      <c r="F85" s="60">
        <v>9.02</v>
      </c>
      <c r="G85" s="3" t="s">
        <v>12</v>
      </c>
      <c r="H85" s="3">
        <v>78</v>
      </c>
      <c r="I85" s="58">
        <v>3.4380000000000001E-2</v>
      </c>
      <c r="J85" s="58">
        <v>3.3799000000000003E-2</v>
      </c>
      <c r="K85" s="59">
        <v>72457.2</v>
      </c>
      <c r="L85" s="59">
        <v>2449</v>
      </c>
      <c r="M85" s="60">
        <v>10.61</v>
      </c>
    </row>
    <row r="86" spans="1:13" x14ac:dyDescent="0.2">
      <c r="A86" s="3">
        <v>79</v>
      </c>
      <c r="B86" s="58">
        <v>5.5166E-2</v>
      </c>
      <c r="C86" s="58">
        <v>5.3685999999999998E-2</v>
      </c>
      <c r="D86" s="59">
        <v>56651.4</v>
      </c>
      <c r="E86" s="59">
        <v>3041.4</v>
      </c>
      <c r="F86" s="60">
        <v>8.48</v>
      </c>
      <c r="G86" s="3" t="s">
        <v>12</v>
      </c>
      <c r="H86" s="3">
        <v>79</v>
      </c>
      <c r="I86" s="58">
        <v>3.8899000000000003E-2</v>
      </c>
      <c r="J86" s="58">
        <v>3.8157000000000003E-2</v>
      </c>
      <c r="K86" s="59">
        <v>70008.3</v>
      </c>
      <c r="L86" s="59">
        <v>2671.3</v>
      </c>
      <c r="M86" s="60">
        <v>9.9700000000000006</v>
      </c>
    </row>
    <row r="87" spans="1:13" x14ac:dyDescent="0.2">
      <c r="A87" s="3">
        <v>80</v>
      </c>
      <c r="B87" s="58">
        <v>6.3134999999999997E-2</v>
      </c>
      <c r="C87" s="58">
        <v>6.1203E-2</v>
      </c>
      <c r="D87" s="59">
        <v>53610</v>
      </c>
      <c r="E87" s="59">
        <v>3281.1</v>
      </c>
      <c r="F87" s="60">
        <v>7.94</v>
      </c>
      <c r="G87" s="3" t="s">
        <v>12</v>
      </c>
      <c r="H87" s="3">
        <v>80</v>
      </c>
      <c r="I87" s="58">
        <v>4.2319000000000002E-2</v>
      </c>
      <c r="J87" s="58">
        <v>4.1442E-2</v>
      </c>
      <c r="K87" s="59">
        <v>67336.899999999994</v>
      </c>
      <c r="L87" s="59">
        <v>2790.6</v>
      </c>
      <c r="M87" s="60">
        <v>9.34</v>
      </c>
    </row>
    <row r="88" spans="1:13" x14ac:dyDescent="0.2">
      <c r="A88" s="3">
        <v>81</v>
      </c>
      <c r="B88" s="58">
        <v>6.8376999999999993E-2</v>
      </c>
      <c r="C88" s="58">
        <v>6.6116999999999995E-2</v>
      </c>
      <c r="D88" s="59">
        <v>50328.9</v>
      </c>
      <c r="E88" s="59">
        <v>3327.6</v>
      </c>
      <c r="F88" s="60">
        <v>7.42</v>
      </c>
      <c r="G88" s="3" t="s">
        <v>12</v>
      </c>
      <c r="H88" s="3">
        <v>81</v>
      </c>
      <c r="I88" s="58">
        <v>5.3156000000000002E-2</v>
      </c>
      <c r="J88" s="58">
        <v>5.178E-2</v>
      </c>
      <c r="K88" s="59">
        <v>64546.400000000001</v>
      </c>
      <c r="L88" s="59">
        <v>3342.2</v>
      </c>
      <c r="M88" s="60">
        <v>8.7200000000000006</v>
      </c>
    </row>
    <row r="89" spans="1:13" x14ac:dyDescent="0.2">
      <c r="A89" s="3">
        <v>82</v>
      </c>
      <c r="B89" s="58">
        <v>8.2277000000000003E-2</v>
      </c>
      <c r="C89" s="58">
        <v>7.9025999999999999E-2</v>
      </c>
      <c r="D89" s="59">
        <v>47001.4</v>
      </c>
      <c r="E89" s="59">
        <v>3714.3</v>
      </c>
      <c r="F89" s="60">
        <v>6.91</v>
      </c>
      <c r="G89" s="3" t="s">
        <v>12</v>
      </c>
      <c r="H89" s="3">
        <v>82</v>
      </c>
      <c r="I89" s="58">
        <v>5.5791E-2</v>
      </c>
      <c r="J89" s="58">
        <v>5.4276999999999999E-2</v>
      </c>
      <c r="K89" s="59">
        <v>61204.2</v>
      </c>
      <c r="L89" s="59">
        <v>3322</v>
      </c>
      <c r="M89" s="60">
        <v>8.17</v>
      </c>
    </row>
    <row r="90" spans="1:13" x14ac:dyDescent="0.2">
      <c r="A90" s="3">
        <v>83</v>
      </c>
      <c r="B90" s="58">
        <v>9.2274999999999996E-2</v>
      </c>
      <c r="C90" s="58">
        <v>8.8205000000000006E-2</v>
      </c>
      <c r="D90" s="59">
        <v>43287</v>
      </c>
      <c r="E90" s="59">
        <v>3818.1</v>
      </c>
      <c r="F90" s="60">
        <v>6.46</v>
      </c>
      <c r="G90" s="3" t="s">
        <v>12</v>
      </c>
      <c r="H90" s="3">
        <v>83</v>
      </c>
      <c r="I90" s="58">
        <v>6.4935000000000007E-2</v>
      </c>
      <c r="J90" s="58">
        <v>6.2893000000000004E-2</v>
      </c>
      <c r="K90" s="59">
        <v>57882.2</v>
      </c>
      <c r="L90" s="59">
        <v>3640.4</v>
      </c>
      <c r="M90" s="60">
        <v>7.61</v>
      </c>
    </row>
    <row r="91" spans="1:13" x14ac:dyDescent="0.2">
      <c r="A91" s="3">
        <v>84</v>
      </c>
      <c r="B91" s="58">
        <v>9.7465999999999997E-2</v>
      </c>
      <c r="C91" s="58">
        <v>9.2937000000000006E-2</v>
      </c>
      <c r="D91" s="59">
        <v>39468.9</v>
      </c>
      <c r="E91" s="59">
        <v>3668.1</v>
      </c>
      <c r="F91" s="60">
        <v>6.04</v>
      </c>
      <c r="G91" s="3" t="s">
        <v>12</v>
      </c>
      <c r="H91" s="3">
        <v>84</v>
      </c>
      <c r="I91" s="58">
        <v>7.6982999999999996E-2</v>
      </c>
      <c r="J91" s="58">
        <v>7.4130000000000001E-2</v>
      </c>
      <c r="K91" s="59">
        <v>54241.8</v>
      </c>
      <c r="L91" s="59">
        <v>4020.9</v>
      </c>
      <c r="M91" s="60">
        <v>7.09</v>
      </c>
    </row>
    <row r="92" spans="1:13" x14ac:dyDescent="0.2">
      <c r="A92" s="3">
        <v>85</v>
      </c>
      <c r="B92" s="58">
        <v>0.117758</v>
      </c>
      <c r="C92" s="58">
        <v>0.11121</v>
      </c>
      <c r="D92" s="59">
        <v>35800.800000000003</v>
      </c>
      <c r="E92" s="59">
        <v>3981.4</v>
      </c>
      <c r="F92" s="60">
        <v>5.61</v>
      </c>
      <c r="G92" s="3" t="s">
        <v>12</v>
      </c>
      <c r="H92" s="3">
        <v>85</v>
      </c>
      <c r="I92" s="58">
        <v>8.3317000000000002E-2</v>
      </c>
      <c r="J92" s="58">
        <v>7.9985000000000001E-2</v>
      </c>
      <c r="K92" s="59">
        <v>50220.9</v>
      </c>
      <c r="L92" s="59">
        <v>4016.9</v>
      </c>
      <c r="M92" s="60">
        <v>6.62</v>
      </c>
    </row>
    <row r="93" spans="1:13" x14ac:dyDescent="0.2">
      <c r="A93" s="3">
        <v>86</v>
      </c>
      <c r="B93" s="58">
        <v>0.12848799999999999</v>
      </c>
      <c r="C93" s="58">
        <v>0.12073200000000001</v>
      </c>
      <c r="D93" s="59">
        <v>31819.4</v>
      </c>
      <c r="E93" s="59">
        <v>3841.6</v>
      </c>
      <c r="F93" s="60">
        <v>5.25</v>
      </c>
      <c r="G93" s="3" t="s">
        <v>12</v>
      </c>
      <c r="H93" s="3">
        <v>86</v>
      </c>
      <c r="I93" s="58">
        <v>9.4848000000000002E-2</v>
      </c>
      <c r="J93" s="58">
        <v>9.0552999999999995E-2</v>
      </c>
      <c r="K93" s="59">
        <v>46203.9</v>
      </c>
      <c r="L93" s="59">
        <v>4183.8999999999996</v>
      </c>
      <c r="M93" s="60">
        <v>6.15</v>
      </c>
    </row>
    <row r="94" spans="1:13" x14ac:dyDescent="0.2">
      <c r="A94" s="3">
        <v>87</v>
      </c>
      <c r="B94" s="58">
        <v>0.14302500000000001</v>
      </c>
      <c r="C94" s="58">
        <v>0.13347999999999999</v>
      </c>
      <c r="D94" s="59">
        <v>27977.7</v>
      </c>
      <c r="E94" s="59">
        <v>3734.5</v>
      </c>
      <c r="F94" s="60">
        <v>4.9000000000000004</v>
      </c>
      <c r="G94" s="3" t="s">
        <v>12</v>
      </c>
      <c r="H94" s="3">
        <v>87</v>
      </c>
      <c r="I94" s="58">
        <v>0.104979</v>
      </c>
      <c r="J94" s="58">
        <v>9.9743999999999999E-2</v>
      </c>
      <c r="K94" s="59">
        <v>42020</v>
      </c>
      <c r="L94" s="59">
        <v>4191.2</v>
      </c>
      <c r="M94" s="60">
        <v>5.71</v>
      </c>
    </row>
    <row r="95" spans="1:13" x14ac:dyDescent="0.2">
      <c r="A95" s="3">
        <v>88</v>
      </c>
      <c r="B95" s="58">
        <v>0.15304899999999999</v>
      </c>
      <c r="C95" s="58">
        <v>0.14216999999999999</v>
      </c>
      <c r="D95" s="59">
        <v>24243.3</v>
      </c>
      <c r="E95" s="59">
        <v>3446.7</v>
      </c>
      <c r="F95" s="60">
        <v>4.57</v>
      </c>
      <c r="G95" s="3" t="s">
        <v>12</v>
      </c>
      <c r="H95" s="3">
        <v>88</v>
      </c>
      <c r="I95" s="58">
        <v>0.11669300000000001</v>
      </c>
      <c r="J95" s="58">
        <v>0.11026</v>
      </c>
      <c r="K95" s="59">
        <v>37828.800000000003</v>
      </c>
      <c r="L95" s="59">
        <v>4171</v>
      </c>
      <c r="M95" s="60">
        <v>5.29</v>
      </c>
    </row>
    <row r="96" spans="1:13" x14ac:dyDescent="0.2">
      <c r="A96" s="3">
        <v>89</v>
      </c>
      <c r="B96" s="58">
        <v>0.16894000000000001</v>
      </c>
      <c r="C96" s="58">
        <v>0.155781</v>
      </c>
      <c r="D96" s="59">
        <v>20796.599999999999</v>
      </c>
      <c r="E96" s="59">
        <v>3239.7</v>
      </c>
      <c r="F96" s="60">
        <v>4.25</v>
      </c>
      <c r="G96" s="3" t="s">
        <v>12</v>
      </c>
      <c r="H96" s="3">
        <v>89</v>
      </c>
      <c r="I96" s="58">
        <v>0.136576</v>
      </c>
      <c r="J96" s="58">
        <v>0.12784599999999999</v>
      </c>
      <c r="K96" s="59">
        <v>33657.800000000003</v>
      </c>
      <c r="L96" s="59">
        <v>4303</v>
      </c>
      <c r="M96" s="60">
        <v>4.88</v>
      </c>
    </row>
    <row r="97" spans="1:13" x14ac:dyDescent="0.2">
      <c r="A97" s="3">
        <v>90</v>
      </c>
      <c r="B97" s="58">
        <v>0.17941199999999999</v>
      </c>
      <c r="C97" s="58">
        <v>0.16464200000000001</v>
      </c>
      <c r="D97" s="59">
        <v>17556.900000000001</v>
      </c>
      <c r="E97" s="59">
        <v>2890.6</v>
      </c>
      <c r="F97" s="60">
        <v>3.94</v>
      </c>
      <c r="G97" s="3" t="s">
        <v>12</v>
      </c>
      <c r="H97" s="3">
        <v>90</v>
      </c>
      <c r="I97" s="58">
        <v>0.14916199999999999</v>
      </c>
      <c r="J97" s="58">
        <v>0.13880999999999999</v>
      </c>
      <c r="K97" s="59">
        <v>29354.799999999999</v>
      </c>
      <c r="L97" s="59">
        <v>4074.7</v>
      </c>
      <c r="M97" s="60">
        <v>4.53</v>
      </c>
    </row>
    <row r="98" spans="1:13" x14ac:dyDescent="0.2">
      <c r="A98" s="3">
        <v>91</v>
      </c>
      <c r="B98" s="58">
        <v>0.21974299999999999</v>
      </c>
      <c r="C98" s="58">
        <v>0.19799</v>
      </c>
      <c r="D98" s="59">
        <v>14666.3</v>
      </c>
      <c r="E98" s="59">
        <v>2903.8</v>
      </c>
      <c r="F98" s="60">
        <v>3.62</v>
      </c>
      <c r="G98" s="3" t="s">
        <v>12</v>
      </c>
      <c r="H98" s="3">
        <v>91</v>
      </c>
      <c r="I98" s="58">
        <v>0.17544999999999999</v>
      </c>
      <c r="J98" s="58">
        <v>0.1613</v>
      </c>
      <c r="K98" s="59">
        <v>25280.1</v>
      </c>
      <c r="L98" s="59">
        <v>4077.7</v>
      </c>
      <c r="M98" s="60">
        <v>4.18</v>
      </c>
    </row>
    <row r="99" spans="1:13" x14ac:dyDescent="0.2">
      <c r="A99" s="3">
        <v>92</v>
      </c>
      <c r="B99" s="58">
        <v>0.23239399999999999</v>
      </c>
      <c r="C99" s="58">
        <v>0.208202</v>
      </c>
      <c r="D99" s="59">
        <v>11762.5</v>
      </c>
      <c r="E99" s="59">
        <v>2449</v>
      </c>
      <c r="F99" s="60">
        <v>3.39</v>
      </c>
      <c r="G99" s="3" t="s">
        <v>12</v>
      </c>
      <c r="H99" s="3">
        <v>92</v>
      </c>
      <c r="I99" s="58">
        <v>0.183029</v>
      </c>
      <c r="J99" s="58">
        <v>0.167684</v>
      </c>
      <c r="K99" s="59">
        <v>21202.400000000001</v>
      </c>
      <c r="L99" s="59">
        <v>3555.3</v>
      </c>
      <c r="M99" s="60">
        <v>3.88</v>
      </c>
    </row>
    <row r="100" spans="1:13" x14ac:dyDescent="0.2">
      <c r="A100" s="3">
        <v>93</v>
      </c>
      <c r="B100" s="58">
        <v>0.28147299999999997</v>
      </c>
      <c r="C100" s="58">
        <v>0.24674599999999999</v>
      </c>
      <c r="D100" s="59">
        <v>9313.5</v>
      </c>
      <c r="E100" s="59">
        <v>2298.1</v>
      </c>
      <c r="F100" s="60">
        <v>3.15</v>
      </c>
      <c r="G100" s="3" t="s">
        <v>12</v>
      </c>
      <c r="H100" s="3">
        <v>93</v>
      </c>
      <c r="I100" s="58">
        <v>0.20985799999999999</v>
      </c>
      <c r="J100" s="58">
        <v>0.18992899999999999</v>
      </c>
      <c r="K100" s="59">
        <v>17647.099999999999</v>
      </c>
      <c r="L100" s="59">
        <v>3351.7</v>
      </c>
      <c r="M100" s="60">
        <v>3.57</v>
      </c>
    </row>
    <row r="101" spans="1:13" x14ac:dyDescent="0.2">
      <c r="A101" s="3">
        <v>94</v>
      </c>
      <c r="B101" s="58">
        <v>0.249584</v>
      </c>
      <c r="C101" s="58">
        <v>0.22189300000000001</v>
      </c>
      <c r="D101" s="59">
        <v>7015.4</v>
      </c>
      <c r="E101" s="59">
        <v>1556.7</v>
      </c>
      <c r="F101" s="60">
        <v>3.02</v>
      </c>
      <c r="G101" s="3" t="s">
        <v>12</v>
      </c>
      <c r="H101" s="3">
        <v>94</v>
      </c>
      <c r="I101" s="58">
        <v>0.24115600000000001</v>
      </c>
      <c r="J101" s="58">
        <v>0.21520700000000001</v>
      </c>
      <c r="K101" s="59">
        <v>14295.4</v>
      </c>
      <c r="L101" s="59">
        <v>3076.5</v>
      </c>
      <c r="M101" s="60">
        <v>3.28</v>
      </c>
    </row>
    <row r="102" spans="1:13" x14ac:dyDescent="0.2">
      <c r="A102" s="3">
        <v>95</v>
      </c>
      <c r="B102" s="58">
        <v>0.27816099999999999</v>
      </c>
      <c r="C102" s="58">
        <v>0.244198</v>
      </c>
      <c r="D102" s="59">
        <v>5458.8</v>
      </c>
      <c r="E102" s="59">
        <v>1333</v>
      </c>
      <c r="F102" s="60">
        <v>2.73</v>
      </c>
      <c r="G102" s="3" t="s">
        <v>12</v>
      </c>
      <c r="H102" s="3">
        <v>95</v>
      </c>
      <c r="I102" s="58">
        <v>0.25489000000000001</v>
      </c>
      <c r="J102" s="58">
        <v>0.226077</v>
      </c>
      <c r="K102" s="59">
        <v>11218.9</v>
      </c>
      <c r="L102" s="59">
        <v>2536.3000000000002</v>
      </c>
      <c r="M102" s="60">
        <v>3.05</v>
      </c>
    </row>
    <row r="103" spans="1:13" x14ac:dyDescent="0.2">
      <c r="A103" s="3">
        <v>96</v>
      </c>
      <c r="B103" s="58">
        <v>0.314189</v>
      </c>
      <c r="C103" s="58">
        <v>0.27153300000000002</v>
      </c>
      <c r="D103" s="59">
        <v>4125.7</v>
      </c>
      <c r="E103" s="59">
        <v>1120.3</v>
      </c>
      <c r="F103" s="60">
        <v>2.46</v>
      </c>
      <c r="G103" s="3" t="s">
        <v>12</v>
      </c>
      <c r="H103" s="3">
        <v>96</v>
      </c>
      <c r="I103" s="58">
        <v>0.30460799999999999</v>
      </c>
      <c r="J103" s="58">
        <v>0.264347</v>
      </c>
      <c r="K103" s="59">
        <v>8682.6</v>
      </c>
      <c r="L103" s="59">
        <v>2295.1999999999998</v>
      </c>
      <c r="M103" s="60">
        <v>2.79</v>
      </c>
    </row>
    <row r="104" spans="1:13" x14ac:dyDescent="0.2">
      <c r="A104" s="3">
        <v>97</v>
      </c>
      <c r="B104" s="58">
        <v>0.38860099999999997</v>
      </c>
      <c r="C104" s="58">
        <v>0.32538</v>
      </c>
      <c r="D104" s="59">
        <v>3005.5</v>
      </c>
      <c r="E104" s="59">
        <v>977.9</v>
      </c>
      <c r="F104" s="60">
        <v>2.19</v>
      </c>
      <c r="G104" s="3" t="s">
        <v>12</v>
      </c>
      <c r="H104" s="3">
        <v>97</v>
      </c>
      <c r="I104" s="58">
        <v>0.31156899999999998</v>
      </c>
      <c r="J104" s="58">
        <v>0.26957399999999998</v>
      </c>
      <c r="K104" s="59">
        <v>6387.4</v>
      </c>
      <c r="L104" s="59">
        <v>1721.9</v>
      </c>
      <c r="M104" s="60">
        <v>2.62</v>
      </c>
    </row>
    <row r="105" spans="1:13" x14ac:dyDescent="0.2">
      <c r="A105" s="3">
        <v>98</v>
      </c>
      <c r="B105" s="58">
        <v>0.475248</v>
      </c>
      <c r="C105" s="58">
        <v>0.38400000000000001</v>
      </c>
      <c r="D105" s="59">
        <v>2027.6</v>
      </c>
      <c r="E105" s="59">
        <v>778.6</v>
      </c>
      <c r="F105" s="60">
        <v>2</v>
      </c>
      <c r="G105" s="3" t="s">
        <v>12</v>
      </c>
      <c r="H105" s="3">
        <v>98</v>
      </c>
      <c r="I105" s="58">
        <v>0.36437900000000001</v>
      </c>
      <c r="J105" s="58">
        <v>0.308224</v>
      </c>
      <c r="K105" s="59">
        <v>4665.5</v>
      </c>
      <c r="L105" s="59">
        <v>1438</v>
      </c>
      <c r="M105" s="60">
        <v>2.4</v>
      </c>
    </row>
    <row r="106" spans="1:13" x14ac:dyDescent="0.2">
      <c r="A106" s="3">
        <v>99</v>
      </c>
      <c r="B106" s="58">
        <v>0.45454499999999998</v>
      </c>
      <c r="C106" s="58">
        <v>0.37036999999999998</v>
      </c>
      <c r="D106" s="59">
        <v>1249</v>
      </c>
      <c r="E106" s="59">
        <v>462.6</v>
      </c>
      <c r="F106" s="60">
        <v>1.93</v>
      </c>
      <c r="G106" s="3" t="s">
        <v>12</v>
      </c>
      <c r="H106" s="3">
        <v>99</v>
      </c>
      <c r="I106" s="58">
        <v>0.42455199999999998</v>
      </c>
      <c r="J106" s="58">
        <v>0.35021099999999999</v>
      </c>
      <c r="K106" s="59">
        <v>3227.5</v>
      </c>
      <c r="L106" s="59">
        <v>1130.3</v>
      </c>
      <c r="M106" s="60">
        <v>2.2400000000000002</v>
      </c>
    </row>
    <row r="107" spans="1:13" x14ac:dyDescent="0.2">
      <c r="A107" s="3">
        <v>100</v>
      </c>
      <c r="B107" s="3">
        <v>0.61764699999999995</v>
      </c>
      <c r="C107" s="3">
        <v>0.47191</v>
      </c>
      <c r="D107" s="3">
        <v>786.4</v>
      </c>
      <c r="E107" s="3">
        <v>371.1</v>
      </c>
      <c r="F107" s="3">
        <v>1.77</v>
      </c>
      <c r="G107" s="3" t="s">
        <v>12</v>
      </c>
      <c r="H107" s="3">
        <v>100</v>
      </c>
      <c r="I107" s="3">
        <v>0.40756300000000001</v>
      </c>
      <c r="J107" s="3">
        <v>0.33856900000000001</v>
      </c>
      <c r="K107" s="3">
        <v>2097.1999999999998</v>
      </c>
      <c r="L107" s="3">
        <v>710</v>
      </c>
      <c r="M107" s="3">
        <v>2.1800000000000002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41</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5.4539999999999996E-3</v>
      </c>
      <c r="C7" s="58">
        <v>5.4390000000000003E-3</v>
      </c>
      <c r="D7" s="59">
        <v>100000</v>
      </c>
      <c r="E7" s="59">
        <v>543.9</v>
      </c>
      <c r="F7" s="60">
        <v>77.400000000000006</v>
      </c>
      <c r="G7" s="3" t="s">
        <v>12</v>
      </c>
      <c r="H7" s="3">
        <v>0</v>
      </c>
      <c r="I7" s="58">
        <v>4.7650000000000001E-3</v>
      </c>
      <c r="J7" s="58">
        <v>4.7530000000000003E-3</v>
      </c>
      <c r="K7" s="59">
        <v>100000</v>
      </c>
      <c r="L7" s="59">
        <v>475.3</v>
      </c>
      <c r="M7" s="60">
        <v>81.84</v>
      </c>
    </row>
    <row r="8" spans="1:13" x14ac:dyDescent="0.2">
      <c r="A8" s="3">
        <v>1</v>
      </c>
      <c r="B8" s="58">
        <v>3.3399999999999999E-4</v>
      </c>
      <c r="C8" s="58">
        <v>3.3399999999999999E-4</v>
      </c>
      <c r="D8" s="59">
        <v>99456.1</v>
      </c>
      <c r="E8" s="59">
        <v>33.200000000000003</v>
      </c>
      <c r="F8" s="60">
        <v>76.83</v>
      </c>
      <c r="G8" s="3" t="s">
        <v>12</v>
      </c>
      <c r="H8" s="3">
        <v>1</v>
      </c>
      <c r="I8" s="58">
        <v>3.2299999999999999E-4</v>
      </c>
      <c r="J8" s="58">
        <v>3.2299999999999999E-4</v>
      </c>
      <c r="K8" s="59">
        <v>99524.7</v>
      </c>
      <c r="L8" s="59">
        <v>32.1</v>
      </c>
      <c r="M8" s="60">
        <v>81.23</v>
      </c>
    </row>
    <row r="9" spans="1:13" x14ac:dyDescent="0.2">
      <c r="A9" s="3">
        <v>2</v>
      </c>
      <c r="B9" s="58">
        <v>3.1E-4</v>
      </c>
      <c r="C9" s="58">
        <v>3.1E-4</v>
      </c>
      <c r="D9" s="59">
        <v>99422.9</v>
      </c>
      <c r="E9" s="59">
        <v>30.8</v>
      </c>
      <c r="F9" s="60">
        <v>75.849999999999994</v>
      </c>
      <c r="G9" s="3" t="s">
        <v>12</v>
      </c>
      <c r="H9" s="3">
        <v>2</v>
      </c>
      <c r="I9" s="58">
        <v>1.0900000000000001E-4</v>
      </c>
      <c r="J9" s="58">
        <v>1.0900000000000001E-4</v>
      </c>
      <c r="K9" s="59">
        <v>99492.5</v>
      </c>
      <c r="L9" s="59">
        <v>10.8</v>
      </c>
      <c r="M9" s="60">
        <v>80.260000000000005</v>
      </c>
    </row>
    <row r="10" spans="1:13" x14ac:dyDescent="0.2">
      <c r="A10" s="3">
        <v>3</v>
      </c>
      <c r="B10" s="58">
        <v>2.13E-4</v>
      </c>
      <c r="C10" s="58">
        <v>2.13E-4</v>
      </c>
      <c r="D10" s="59">
        <v>99392.1</v>
      </c>
      <c r="E10" s="59">
        <v>21.2</v>
      </c>
      <c r="F10" s="60">
        <v>74.87</v>
      </c>
      <c r="G10" s="3" t="s">
        <v>12</v>
      </c>
      <c r="H10" s="3">
        <v>3</v>
      </c>
      <c r="I10" s="58">
        <v>8.3999999999999995E-5</v>
      </c>
      <c r="J10" s="58">
        <v>8.3999999999999995E-5</v>
      </c>
      <c r="K10" s="59">
        <v>99481.7</v>
      </c>
      <c r="L10" s="59">
        <v>8.4</v>
      </c>
      <c r="M10" s="60">
        <v>79.27</v>
      </c>
    </row>
    <row r="11" spans="1:13" x14ac:dyDescent="0.2">
      <c r="A11" s="3">
        <v>4</v>
      </c>
      <c r="B11" s="58">
        <v>5.5000000000000002E-5</v>
      </c>
      <c r="C11" s="58">
        <v>5.5000000000000002E-5</v>
      </c>
      <c r="D11" s="59">
        <v>99370.9</v>
      </c>
      <c r="E11" s="59">
        <v>5.5</v>
      </c>
      <c r="F11" s="60">
        <v>73.89</v>
      </c>
      <c r="G11" s="3" t="s">
        <v>12</v>
      </c>
      <c r="H11" s="3">
        <v>4</v>
      </c>
      <c r="I11" s="58">
        <v>1.75E-4</v>
      </c>
      <c r="J11" s="58">
        <v>1.75E-4</v>
      </c>
      <c r="K11" s="59">
        <v>99473.3</v>
      </c>
      <c r="L11" s="59">
        <v>17.399999999999999</v>
      </c>
      <c r="M11" s="60">
        <v>78.27</v>
      </c>
    </row>
    <row r="12" spans="1:13" x14ac:dyDescent="0.2">
      <c r="A12" s="3">
        <v>5</v>
      </c>
      <c r="B12" s="58">
        <v>0</v>
      </c>
      <c r="C12" s="58">
        <v>0</v>
      </c>
      <c r="D12" s="59">
        <v>99365.4</v>
      </c>
      <c r="E12" s="59">
        <v>0</v>
      </c>
      <c r="F12" s="60">
        <v>72.89</v>
      </c>
      <c r="G12" s="3" t="s">
        <v>12</v>
      </c>
      <c r="H12" s="3">
        <v>5</v>
      </c>
      <c r="I12" s="58">
        <v>1.5100000000000001E-4</v>
      </c>
      <c r="J12" s="58">
        <v>1.5100000000000001E-4</v>
      </c>
      <c r="K12" s="59">
        <v>99455.9</v>
      </c>
      <c r="L12" s="59">
        <v>15</v>
      </c>
      <c r="M12" s="60">
        <v>77.290000000000006</v>
      </c>
    </row>
    <row r="13" spans="1:13" x14ac:dyDescent="0.2">
      <c r="A13" s="3">
        <v>6</v>
      </c>
      <c r="B13" s="58">
        <v>2.33E-4</v>
      </c>
      <c r="C13" s="58">
        <v>2.33E-4</v>
      </c>
      <c r="D13" s="59">
        <v>99365.4</v>
      </c>
      <c r="E13" s="59">
        <v>23.1</v>
      </c>
      <c r="F13" s="60">
        <v>71.89</v>
      </c>
      <c r="G13" s="3" t="s">
        <v>12</v>
      </c>
      <c r="H13" s="3">
        <v>6</v>
      </c>
      <c r="I13" s="58">
        <v>3.1000000000000001E-5</v>
      </c>
      <c r="J13" s="58">
        <v>3.1000000000000001E-5</v>
      </c>
      <c r="K13" s="59">
        <v>99440.9</v>
      </c>
      <c r="L13" s="59">
        <v>3.1</v>
      </c>
      <c r="M13" s="60">
        <v>76.3</v>
      </c>
    </row>
    <row r="14" spans="1:13" x14ac:dyDescent="0.2">
      <c r="A14" s="3">
        <v>7</v>
      </c>
      <c r="B14" s="58">
        <v>8.8999999999999995E-5</v>
      </c>
      <c r="C14" s="58">
        <v>8.8999999999999995E-5</v>
      </c>
      <c r="D14" s="59">
        <v>99342.3</v>
      </c>
      <c r="E14" s="59">
        <v>8.8000000000000007</v>
      </c>
      <c r="F14" s="60">
        <v>70.91</v>
      </c>
      <c r="G14" s="3" t="s">
        <v>12</v>
      </c>
      <c r="H14" s="3">
        <v>7</v>
      </c>
      <c r="I14" s="58">
        <v>3.1000000000000001E-5</v>
      </c>
      <c r="J14" s="58">
        <v>3.1000000000000001E-5</v>
      </c>
      <c r="K14" s="59">
        <v>99437.8</v>
      </c>
      <c r="L14" s="59">
        <v>3.1</v>
      </c>
      <c r="M14" s="60">
        <v>75.3</v>
      </c>
    </row>
    <row r="15" spans="1:13" x14ac:dyDescent="0.2">
      <c r="A15" s="3">
        <v>8</v>
      </c>
      <c r="B15" s="58">
        <v>5.8999999999999998E-5</v>
      </c>
      <c r="C15" s="58">
        <v>5.8999999999999998E-5</v>
      </c>
      <c r="D15" s="59">
        <v>99333.5</v>
      </c>
      <c r="E15" s="59">
        <v>5.9</v>
      </c>
      <c r="F15" s="60">
        <v>69.92</v>
      </c>
      <c r="G15" s="3" t="s">
        <v>12</v>
      </c>
      <c r="H15" s="3">
        <v>8</v>
      </c>
      <c r="I15" s="58">
        <v>1.2400000000000001E-4</v>
      </c>
      <c r="J15" s="58">
        <v>1.2400000000000001E-4</v>
      </c>
      <c r="K15" s="59">
        <v>99434.7</v>
      </c>
      <c r="L15" s="59">
        <v>12.4</v>
      </c>
      <c r="M15" s="60">
        <v>74.3</v>
      </c>
    </row>
    <row r="16" spans="1:13" x14ac:dyDescent="0.2">
      <c r="A16" s="3">
        <v>9</v>
      </c>
      <c r="B16" s="58">
        <v>1.16E-4</v>
      </c>
      <c r="C16" s="58">
        <v>1.16E-4</v>
      </c>
      <c r="D16" s="59">
        <v>99327.6</v>
      </c>
      <c r="E16" s="59">
        <v>11.5</v>
      </c>
      <c r="F16" s="60">
        <v>68.92</v>
      </c>
      <c r="G16" s="3" t="s">
        <v>12</v>
      </c>
      <c r="H16" s="3">
        <v>9</v>
      </c>
      <c r="I16" s="58">
        <v>1.54E-4</v>
      </c>
      <c r="J16" s="58">
        <v>1.54E-4</v>
      </c>
      <c r="K16" s="59">
        <v>99422.399999999994</v>
      </c>
      <c r="L16" s="59">
        <v>15.3</v>
      </c>
      <c r="M16" s="60">
        <v>73.31</v>
      </c>
    </row>
    <row r="17" spans="1:13" x14ac:dyDescent="0.2">
      <c r="A17" s="3">
        <v>10</v>
      </c>
      <c r="B17" s="58">
        <v>1.12E-4</v>
      </c>
      <c r="C17" s="58">
        <v>1.12E-4</v>
      </c>
      <c r="D17" s="59">
        <v>99316.1</v>
      </c>
      <c r="E17" s="59">
        <v>11.2</v>
      </c>
      <c r="F17" s="60">
        <v>67.930000000000007</v>
      </c>
      <c r="G17" s="3" t="s">
        <v>12</v>
      </c>
      <c r="H17" s="3">
        <v>10</v>
      </c>
      <c r="I17" s="58">
        <v>6.0000000000000002E-5</v>
      </c>
      <c r="J17" s="58">
        <v>6.0000000000000002E-5</v>
      </c>
      <c r="K17" s="59">
        <v>99407.1</v>
      </c>
      <c r="L17" s="59">
        <v>5.9</v>
      </c>
      <c r="M17" s="60">
        <v>72.319999999999993</v>
      </c>
    </row>
    <row r="18" spans="1:13" x14ac:dyDescent="0.2">
      <c r="A18" s="3">
        <v>11</v>
      </c>
      <c r="B18" s="58">
        <v>1.36E-4</v>
      </c>
      <c r="C18" s="58">
        <v>1.36E-4</v>
      </c>
      <c r="D18" s="59">
        <v>99304.9</v>
      </c>
      <c r="E18" s="59">
        <v>13.5</v>
      </c>
      <c r="F18" s="60">
        <v>66.94</v>
      </c>
      <c r="G18" s="3" t="s">
        <v>12</v>
      </c>
      <c r="H18" s="3">
        <v>11</v>
      </c>
      <c r="I18" s="58">
        <v>5.8E-5</v>
      </c>
      <c r="J18" s="58">
        <v>5.8E-5</v>
      </c>
      <c r="K18" s="59">
        <v>99401.2</v>
      </c>
      <c r="L18" s="59">
        <v>5.7</v>
      </c>
      <c r="M18" s="60">
        <v>71.33</v>
      </c>
    </row>
    <row r="19" spans="1:13" x14ac:dyDescent="0.2">
      <c r="A19" s="3">
        <v>12</v>
      </c>
      <c r="B19" s="58">
        <v>1.8699999999999999E-4</v>
      </c>
      <c r="C19" s="58">
        <v>1.8699999999999999E-4</v>
      </c>
      <c r="D19" s="59">
        <v>99291.4</v>
      </c>
      <c r="E19" s="59">
        <v>18.600000000000001</v>
      </c>
      <c r="F19" s="60">
        <v>65.95</v>
      </c>
      <c r="G19" s="3" t="s">
        <v>12</v>
      </c>
      <c r="H19" s="3">
        <v>12</v>
      </c>
      <c r="I19" s="58">
        <v>5.5999999999999999E-5</v>
      </c>
      <c r="J19" s="58">
        <v>5.5999999999999999E-5</v>
      </c>
      <c r="K19" s="59">
        <v>99395.4</v>
      </c>
      <c r="L19" s="59">
        <v>5.6</v>
      </c>
      <c r="M19" s="60">
        <v>70.33</v>
      </c>
    </row>
    <row r="20" spans="1:13" x14ac:dyDescent="0.2">
      <c r="A20" s="3">
        <v>13</v>
      </c>
      <c r="B20" s="58">
        <v>2.6999999999999999E-5</v>
      </c>
      <c r="C20" s="58">
        <v>2.6999999999999999E-5</v>
      </c>
      <c r="D20" s="59">
        <v>99272.8</v>
      </c>
      <c r="E20" s="59">
        <v>2.6</v>
      </c>
      <c r="F20" s="60">
        <v>64.959999999999994</v>
      </c>
      <c r="G20" s="3" t="s">
        <v>12</v>
      </c>
      <c r="H20" s="3">
        <v>13</v>
      </c>
      <c r="I20" s="58">
        <v>1.3999999999999999E-4</v>
      </c>
      <c r="J20" s="58">
        <v>1.3999999999999999E-4</v>
      </c>
      <c r="K20" s="59">
        <v>99389.8</v>
      </c>
      <c r="L20" s="59">
        <v>13.9</v>
      </c>
      <c r="M20" s="60">
        <v>69.33</v>
      </c>
    </row>
    <row r="21" spans="1:13" x14ac:dyDescent="0.2">
      <c r="A21" s="3">
        <v>14</v>
      </c>
      <c r="B21" s="58">
        <v>1.3200000000000001E-4</v>
      </c>
      <c r="C21" s="58">
        <v>1.3200000000000001E-4</v>
      </c>
      <c r="D21" s="59">
        <v>99270.1</v>
      </c>
      <c r="E21" s="59">
        <v>13.1</v>
      </c>
      <c r="F21" s="60">
        <v>63.96</v>
      </c>
      <c r="G21" s="3" t="s">
        <v>12</v>
      </c>
      <c r="H21" s="3">
        <v>14</v>
      </c>
      <c r="I21" s="58">
        <v>1.3899999999999999E-4</v>
      </c>
      <c r="J21" s="58">
        <v>1.3899999999999999E-4</v>
      </c>
      <c r="K21" s="59">
        <v>99376</v>
      </c>
      <c r="L21" s="59">
        <v>13.8</v>
      </c>
      <c r="M21" s="60">
        <v>68.34</v>
      </c>
    </row>
    <row r="22" spans="1:13" x14ac:dyDescent="0.2">
      <c r="A22" s="3">
        <v>15</v>
      </c>
      <c r="B22" s="58">
        <v>4.2000000000000002E-4</v>
      </c>
      <c r="C22" s="58">
        <v>4.2000000000000002E-4</v>
      </c>
      <c r="D22" s="59">
        <v>99257.1</v>
      </c>
      <c r="E22" s="59">
        <v>41.6</v>
      </c>
      <c r="F22" s="60">
        <v>62.97</v>
      </c>
      <c r="G22" s="3" t="s">
        <v>12</v>
      </c>
      <c r="H22" s="3">
        <v>15</v>
      </c>
      <c r="I22" s="58">
        <v>1.65E-4</v>
      </c>
      <c r="J22" s="58">
        <v>1.65E-4</v>
      </c>
      <c r="K22" s="59">
        <v>99362.2</v>
      </c>
      <c r="L22" s="59">
        <v>16.399999999999999</v>
      </c>
      <c r="M22" s="60">
        <v>67.349999999999994</v>
      </c>
    </row>
    <row r="23" spans="1:13" x14ac:dyDescent="0.2">
      <c r="A23" s="3">
        <v>16</v>
      </c>
      <c r="B23" s="58">
        <v>3.1399999999999999E-4</v>
      </c>
      <c r="C23" s="58">
        <v>3.1399999999999999E-4</v>
      </c>
      <c r="D23" s="59">
        <v>99215.4</v>
      </c>
      <c r="E23" s="59">
        <v>31.1</v>
      </c>
      <c r="F23" s="60">
        <v>61.99</v>
      </c>
      <c r="G23" s="3" t="s">
        <v>12</v>
      </c>
      <c r="H23" s="3">
        <v>16</v>
      </c>
      <c r="I23" s="58">
        <v>3.5300000000000002E-4</v>
      </c>
      <c r="J23" s="58">
        <v>3.5300000000000002E-4</v>
      </c>
      <c r="K23" s="59">
        <v>99345.8</v>
      </c>
      <c r="L23" s="59">
        <v>35</v>
      </c>
      <c r="M23" s="60">
        <v>66.36</v>
      </c>
    </row>
    <row r="24" spans="1:13" x14ac:dyDescent="0.2">
      <c r="A24" s="3">
        <v>17</v>
      </c>
      <c r="B24" s="58">
        <v>7.5199999999999996E-4</v>
      </c>
      <c r="C24" s="58">
        <v>7.5199999999999996E-4</v>
      </c>
      <c r="D24" s="59">
        <v>99184.3</v>
      </c>
      <c r="E24" s="59">
        <v>74.5</v>
      </c>
      <c r="F24" s="60">
        <v>61.01</v>
      </c>
      <c r="G24" s="3" t="s">
        <v>12</v>
      </c>
      <c r="H24" s="3">
        <v>17</v>
      </c>
      <c r="I24" s="58">
        <v>2.1499999999999999E-4</v>
      </c>
      <c r="J24" s="58">
        <v>2.1499999999999999E-4</v>
      </c>
      <c r="K24" s="59">
        <v>99310.8</v>
      </c>
      <c r="L24" s="59">
        <v>21.3</v>
      </c>
      <c r="M24" s="60">
        <v>65.39</v>
      </c>
    </row>
    <row r="25" spans="1:13" x14ac:dyDescent="0.2">
      <c r="A25" s="3">
        <v>18</v>
      </c>
      <c r="B25" s="58">
        <v>7.6300000000000001E-4</v>
      </c>
      <c r="C25" s="58">
        <v>7.6300000000000001E-4</v>
      </c>
      <c r="D25" s="59">
        <v>99109.8</v>
      </c>
      <c r="E25" s="59">
        <v>75.599999999999994</v>
      </c>
      <c r="F25" s="60">
        <v>60.06</v>
      </c>
      <c r="G25" s="3" t="s">
        <v>12</v>
      </c>
      <c r="H25" s="3">
        <v>18</v>
      </c>
      <c r="I25" s="58">
        <v>2.3800000000000001E-4</v>
      </c>
      <c r="J25" s="58">
        <v>2.3800000000000001E-4</v>
      </c>
      <c r="K25" s="59">
        <v>99289.5</v>
      </c>
      <c r="L25" s="59">
        <v>23.7</v>
      </c>
      <c r="M25" s="60">
        <v>64.400000000000006</v>
      </c>
    </row>
    <row r="26" spans="1:13" x14ac:dyDescent="0.2">
      <c r="A26" s="3">
        <v>19</v>
      </c>
      <c r="B26" s="58">
        <v>1.1800000000000001E-3</v>
      </c>
      <c r="C26" s="58">
        <v>1.1800000000000001E-3</v>
      </c>
      <c r="D26" s="59">
        <v>99034.2</v>
      </c>
      <c r="E26" s="59">
        <v>116.8</v>
      </c>
      <c r="F26" s="60">
        <v>59.1</v>
      </c>
      <c r="G26" s="3" t="s">
        <v>12</v>
      </c>
      <c r="H26" s="3">
        <v>19</v>
      </c>
      <c r="I26" s="58">
        <v>5.1099999999999995E-4</v>
      </c>
      <c r="J26" s="58">
        <v>5.1099999999999995E-4</v>
      </c>
      <c r="K26" s="59">
        <v>99265.8</v>
      </c>
      <c r="L26" s="59">
        <v>50.7</v>
      </c>
      <c r="M26" s="60">
        <v>63.42</v>
      </c>
    </row>
    <row r="27" spans="1:13" x14ac:dyDescent="0.2">
      <c r="A27" s="3">
        <v>20</v>
      </c>
      <c r="B27" s="58">
        <v>1.2849999999999999E-3</v>
      </c>
      <c r="C27" s="58">
        <v>1.284E-3</v>
      </c>
      <c r="D27" s="59">
        <v>98917.4</v>
      </c>
      <c r="E27" s="59">
        <v>127</v>
      </c>
      <c r="F27" s="60">
        <v>58.17</v>
      </c>
      <c r="G27" s="3" t="s">
        <v>12</v>
      </c>
      <c r="H27" s="3">
        <v>20</v>
      </c>
      <c r="I27" s="58">
        <v>4.6799999999999999E-4</v>
      </c>
      <c r="J27" s="58">
        <v>4.6799999999999999E-4</v>
      </c>
      <c r="K27" s="59">
        <v>99215.1</v>
      </c>
      <c r="L27" s="59">
        <v>46.5</v>
      </c>
      <c r="M27" s="60">
        <v>62.45</v>
      </c>
    </row>
    <row r="28" spans="1:13" x14ac:dyDescent="0.2">
      <c r="A28" s="3">
        <v>21</v>
      </c>
      <c r="B28" s="58">
        <v>1.206E-3</v>
      </c>
      <c r="C28" s="58">
        <v>1.2049999999999999E-3</v>
      </c>
      <c r="D28" s="59">
        <v>98790.3</v>
      </c>
      <c r="E28" s="59">
        <v>119.1</v>
      </c>
      <c r="F28" s="60">
        <v>57.25</v>
      </c>
      <c r="G28" s="3" t="s">
        <v>12</v>
      </c>
      <c r="H28" s="3">
        <v>21</v>
      </c>
      <c r="I28" s="58">
        <v>3.5399999999999999E-4</v>
      </c>
      <c r="J28" s="58">
        <v>3.5399999999999999E-4</v>
      </c>
      <c r="K28" s="59">
        <v>99168.6</v>
      </c>
      <c r="L28" s="59">
        <v>35.1</v>
      </c>
      <c r="M28" s="60">
        <v>61.48</v>
      </c>
    </row>
    <row r="29" spans="1:13" x14ac:dyDescent="0.2">
      <c r="A29" s="3">
        <v>22</v>
      </c>
      <c r="B29" s="58">
        <v>7.3099999999999999E-4</v>
      </c>
      <c r="C29" s="58">
        <v>7.2999999999999996E-4</v>
      </c>
      <c r="D29" s="59">
        <v>98671.2</v>
      </c>
      <c r="E29" s="59">
        <v>72.099999999999994</v>
      </c>
      <c r="F29" s="60">
        <v>56.32</v>
      </c>
      <c r="G29" s="3" t="s">
        <v>12</v>
      </c>
      <c r="H29" s="3">
        <v>22</v>
      </c>
      <c r="I29" s="58">
        <v>2.4000000000000001E-4</v>
      </c>
      <c r="J29" s="58">
        <v>2.4000000000000001E-4</v>
      </c>
      <c r="K29" s="59">
        <v>99133.6</v>
      </c>
      <c r="L29" s="59">
        <v>23.8</v>
      </c>
      <c r="M29" s="60">
        <v>60.5</v>
      </c>
    </row>
    <row r="30" spans="1:13" x14ac:dyDescent="0.2">
      <c r="A30" s="3">
        <v>23</v>
      </c>
      <c r="B30" s="58">
        <v>1.07E-3</v>
      </c>
      <c r="C30" s="58">
        <v>1.0690000000000001E-3</v>
      </c>
      <c r="D30" s="59">
        <v>98599.2</v>
      </c>
      <c r="E30" s="59">
        <v>105.4</v>
      </c>
      <c r="F30" s="60">
        <v>55.36</v>
      </c>
      <c r="G30" s="3" t="s">
        <v>12</v>
      </c>
      <c r="H30" s="3">
        <v>23</v>
      </c>
      <c r="I30" s="58">
        <v>2.1000000000000001E-4</v>
      </c>
      <c r="J30" s="58">
        <v>2.1000000000000001E-4</v>
      </c>
      <c r="K30" s="59">
        <v>99109.8</v>
      </c>
      <c r="L30" s="59">
        <v>20.8</v>
      </c>
      <c r="M30" s="60">
        <v>59.51</v>
      </c>
    </row>
    <row r="31" spans="1:13" x14ac:dyDescent="0.2">
      <c r="A31" s="3">
        <v>24</v>
      </c>
      <c r="B31" s="58">
        <v>9.6599999999999995E-4</v>
      </c>
      <c r="C31" s="58">
        <v>9.6500000000000004E-4</v>
      </c>
      <c r="D31" s="59">
        <v>98493.7</v>
      </c>
      <c r="E31" s="59">
        <v>95.1</v>
      </c>
      <c r="F31" s="60">
        <v>54.42</v>
      </c>
      <c r="G31" s="3" t="s">
        <v>12</v>
      </c>
      <c r="H31" s="3">
        <v>24</v>
      </c>
      <c r="I31" s="58">
        <v>2.8600000000000001E-4</v>
      </c>
      <c r="J31" s="58">
        <v>2.8600000000000001E-4</v>
      </c>
      <c r="K31" s="59">
        <v>99089</v>
      </c>
      <c r="L31" s="59">
        <v>28.3</v>
      </c>
      <c r="M31" s="60">
        <v>58.53</v>
      </c>
    </row>
    <row r="32" spans="1:13" x14ac:dyDescent="0.2">
      <c r="A32" s="3">
        <v>25</v>
      </c>
      <c r="B32" s="58">
        <v>1.191E-3</v>
      </c>
      <c r="C32" s="58">
        <v>1.1900000000000001E-3</v>
      </c>
      <c r="D32" s="59">
        <v>98398.6</v>
      </c>
      <c r="E32" s="59">
        <v>117.1</v>
      </c>
      <c r="F32" s="60">
        <v>53.47</v>
      </c>
      <c r="G32" s="3" t="s">
        <v>12</v>
      </c>
      <c r="H32" s="3">
        <v>25</v>
      </c>
      <c r="I32" s="58">
        <v>2.0799999999999999E-4</v>
      </c>
      <c r="J32" s="58">
        <v>2.0799999999999999E-4</v>
      </c>
      <c r="K32" s="59">
        <v>99060.7</v>
      </c>
      <c r="L32" s="59">
        <v>20.6</v>
      </c>
      <c r="M32" s="60">
        <v>57.54</v>
      </c>
    </row>
    <row r="33" spans="1:13" x14ac:dyDescent="0.2">
      <c r="A33" s="3">
        <v>26</v>
      </c>
      <c r="B33" s="58">
        <v>9.8900000000000008E-4</v>
      </c>
      <c r="C33" s="58">
        <v>9.8799999999999995E-4</v>
      </c>
      <c r="D33" s="59">
        <v>98281.5</v>
      </c>
      <c r="E33" s="59">
        <v>97.1</v>
      </c>
      <c r="F33" s="60">
        <v>52.53</v>
      </c>
      <c r="G33" s="3" t="s">
        <v>12</v>
      </c>
      <c r="H33" s="3">
        <v>26</v>
      </c>
      <c r="I33" s="58">
        <v>2.0900000000000001E-4</v>
      </c>
      <c r="J33" s="58">
        <v>2.0900000000000001E-4</v>
      </c>
      <c r="K33" s="59">
        <v>99040.1</v>
      </c>
      <c r="L33" s="59">
        <v>20.7</v>
      </c>
      <c r="M33" s="60">
        <v>56.56</v>
      </c>
    </row>
    <row r="34" spans="1:13" x14ac:dyDescent="0.2">
      <c r="A34" s="3">
        <v>27</v>
      </c>
      <c r="B34" s="58">
        <v>1.0920000000000001E-3</v>
      </c>
      <c r="C34" s="58">
        <v>1.0920000000000001E-3</v>
      </c>
      <c r="D34" s="59">
        <v>98184.4</v>
      </c>
      <c r="E34" s="59">
        <v>107.2</v>
      </c>
      <c r="F34" s="60">
        <v>51.58</v>
      </c>
      <c r="G34" s="3" t="s">
        <v>12</v>
      </c>
      <c r="H34" s="3">
        <v>27</v>
      </c>
      <c r="I34" s="58">
        <v>5.0000000000000001E-4</v>
      </c>
      <c r="J34" s="58">
        <v>5.0000000000000001E-4</v>
      </c>
      <c r="K34" s="59">
        <v>99019.4</v>
      </c>
      <c r="L34" s="59">
        <v>49.5</v>
      </c>
      <c r="M34" s="60">
        <v>55.57</v>
      </c>
    </row>
    <row r="35" spans="1:13" x14ac:dyDescent="0.2">
      <c r="A35" s="3">
        <v>28</v>
      </c>
      <c r="B35" s="58">
        <v>9.8400000000000007E-4</v>
      </c>
      <c r="C35" s="58">
        <v>9.8400000000000007E-4</v>
      </c>
      <c r="D35" s="59">
        <v>98077.3</v>
      </c>
      <c r="E35" s="59">
        <v>96.5</v>
      </c>
      <c r="F35" s="60">
        <v>50.64</v>
      </c>
      <c r="G35" s="3" t="s">
        <v>12</v>
      </c>
      <c r="H35" s="3">
        <v>28</v>
      </c>
      <c r="I35" s="58">
        <v>4.7199999999999998E-4</v>
      </c>
      <c r="J35" s="58">
        <v>4.7199999999999998E-4</v>
      </c>
      <c r="K35" s="59">
        <v>98969.9</v>
      </c>
      <c r="L35" s="59">
        <v>46.7</v>
      </c>
      <c r="M35" s="60">
        <v>54.59</v>
      </c>
    </row>
    <row r="36" spans="1:13" x14ac:dyDescent="0.2">
      <c r="A36" s="3">
        <v>29</v>
      </c>
      <c r="B36" s="58">
        <v>1.1130000000000001E-3</v>
      </c>
      <c r="C36" s="58">
        <v>1.1130000000000001E-3</v>
      </c>
      <c r="D36" s="59">
        <v>97980.7</v>
      </c>
      <c r="E36" s="59">
        <v>109</v>
      </c>
      <c r="F36" s="60">
        <v>49.69</v>
      </c>
      <c r="G36" s="3" t="s">
        <v>12</v>
      </c>
      <c r="H36" s="3">
        <v>29</v>
      </c>
      <c r="I36" s="58">
        <v>3.1300000000000002E-4</v>
      </c>
      <c r="J36" s="58">
        <v>3.1300000000000002E-4</v>
      </c>
      <c r="K36" s="59">
        <v>98923.3</v>
      </c>
      <c r="L36" s="59">
        <v>30.9</v>
      </c>
      <c r="M36" s="60">
        <v>53.62</v>
      </c>
    </row>
    <row r="37" spans="1:13" x14ac:dyDescent="0.2">
      <c r="A37" s="3">
        <v>30</v>
      </c>
      <c r="B37" s="58">
        <v>1.126E-3</v>
      </c>
      <c r="C37" s="58">
        <v>1.1249999999999999E-3</v>
      </c>
      <c r="D37" s="59">
        <v>97871.7</v>
      </c>
      <c r="E37" s="59">
        <v>110.1</v>
      </c>
      <c r="F37" s="60">
        <v>48.74</v>
      </c>
      <c r="G37" s="3" t="s">
        <v>12</v>
      </c>
      <c r="H37" s="3">
        <v>30</v>
      </c>
      <c r="I37" s="58">
        <v>3.1300000000000002E-4</v>
      </c>
      <c r="J37" s="58">
        <v>3.1300000000000002E-4</v>
      </c>
      <c r="K37" s="59">
        <v>98892.3</v>
      </c>
      <c r="L37" s="59">
        <v>31</v>
      </c>
      <c r="M37" s="60">
        <v>52.64</v>
      </c>
    </row>
    <row r="38" spans="1:13" x14ac:dyDescent="0.2">
      <c r="A38" s="3">
        <v>31</v>
      </c>
      <c r="B38" s="58">
        <v>1.0200000000000001E-3</v>
      </c>
      <c r="C38" s="58">
        <v>1.0189999999999999E-3</v>
      </c>
      <c r="D38" s="59">
        <v>97761.600000000006</v>
      </c>
      <c r="E38" s="59">
        <v>99.6</v>
      </c>
      <c r="F38" s="60">
        <v>47.8</v>
      </c>
      <c r="G38" s="3" t="s">
        <v>12</v>
      </c>
      <c r="H38" s="3">
        <v>31</v>
      </c>
      <c r="I38" s="58">
        <v>3.21E-4</v>
      </c>
      <c r="J38" s="58">
        <v>3.21E-4</v>
      </c>
      <c r="K38" s="59">
        <v>98861.4</v>
      </c>
      <c r="L38" s="59">
        <v>31.7</v>
      </c>
      <c r="M38" s="60">
        <v>51.65</v>
      </c>
    </row>
    <row r="39" spans="1:13" x14ac:dyDescent="0.2">
      <c r="A39" s="3">
        <v>32</v>
      </c>
      <c r="B39" s="58">
        <v>1.1130000000000001E-3</v>
      </c>
      <c r="C39" s="58">
        <v>1.1130000000000001E-3</v>
      </c>
      <c r="D39" s="59">
        <v>97661.9</v>
      </c>
      <c r="E39" s="59">
        <v>108.7</v>
      </c>
      <c r="F39" s="60">
        <v>46.84</v>
      </c>
      <c r="G39" s="3" t="s">
        <v>12</v>
      </c>
      <c r="H39" s="3">
        <v>32</v>
      </c>
      <c r="I39" s="58">
        <v>4.4200000000000001E-4</v>
      </c>
      <c r="J39" s="58">
        <v>4.4200000000000001E-4</v>
      </c>
      <c r="K39" s="59">
        <v>98829.7</v>
      </c>
      <c r="L39" s="59">
        <v>43.7</v>
      </c>
      <c r="M39" s="60">
        <v>50.67</v>
      </c>
    </row>
    <row r="40" spans="1:13" x14ac:dyDescent="0.2">
      <c r="A40" s="3">
        <v>33</v>
      </c>
      <c r="B40" s="58">
        <v>1.0610000000000001E-3</v>
      </c>
      <c r="C40" s="58">
        <v>1.06E-3</v>
      </c>
      <c r="D40" s="59">
        <v>97553.3</v>
      </c>
      <c r="E40" s="59">
        <v>103.4</v>
      </c>
      <c r="F40" s="60">
        <v>45.9</v>
      </c>
      <c r="G40" s="3" t="s">
        <v>12</v>
      </c>
      <c r="H40" s="3">
        <v>33</v>
      </c>
      <c r="I40" s="58">
        <v>3.9599999999999998E-4</v>
      </c>
      <c r="J40" s="58">
        <v>3.9599999999999998E-4</v>
      </c>
      <c r="K40" s="59">
        <v>98786</v>
      </c>
      <c r="L40" s="59">
        <v>39.1</v>
      </c>
      <c r="M40" s="60">
        <v>49.69</v>
      </c>
    </row>
    <row r="41" spans="1:13" x14ac:dyDescent="0.2">
      <c r="A41" s="3">
        <v>34</v>
      </c>
      <c r="B41" s="58">
        <v>1.4959999999999999E-3</v>
      </c>
      <c r="C41" s="58">
        <v>1.4940000000000001E-3</v>
      </c>
      <c r="D41" s="59">
        <v>97449.8</v>
      </c>
      <c r="E41" s="59">
        <v>145.6</v>
      </c>
      <c r="F41" s="60">
        <v>44.94</v>
      </c>
      <c r="G41" s="3" t="s">
        <v>12</v>
      </c>
      <c r="H41" s="3">
        <v>34</v>
      </c>
      <c r="I41" s="58">
        <v>4.8000000000000001E-4</v>
      </c>
      <c r="J41" s="58">
        <v>4.7899999999999999E-4</v>
      </c>
      <c r="K41" s="59">
        <v>98746.9</v>
      </c>
      <c r="L41" s="59">
        <v>47.3</v>
      </c>
      <c r="M41" s="60">
        <v>48.71</v>
      </c>
    </row>
    <row r="42" spans="1:13" x14ac:dyDescent="0.2">
      <c r="A42" s="3">
        <v>35</v>
      </c>
      <c r="B42" s="58">
        <v>1.3829999999999999E-3</v>
      </c>
      <c r="C42" s="58">
        <v>1.382E-3</v>
      </c>
      <c r="D42" s="59">
        <v>97304.2</v>
      </c>
      <c r="E42" s="59">
        <v>134.4</v>
      </c>
      <c r="F42" s="60">
        <v>44.01</v>
      </c>
      <c r="G42" s="3" t="s">
        <v>12</v>
      </c>
      <c r="H42" s="3">
        <v>35</v>
      </c>
      <c r="I42" s="58">
        <v>7.4700000000000005E-4</v>
      </c>
      <c r="J42" s="58">
        <v>7.4700000000000005E-4</v>
      </c>
      <c r="K42" s="59">
        <v>98699.6</v>
      </c>
      <c r="L42" s="59">
        <v>73.7</v>
      </c>
      <c r="M42" s="60">
        <v>47.73</v>
      </c>
    </row>
    <row r="43" spans="1:13" x14ac:dyDescent="0.2">
      <c r="A43" s="3">
        <v>36</v>
      </c>
      <c r="B43" s="58">
        <v>1.369E-3</v>
      </c>
      <c r="C43" s="58">
        <v>1.3680000000000001E-3</v>
      </c>
      <c r="D43" s="59">
        <v>97169.8</v>
      </c>
      <c r="E43" s="59">
        <v>133</v>
      </c>
      <c r="F43" s="60">
        <v>43.07</v>
      </c>
      <c r="G43" s="3" t="s">
        <v>12</v>
      </c>
      <c r="H43" s="3">
        <v>36</v>
      </c>
      <c r="I43" s="58">
        <v>5.9299999999999999E-4</v>
      </c>
      <c r="J43" s="58">
        <v>5.9299999999999999E-4</v>
      </c>
      <c r="K43" s="59">
        <v>98625.8</v>
      </c>
      <c r="L43" s="59">
        <v>58.5</v>
      </c>
      <c r="M43" s="60">
        <v>46.77</v>
      </c>
    </row>
    <row r="44" spans="1:13" x14ac:dyDescent="0.2">
      <c r="A44" s="3">
        <v>37</v>
      </c>
      <c r="B44" s="58">
        <v>1.1429999999999999E-3</v>
      </c>
      <c r="C44" s="58">
        <v>1.1429999999999999E-3</v>
      </c>
      <c r="D44" s="59">
        <v>97036.800000000003</v>
      </c>
      <c r="E44" s="59">
        <v>110.9</v>
      </c>
      <c r="F44" s="60">
        <v>42.13</v>
      </c>
      <c r="G44" s="3" t="s">
        <v>12</v>
      </c>
      <c r="H44" s="3">
        <v>37</v>
      </c>
      <c r="I44" s="58">
        <v>7.1000000000000002E-4</v>
      </c>
      <c r="J44" s="58">
        <v>7.1000000000000002E-4</v>
      </c>
      <c r="K44" s="59">
        <v>98567.3</v>
      </c>
      <c r="L44" s="59">
        <v>70</v>
      </c>
      <c r="M44" s="60">
        <v>45.8</v>
      </c>
    </row>
    <row r="45" spans="1:13" x14ac:dyDescent="0.2">
      <c r="A45" s="3">
        <v>38</v>
      </c>
      <c r="B45" s="58">
        <v>1.1169999999999999E-3</v>
      </c>
      <c r="C45" s="58">
        <v>1.116E-3</v>
      </c>
      <c r="D45" s="59">
        <v>96925.9</v>
      </c>
      <c r="E45" s="59">
        <v>108.2</v>
      </c>
      <c r="F45" s="60">
        <v>41.18</v>
      </c>
      <c r="G45" s="3" t="s">
        <v>12</v>
      </c>
      <c r="H45" s="3">
        <v>38</v>
      </c>
      <c r="I45" s="58">
        <v>8.4699999999999999E-4</v>
      </c>
      <c r="J45" s="58">
        <v>8.4699999999999999E-4</v>
      </c>
      <c r="K45" s="59">
        <v>98497.4</v>
      </c>
      <c r="L45" s="59">
        <v>83.4</v>
      </c>
      <c r="M45" s="60">
        <v>44.83</v>
      </c>
    </row>
    <row r="46" spans="1:13" x14ac:dyDescent="0.2">
      <c r="A46" s="3">
        <v>39</v>
      </c>
      <c r="B46" s="58">
        <v>1.7589999999999999E-3</v>
      </c>
      <c r="C46" s="58">
        <v>1.758E-3</v>
      </c>
      <c r="D46" s="59">
        <v>96817.7</v>
      </c>
      <c r="E46" s="59">
        <v>170.2</v>
      </c>
      <c r="F46" s="60">
        <v>40.22</v>
      </c>
      <c r="G46" s="3" t="s">
        <v>12</v>
      </c>
      <c r="H46" s="3">
        <v>39</v>
      </c>
      <c r="I46" s="58">
        <v>7.8600000000000002E-4</v>
      </c>
      <c r="J46" s="58">
        <v>7.8600000000000002E-4</v>
      </c>
      <c r="K46" s="59">
        <v>98413.9</v>
      </c>
      <c r="L46" s="59">
        <v>77.3</v>
      </c>
      <c r="M46" s="60">
        <v>43.87</v>
      </c>
    </row>
    <row r="47" spans="1:13" x14ac:dyDescent="0.2">
      <c r="A47" s="3">
        <v>40</v>
      </c>
      <c r="B47" s="58">
        <v>1.4630000000000001E-3</v>
      </c>
      <c r="C47" s="58">
        <v>1.462E-3</v>
      </c>
      <c r="D47" s="59">
        <v>96647.5</v>
      </c>
      <c r="E47" s="59">
        <v>141.30000000000001</v>
      </c>
      <c r="F47" s="60">
        <v>39.29</v>
      </c>
      <c r="G47" s="3" t="s">
        <v>12</v>
      </c>
      <c r="H47" s="3">
        <v>40</v>
      </c>
      <c r="I47" s="58">
        <v>1.3010000000000001E-3</v>
      </c>
      <c r="J47" s="58">
        <v>1.2999999999999999E-3</v>
      </c>
      <c r="K47" s="59">
        <v>98336.6</v>
      </c>
      <c r="L47" s="59">
        <v>127.8</v>
      </c>
      <c r="M47" s="60">
        <v>42.9</v>
      </c>
    </row>
    <row r="48" spans="1:13" x14ac:dyDescent="0.2">
      <c r="A48" s="3">
        <v>41</v>
      </c>
      <c r="B48" s="58">
        <v>1.8339999999999999E-3</v>
      </c>
      <c r="C48" s="58">
        <v>1.833E-3</v>
      </c>
      <c r="D48" s="59">
        <v>96506.3</v>
      </c>
      <c r="E48" s="59">
        <v>176.9</v>
      </c>
      <c r="F48" s="60">
        <v>38.35</v>
      </c>
      <c r="G48" s="3" t="s">
        <v>12</v>
      </c>
      <c r="H48" s="3">
        <v>41</v>
      </c>
      <c r="I48" s="58">
        <v>1.0690000000000001E-3</v>
      </c>
      <c r="J48" s="58">
        <v>1.0679999999999999E-3</v>
      </c>
      <c r="K48" s="59">
        <v>98208.8</v>
      </c>
      <c r="L48" s="59">
        <v>104.9</v>
      </c>
      <c r="M48" s="60">
        <v>41.96</v>
      </c>
    </row>
    <row r="49" spans="1:13" x14ac:dyDescent="0.2">
      <c r="A49" s="3">
        <v>42</v>
      </c>
      <c r="B49" s="58">
        <v>2.0509999999999999E-3</v>
      </c>
      <c r="C49" s="58">
        <v>2.049E-3</v>
      </c>
      <c r="D49" s="59">
        <v>96329.4</v>
      </c>
      <c r="E49" s="59">
        <v>197.4</v>
      </c>
      <c r="F49" s="60">
        <v>37.42</v>
      </c>
      <c r="G49" s="3" t="s">
        <v>12</v>
      </c>
      <c r="H49" s="3">
        <v>42</v>
      </c>
      <c r="I49" s="58">
        <v>1.2080000000000001E-3</v>
      </c>
      <c r="J49" s="58">
        <v>1.2080000000000001E-3</v>
      </c>
      <c r="K49" s="59">
        <v>98103.9</v>
      </c>
      <c r="L49" s="59">
        <v>118.5</v>
      </c>
      <c r="M49" s="60">
        <v>41</v>
      </c>
    </row>
    <row r="50" spans="1:13" x14ac:dyDescent="0.2">
      <c r="A50" s="3">
        <v>43</v>
      </c>
      <c r="B50" s="58">
        <v>2.1610000000000002E-3</v>
      </c>
      <c r="C50" s="58">
        <v>2.1589999999999999E-3</v>
      </c>
      <c r="D50" s="59">
        <v>96132</v>
      </c>
      <c r="E50" s="59">
        <v>207.5</v>
      </c>
      <c r="F50" s="60">
        <v>36.49</v>
      </c>
      <c r="G50" s="3" t="s">
        <v>12</v>
      </c>
      <c r="H50" s="3">
        <v>43</v>
      </c>
      <c r="I50" s="58">
        <v>1.328E-3</v>
      </c>
      <c r="J50" s="58">
        <v>1.3270000000000001E-3</v>
      </c>
      <c r="K50" s="59">
        <v>97985.4</v>
      </c>
      <c r="L50" s="59">
        <v>130.1</v>
      </c>
      <c r="M50" s="60">
        <v>40.049999999999997</v>
      </c>
    </row>
    <row r="51" spans="1:13" x14ac:dyDescent="0.2">
      <c r="A51" s="3">
        <v>44</v>
      </c>
      <c r="B51" s="58">
        <v>2.5309999999999998E-3</v>
      </c>
      <c r="C51" s="58">
        <v>2.5279999999999999E-3</v>
      </c>
      <c r="D51" s="59">
        <v>95924.4</v>
      </c>
      <c r="E51" s="59">
        <v>242.5</v>
      </c>
      <c r="F51" s="60">
        <v>35.57</v>
      </c>
      <c r="G51" s="3" t="s">
        <v>12</v>
      </c>
      <c r="H51" s="3">
        <v>44</v>
      </c>
      <c r="I51" s="58">
        <v>1.3680000000000001E-3</v>
      </c>
      <c r="J51" s="58">
        <v>1.3669999999999999E-3</v>
      </c>
      <c r="K51" s="59">
        <v>97855.4</v>
      </c>
      <c r="L51" s="59">
        <v>133.69999999999999</v>
      </c>
      <c r="M51" s="60">
        <v>39.1</v>
      </c>
    </row>
    <row r="52" spans="1:13" x14ac:dyDescent="0.2">
      <c r="A52" s="3">
        <v>45</v>
      </c>
      <c r="B52" s="58">
        <v>2.6440000000000001E-3</v>
      </c>
      <c r="C52" s="58">
        <v>2.6410000000000001E-3</v>
      </c>
      <c r="D52" s="59">
        <v>95681.9</v>
      </c>
      <c r="E52" s="59">
        <v>252.7</v>
      </c>
      <c r="F52" s="60">
        <v>34.659999999999997</v>
      </c>
      <c r="G52" s="3" t="s">
        <v>12</v>
      </c>
      <c r="H52" s="3">
        <v>45</v>
      </c>
      <c r="I52" s="58">
        <v>1.539E-3</v>
      </c>
      <c r="J52" s="58">
        <v>1.5380000000000001E-3</v>
      </c>
      <c r="K52" s="59">
        <v>97721.600000000006</v>
      </c>
      <c r="L52" s="59">
        <v>150.30000000000001</v>
      </c>
      <c r="M52" s="60">
        <v>38.15</v>
      </c>
    </row>
    <row r="53" spans="1:13" x14ac:dyDescent="0.2">
      <c r="A53" s="3">
        <v>46</v>
      </c>
      <c r="B53" s="58">
        <v>2.7320000000000001E-3</v>
      </c>
      <c r="C53" s="58">
        <v>2.7290000000000001E-3</v>
      </c>
      <c r="D53" s="59">
        <v>95429.3</v>
      </c>
      <c r="E53" s="59">
        <v>260.39999999999998</v>
      </c>
      <c r="F53" s="60">
        <v>33.75</v>
      </c>
      <c r="G53" s="3" t="s">
        <v>12</v>
      </c>
      <c r="H53" s="3">
        <v>46</v>
      </c>
      <c r="I53" s="58">
        <v>1.5820000000000001E-3</v>
      </c>
      <c r="J53" s="58">
        <v>1.5809999999999999E-3</v>
      </c>
      <c r="K53" s="59">
        <v>97571.3</v>
      </c>
      <c r="L53" s="59">
        <v>154.19999999999999</v>
      </c>
      <c r="M53" s="60">
        <v>37.21</v>
      </c>
    </row>
    <row r="54" spans="1:13" x14ac:dyDescent="0.2">
      <c r="A54" s="3">
        <v>47</v>
      </c>
      <c r="B54" s="58">
        <v>2.4269999999999999E-3</v>
      </c>
      <c r="C54" s="58">
        <v>2.4239999999999999E-3</v>
      </c>
      <c r="D54" s="59">
        <v>95168.9</v>
      </c>
      <c r="E54" s="59">
        <v>230.7</v>
      </c>
      <c r="F54" s="60">
        <v>32.840000000000003</v>
      </c>
      <c r="G54" s="3" t="s">
        <v>12</v>
      </c>
      <c r="H54" s="3">
        <v>47</v>
      </c>
      <c r="I54" s="58">
        <v>1.696E-3</v>
      </c>
      <c r="J54" s="58">
        <v>1.694E-3</v>
      </c>
      <c r="K54" s="59">
        <v>97417.1</v>
      </c>
      <c r="L54" s="59">
        <v>165</v>
      </c>
      <c r="M54" s="60">
        <v>36.270000000000003</v>
      </c>
    </row>
    <row r="55" spans="1:13" x14ac:dyDescent="0.2">
      <c r="A55" s="3">
        <v>48</v>
      </c>
      <c r="B55" s="58">
        <v>3.1089999999999998E-3</v>
      </c>
      <c r="C55" s="58">
        <v>3.104E-3</v>
      </c>
      <c r="D55" s="59">
        <v>94938.1</v>
      </c>
      <c r="E55" s="59">
        <v>294.7</v>
      </c>
      <c r="F55" s="60">
        <v>31.92</v>
      </c>
      <c r="G55" s="3" t="s">
        <v>12</v>
      </c>
      <c r="H55" s="3">
        <v>48</v>
      </c>
      <c r="I55" s="58">
        <v>2.042E-3</v>
      </c>
      <c r="J55" s="58">
        <v>2.0400000000000001E-3</v>
      </c>
      <c r="K55" s="59">
        <v>97252</v>
      </c>
      <c r="L55" s="59">
        <v>198.4</v>
      </c>
      <c r="M55" s="60">
        <v>35.33</v>
      </c>
    </row>
    <row r="56" spans="1:13" x14ac:dyDescent="0.2">
      <c r="A56" s="3">
        <v>49</v>
      </c>
      <c r="B56" s="58">
        <v>3.6440000000000001E-3</v>
      </c>
      <c r="C56" s="58">
        <v>3.637E-3</v>
      </c>
      <c r="D56" s="59">
        <v>94643.5</v>
      </c>
      <c r="E56" s="59">
        <v>344.3</v>
      </c>
      <c r="F56" s="60">
        <v>31.02</v>
      </c>
      <c r="G56" s="3" t="s">
        <v>12</v>
      </c>
      <c r="H56" s="3">
        <v>49</v>
      </c>
      <c r="I56" s="58">
        <v>2.4550000000000002E-3</v>
      </c>
      <c r="J56" s="58">
        <v>2.4520000000000002E-3</v>
      </c>
      <c r="K56" s="59">
        <v>97053.7</v>
      </c>
      <c r="L56" s="59">
        <v>238</v>
      </c>
      <c r="M56" s="60">
        <v>34.4</v>
      </c>
    </row>
    <row r="57" spans="1:13" x14ac:dyDescent="0.2">
      <c r="A57" s="3">
        <v>50</v>
      </c>
      <c r="B57" s="58">
        <v>3.8839999999999999E-3</v>
      </c>
      <c r="C57" s="58">
        <v>3.8769999999999998E-3</v>
      </c>
      <c r="D57" s="59">
        <v>94299.199999999997</v>
      </c>
      <c r="E57" s="59">
        <v>365.6</v>
      </c>
      <c r="F57" s="60">
        <v>30.13</v>
      </c>
      <c r="G57" s="3" t="s">
        <v>12</v>
      </c>
      <c r="H57" s="3">
        <v>50</v>
      </c>
      <c r="I57" s="58">
        <v>2.3939999999999999E-3</v>
      </c>
      <c r="J57" s="58">
        <v>2.3909999999999999E-3</v>
      </c>
      <c r="K57" s="59">
        <v>96815.6</v>
      </c>
      <c r="L57" s="59">
        <v>231.5</v>
      </c>
      <c r="M57" s="60">
        <v>33.49</v>
      </c>
    </row>
    <row r="58" spans="1:13" x14ac:dyDescent="0.2">
      <c r="A58" s="3">
        <v>51</v>
      </c>
      <c r="B58" s="58">
        <v>4.156E-3</v>
      </c>
      <c r="C58" s="58">
        <v>4.1469999999999996E-3</v>
      </c>
      <c r="D58" s="59">
        <v>93933.7</v>
      </c>
      <c r="E58" s="59">
        <v>389.5</v>
      </c>
      <c r="F58" s="60">
        <v>29.25</v>
      </c>
      <c r="G58" s="3" t="s">
        <v>12</v>
      </c>
      <c r="H58" s="3">
        <v>51</v>
      </c>
      <c r="I58" s="58">
        <v>2.6830000000000001E-3</v>
      </c>
      <c r="J58" s="58">
        <v>2.6800000000000001E-3</v>
      </c>
      <c r="K58" s="59">
        <v>96584.2</v>
      </c>
      <c r="L58" s="59">
        <v>258.8</v>
      </c>
      <c r="M58" s="60">
        <v>32.57</v>
      </c>
    </row>
    <row r="59" spans="1:13" x14ac:dyDescent="0.2">
      <c r="A59" s="3">
        <v>52</v>
      </c>
      <c r="B59" s="58">
        <v>4.6049999999999997E-3</v>
      </c>
      <c r="C59" s="58">
        <v>4.5950000000000001E-3</v>
      </c>
      <c r="D59" s="59">
        <v>93544.1</v>
      </c>
      <c r="E59" s="59">
        <v>429.8</v>
      </c>
      <c r="F59" s="60">
        <v>28.37</v>
      </c>
      <c r="G59" s="3" t="s">
        <v>12</v>
      </c>
      <c r="H59" s="3">
        <v>52</v>
      </c>
      <c r="I59" s="58">
        <v>3.0500000000000002E-3</v>
      </c>
      <c r="J59" s="58">
        <v>3.0460000000000001E-3</v>
      </c>
      <c r="K59" s="59">
        <v>96325.4</v>
      </c>
      <c r="L59" s="59">
        <v>293.39999999999998</v>
      </c>
      <c r="M59" s="60">
        <v>31.65</v>
      </c>
    </row>
    <row r="60" spans="1:13" x14ac:dyDescent="0.2">
      <c r="A60" s="3">
        <v>53</v>
      </c>
      <c r="B60" s="58">
        <v>4.365E-3</v>
      </c>
      <c r="C60" s="58">
        <v>4.3559999999999996E-3</v>
      </c>
      <c r="D60" s="59">
        <v>93114.3</v>
      </c>
      <c r="E60" s="59">
        <v>405.6</v>
      </c>
      <c r="F60" s="60">
        <v>27.49</v>
      </c>
      <c r="G60" s="3" t="s">
        <v>12</v>
      </c>
      <c r="H60" s="3">
        <v>53</v>
      </c>
      <c r="I60" s="58">
        <v>3.6020000000000002E-3</v>
      </c>
      <c r="J60" s="58">
        <v>3.5959999999999998E-3</v>
      </c>
      <c r="K60" s="59">
        <v>96032</v>
      </c>
      <c r="L60" s="59">
        <v>345.3</v>
      </c>
      <c r="M60" s="60">
        <v>30.75</v>
      </c>
    </row>
    <row r="61" spans="1:13" x14ac:dyDescent="0.2">
      <c r="A61" s="3">
        <v>54</v>
      </c>
      <c r="B61" s="58">
        <v>5.0720000000000001E-3</v>
      </c>
      <c r="C61" s="58">
        <v>5.0590000000000001E-3</v>
      </c>
      <c r="D61" s="59">
        <v>92708.7</v>
      </c>
      <c r="E61" s="59">
        <v>469.1</v>
      </c>
      <c r="F61" s="60">
        <v>26.61</v>
      </c>
      <c r="G61" s="3" t="s">
        <v>12</v>
      </c>
      <c r="H61" s="3">
        <v>54</v>
      </c>
      <c r="I61" s="58">
        <v>3.4039999999999999E-3</v>
      </c>
      <c r="J61" s="58">
        <v>3.3990000000000001E-3</v>
      </c>
      <c r="K61" s="59">
        <v>95686.7</v>
      </c>
      <c r="L61" s="59">
        <v>325.2</v>
      </c>
      <c r="M61" s="60">
        <v>29.86</v>
      </c>
    </row>
    <row r="62" spans="1:13" x14ac:dyDescent="0.2">
      <c r="A62" s="3">
        <v>55</v>
      </c>
      <c r="B62" s="58">
        <v>6.0660000000000002E-3</v>
      </c>
      <c r="C62" s="58">
        <v>6.0480000000000004E-3</v>
      </c>
      <c r="D62" s="59">
        <v>92239.7</v>
      </c>
      <c r="E62" s="59">
        <v>557.79999999999995</v>
      </c>
      <c r="F62" s="60">
        <v>25.75</v>
      </c>
      <c r="G62" s="3" t="s">
        <v>12</v>
      </c>
      <c r="H62" s="3">
        <v>55</v>
      </c>
      <c r="I62" s="58">
        <v>3.8449999999999999E-3</v>
      </c>
      <c r="J62" s="58">
        <v>3.8379999999999998E-3</v>
      </c>
      <c r="K62" s="59">
        <v>95361.5</v>
      </c>
      <c r="L62" s="59">
        <v>366</v>
      </c>
      <c r="M62" s="60">
        <v>28.96</v>
      </c>
    </row>
    <row r="63" spans="1:13" x14ac:dyDescent="0.2">
      <c r="A63" s="3">
        <v>56</v>
      </c>
      <c r="B63" s="58">
        <v>6.208E-3</v>
      </c>
      <c r="C63" s="58">
        <v>6.1890000000000001E-3</v>
      </c>
      <c r="D63" s="59">
        <v>91681.8</v>
      </c>
      <c r="E63" s="59">
        <v>567.4</v>
      </c>
      <c r="F63" s="60">
        <v>24.9</v>
      </c>
      <c r="G63" s="3" t="s">
        <v>12</v>
      </c>
      <c r="H63" s="3">
        <v>56</v>
      </c>
      <c r="I63" s="58">
        <v>4.1809999999999998E-3</v>
      </c>
      <c r="J63" s="58">
        <v>4.1729999999999996E-3</v>
      </c>
      <c r="K63" s="59">
        <v>94995.5</v>
      </c>
      <c r="L63" s="59">
        <v>396.4</v>
      </c>
      <c r="M63" s="60">
        <v>28.07</v>
      </c>
    </row>
    <row r="64" spans="1:13" x14ac:dyDescent="0.2">
      <c r="A64" s="3">
        <v>57</v>
      </c>
      <c r="B64" s="58">
        <v>6.7889999999999999E-3</v>
      </c>
      <c r="C64" s="58">
        <v>6.7660000000000003E-3</v>
      </c>
      <c r="D64" s="59">
        <v>91114.4</v>
      </c>
      <c r="E64" s="59">
        <v>616.5</v>
      </c>
      <c r="F64" s="60">
        <v>24.05</v>
      </c>
      <c r="G64" s="3" t="s">
        <v>12</v>
      </c>
      <c r="H64" s="3">
        <v>57</v>
      </c>
      <c r="I64" s="58">
        <v>5.1999999999999998E-3</v>
      </c>
      <c r="J64" s="58">
        <v>5.1859999999999996E-3</v>
      </c>
      <c r="K64" s="59">
        <v>94599.1</v>
      </c>
      <c r="L64" s="59">
        <v>490.6</v>
      </c>
      <c r="M64" s="60">
        <v>27.18</v>
      </c>
    </row>
    <row r="65" spans="1:13" x14ac:dyDescent="0.2">
      <c r="A65" s="3">
        <v>58</v>
      </c>
      <c r="B65" s="58">
        <v>8.2480000000000001E-3</v>
      </c>
      <c r="C65" s="58">
        <v>8.2140000000000008E-3</v>
      </c>
      <c r="D65" s="59">
        <v>90497.9</v>
      </c>
      <c r="E65" s="59">
        <v>743.3</v>
      </c>
      <c r="F65" s="60">
        <v>23.21</v>
      </c>
      <c r="G65" s="3" t="s">
        <v>12</v>
      </c>
      <c r="H65" s="3">
        <v>58</v>
      </c>
      <c r="I65" s="58">
        <v>4.5469999999999998E-3</v>
      </c>
      <c r="J65" s="58">
        <v>4.5360000000000001E-3</v>
      </c>
      <c r="K65" s="59">
        <v>94108.5</v>
      </c>
      <c r="L65" s="59">
        <v>426.9</v>
      </c>
      <c r="M65" s="60">
        <v>26.32</v>
      </c>
    </row>
    <row r="66" spans="1:13" x14ac:dyDescent="0.2">
      <c r="A66" s="3">
        <v>59</v>
      </c>
      <c r="B66" s="58">
        <v>8.9879999999999995E-3</v>
      </c>
      <c r="C66" s="58">
        <v>8.9470000000000001E-3</v>
      </c>
      <c r="D66" s="59">
        <v>89754.6</v>
      </c>
      <c r="E66" s="59">
        <v>803.1</v>
      </c>
      <c r="F66" s="60">
        <v>22.4</v>
      </c>
      <c r="G66" s="3" t="s">
        <v>12</v>
      </c>
      <c r="H66" s="3">
        <v>59</v>
      </c>
      <c r="I66" s="58">
        <v>5.5199999999999997E-3</v>
      </c>
      <c r="J66" s="58">
        <v>5.5050000000000003E-3</v>
      </c>
      <c r="K66" s="59">
        <v>93681.600000000006</v>
      </c>
      <c r="L66" s="59">
        <v>515.70000000000005</v>
      </c>
      <c r="M66" s="60">
        <v>25.44</v>
      </c>
    </row>
    <row r="67" spans="1:13" x14ac:dyDescent="0.2">
      <c r="A67" s="3">
        <v>60</v>
      </c>
      <c r="B67" s="58">
        <v>7.9880000000000003E-3</v>
      </c>
      <c r="C67" s="58">
        <v>7.9559999999999995E-3</v>
      </c>
      <c r="D67" s="59">
        <v>88951.5</v>
      </c>
      <c r="E67" s="59">
        <v>707.7</v>
      </c>
      <c r="F67" s="60">
        <v>21.6</v>
      </c>
      <c r="G67" s="3" t="s">
        <v>12</v>
      </c>
      <c r="H67" s="3">
        <v>60</v>
      </c>
      <c r="I67" s="58">
        <v>5.7840000000000001E-3</v>
      </c>
      <c r="J67" s="58">
        <v>5.7670000000000004E-3</v>
      </c>
      <c r="K67" s="59">
        <v>93165.9</v>
      </c>
      <c r="L67" s="59">
        <v>537.29999999999995</v>
      </c>
      <c r="M67" s="60">
        <v>24.58</v>
      </c>
    </row>
    <row r="68" spans="1:13" x14ac:dyDescent="0.2">
      <c r="A68" s="3">
        <v>61</v>
      </c>
      <c r="B68" s="58">
        <v>8.992E-3</v>
      </c>
      <c r="C68" s="58">
        <v>8.9519999999999999E-3</v>
      </c>
      <c r="D68" s="59">
        <v>88243.8</v>
      </c>
      <c r="E68" s="59">
        <v>789.9</v>
      </c>
      <c r="F68" s="60">
        <v>20.77</v>
      </c>
      <c r="G68" s="3" t="s">
        <v>12</v>
      </c>
      <c r="H68" s="3">
        <v>61</v>
      </c>
      <c r="I68" s="58">
        <v>5.7429999999999998E-3</v>
      </c>
      <c r="J68" s="58">
        <v>5.7270000000000003E-3</v>
      </c>
      <c r="K68" s="59">
        <v>92628.5</v>
      </c>
      <c r="L68" s="59">
        <v>530.4</v>
      </c>
      <c r="M68" s="60">
        <v>23.72</v>
      </c>
    </row>
    <row r="69" spans="1:13" x14ac:dyDescent="0.2">
      <c r="A69" s="3">
        <v>62</v>
      </c>
      <c r="B69" s="58">
        <v>1.1191E-2</v>
      </c>
      <c r="C69" s="58">
        <v>1.1129E-2</v>
      </c>
      <c r="D69" s="59">
        <v>87453.9</v>
      </c>
      <c r="E69" s="59">
        <v>973.3</v>
      </c>
      <c r="F69" s="60">
        <v>19.95</v>
      </c>
      <c r="G69" s="3" t="s">
        <v>12</v>
      </c>
      <c r="H69" s="3">
        <v>62</v>
      </c>
      <c r="I69" s="58">
        <v>6.8089999999999999E-3</v>
      </c>
      <c r="J69" s="58">
        <v>6.7860000000000004E-3</v>
      </c>
      <c r="K69" s="59">
        <v>92098.1</v>
      </c>
      <c r="L69" s="59">
        <v>625</v>
      </c>
      <c r="M69" s="60">
        <v>22.85</v>
      </c>
    </row>
    <row r="70" spans="1:13" x14ac:dyDescent="0.2">
      <c r="A70" s="3">
        <v>63</v>
      </c>
      <c r="B70" s="58">
        <v>1.1117999999999999E-2</v>
      </c>
      <c r="C70" s="58">
        <v>1.1056E-2</v>
      </c>
      <c r="D70" s="59">
        <v>86480.6</v>
      </c>
      <c r="E70" s="59">
        <v>956.2</v>
      </c>
      <c r="F70" s="60">
        <v>19.170000000000002</v>
      </c>
      <c r="G70" s="3" t="s">
        <v>12</v>
      </c>
      <c r="H70" s="3">
        <v>63</v>
      </c>
      <c r="I70" s="58">
        <v>8.0180000000000008E-3</v>
      </c>
      <c r="J70" s="58">
        <v>7.986E-3</v>
      </c>
      <c r="K70" s="59">
        <v>91473.1</v>
      </c>
      <c r="L70" s="59">
        <v>730.5</v>
      </c>
      <c r="M70" s="60">
        <v>22</v>
      </c>
    </row>
    <row r="71" spans="1:13" x14ac:dyDescent="0.2">
      <c r="A71" s="3">
        <v>64</v>
      </c>
      <c r="B71" s="58">
        <v>1.3856E-2</v>
      </c>
      <c r="C71" s="58">
        <v>1.3761000000000001E-2</v>
      </c>
      <c r="D71" s="59">
        <v>85524.5</v>
      </c>
      <c r="E71" s="59">
        <v>1176.9000000000001</v>
      </c>
      <c r="F71" s="60">
        <v>18.38</v>
      </c>
      <c r="G71" s="3" t="s">
        <v>12</v>
      </c>
      <c r="H71" s="3">
        <v>64</v>
      </c>
      <c r="I71" s="58">
        <v>7.9559999999999995E-3</v>
      </c>
      <c r="J71" s="58">
        <v>7.9249999999999998E-3</v>
      </c>
      <c r="K71" s="59">
        <v>90742.7</v>
      </c>
      <c r="L71" s="59">
        <v>719.1</v>
      </c>
      <c r="M71" s="60">
        <v>21.17</v>
      </c>
    </row>
    <row r="72" spans="1:13" x14ac:dyDescent="0.2">
      <c r="A72" s="3">
        <v>65</v>
      </c>
      <c r="B72" s="58">
        <v>1.2898E-2</v>
      </c>
      <c r="C72" s="58">
        <v>1.2815E-2</v>
      </c>
      <c r="D72" s="59">
        <v>84347.6</v>
      </c>
      <c r="E72" s="59">
        <v>1080.9000000000001</v>
      </c>
      <c r="F72" s="60">
        <v>17.63</v>
      </c>
      <c r="G72" s="3" t="s">
        <v>12</v>
      </c>
      <c r="H72" s="3">
        <v>65</v>
      </c>
      <c r="I72" s="58">
        <v>8.9510000000000006E-3</v>
      </c>
      <c r="J72" s="58">
        <v>8.9119999999999998E-3</v>
      </c>
      <c r="K72" s="59">
        <v>90023.5</v>
      </c>
      <c r="L72" s="59">
        <v>802.3</v>
      </c>
      <c r="M72" s="60">
        <v>20.34</v>
      </c>
    </row>
    <row r="73" spans="1:13" x14ac:dyDescent="0.2">
      <c r="A73" s="3">
        <v>66</v>
      </c>
      <c r="B73" s="58">
        <v>1.609E-2</v>
      </c>
      <c r="C73" s="58">
        <v>1.5962E-2</v>
      </c>
      <c r="D73" s="59">
        <v>83266.7</v>
      </c>
      <c r="E73" s="59">
        <v>1329.1</v>
      </c>
      <c r="F73" s="60">
        <v>16.850000000000001</v>
      </c>
      <c r="G73" s="3" t="s">
        <v>12</v>
      </c>
      <c r="H73" s="3">
        <v>66</v>
      </c>
      <c r="I73" s="58">
        <v>1.0220999999999999E-2</v>
      </c>
      <c r="J73" s="58">
        <v>1.0168999999999999E-2</v>
      </c>
      <c r="K73" s="59">
        <v>89221.3</v>
      </c>
      <c r="L73" s="59">
        <v>907.3</v>
      </c>
      <c r="M73" s="60">
        <v>19.52</v>
      </c>
    </row>
    <row r="74" spans="1:13" x14ac:dyDescent="0.2">
      <c r="A74" s="3">
        <v>67</v>
      </c>
      <c r="B74" s="58">
        <v>1.5824999999999999E-2</v>
      </c>
      <c r="C74" s="58">
        <v>1.5701E-2</v>
      </c>
      <c r="D74" s="59">
        <v>81937.600000000006</v>
      </c>
      <c r="E74" s="59">
        <v>1286.5</v>
      </c>
      <c r="F74" s="60">
        <v>16.11</v>
      </c>
      <c r="G74" s="3" t="s">
        <v>12</v>
      </c>
      <c r="H74" s="3">
        <v>67</v>
      </c>
      <c r="I74" s="58">
        <v>1.0305999999999999E-2</v>
      </c>
      <c r="J74" s="58">
        <v>1.0253E-2</v>
      </c>
      <c r="K74" s="59">
        <v>88314</v>
      </c>
      <c r="L74" s="59">
        <v>905.5</v>
      </c>
      <c r="M74" s="60">
        <v>18.71</v>
      </c>
    </row>
    <row r="75" spans="1:13" x14ac:dyDescent="0.2">
      <c r="A75" s="3">
        <v>68</v>
      </c>
      <c r="B75" s="58">
        <v>1.7909999999999999E-2</v>
      </c>
      <c r="C75" s="58">
        <v>1.7750999999999999E-2</v>
      </c>
      <c r="D75" s="59">
        <v>80651.100000000006</v>
      </c>
      <c r="E75" s="59">
        <v>1431.6</v>
      </c>
      <c r="F75" s="60">
        <v>15.36</v>
      </c>
      <c r="G75" s="3" t="s">
        <v>12</v>
      </c>
      <c r="H75" s="3">
        <v>68</v>
      </c>
      <c r="I75" s="58">
        <v>1.2026999999999999E-2</v>
      </c>
      <c r="J75" s="58">
        <v>1.1955E-2</v>
      </c>
      <c r="K75" s="59">
        <v>87408.5</v>
      </c>
      <c r="L75" s="59">
        <v>1045</v>
      </c>
      <c r="M75" s="60">
        <v>17.899999999999999</v>
      </c>
    </row>
    <row r="76" spans="1:13" x14ac:dyDescent="0.2">
      <c r="A76" s="3">
        <v>69</v>
      </c>
      <c r="B76" s="58">
        <v>2.0136000000000001E-2</v>
      </c>
      <c r="C76" s="58">
        <v>1.9935999999999999E-2</v>
      </c>
      <c r="D76" s="59">
        <v>79219.5</v>
      </c>
      <c r="E76" s="59">
        <v>1579.3</v>
      </c>
      <c r="F76" s="60">
        <v>14.63</v>
      </c>
      <c r="G76" s="3" t="s">
        <v>12</v>
      </c>
      <c r="H76" s="3">
        <v>69</v>
      </c>
      <c r="I76" s="58">
        <v>1.1991999999999999E-2</v>
      </c>
      <c r="J76" s="58">
        <v>1.1920999999999999E-2</v>
      </c>
      <c r="K76" s="59">
        <v>86363.6</v>
      </c>
      <c r="L76" s="59">
        <v>1029.5</v>
      </c>
      <c r="M76" s="60">
        <v>17.11</v>
      </c>
    </row>
    <row r="77" spans="1:13" x14ac:dyDescent="0.2">
      <c r="A77" s="3">
        <v>70</v>
      </c>
      <c r="B77" s="58">
        <v>2.3362999999999998E-2</v>
      </c>
      <c r="C77" s="58">
        <v>2.3092999999999999E-2</v>
      </c>
      <c r="D77" s="59">
        <v>77640.2</v>
      </c>
      <c r="E77" s="59">
        <v>1793</v>
      </c>
      <c r="F77" s="60">
        <v>13.92</v>
      </c>
      <c r="G77" s="3" t="s">
        <v>12</v>
      </c>
      <c r="H77" s="3">
        <v>70</v>
      </c>
      <c r="I77" s="58">
        <v>1.5034E-2</v>
      </c>
      <c r="J77" s="58">
        <v>1.4922E-2</v>
      </c>
      <c r="K77" s="59">
        <v>85334.1</v>
      </c>
      <c r="L77" s="59">
        <v>1273.4000000000001</v>
      </c>
      <c r="M77" s="60">
        <v>16.309999999999999</v>
      </c>
    </row>
    <row r="78" spans="1:13" x14ac:dyDescent="0.2">
      <c r="A78" s="3">
        <v>71</v>
      </c>
      <c r="B78" s="58">
        <v>2.5182E-2</v>
      </c>
      <c r="C78" s="58">
        <v>2.4868999999999999E-2</v>
      </c>
      <c r="D78" s="59">
        <v>75847.199999999997</v>
      </c>
      <c r="E78" s="59">
        <v>1886.2</v>
      </c>
      <c r="F78" s="60">
        <v>13.24</v>
      </c>
      <c r="G78" s="3" t="s">
        <v>12</v>
      </c>
      <c r="H78" s="3">
        <v>71</v>
      </c>
      <c r="I78" s="58">
        <v>1.7243999999999999E-2</v>
      </c>
      <c r="J78" s="58">
        <v>1.7096E-2</v>
      </c>
      <c r="K78" s="59">
        <v>84060.7</v>
      </c>
      <c r="L78" s="59">
        <v>1437.1</v>
      </c>
      <c r="M78" s="60">
        <v>15.55</v>
      </c>
    </row>
    <row r="79" spans="1:13" x14ac:dyDescent="0.2">
      <c r="A79" s="3">
        <v>72</v>
      </c>
      <c r="B79" s="58">
        <v>2.8507000000000001E-2</v>
      </c>
      <c r="C79" s="58">
        <v>2.8107E-2</v>
      </c>
      <c r="D79" s="59">
        <v>73961</v>
      </c>
      <c r="E79" s="59">
        <v>2078.8000000000002</v>
      </c>
      <c r="F79" s="60">
        <v>12.56</v>
      </c>
      <c r="G79" s="3" t="s">
        <v>12</v>
      </c>
      <c r="H79" s="3">
        <v>72</v>
      </c>
      <c r="I79" s="58">
        <v>1.9720999999999999E-2</v>
      </c>
      <c r="J79" s="58">
        <v>1.9529000000000001E-2</v>
      </c>
      <c r="K79" s="59">
        <v>82623.600000000006</v>
      </c>
      <c r="L79" s="59">
        <v>1613.5</v>
      </c>
      <c r="M79" s="60">
        <v>14.81</v>
      </c>
    </row>
    <row r="80" spans="1:13" x14ac:dyDescent="0.2">
      <c r="A80" s="3">
        <v>73</v>
      </c>
      <c r="B80" s="58">
        <v>3.1828000000000002E-2</v>
      </c>
      <c r="C80" s="58">
        <v>3.1329000000000003E-2</v>
      </c>
      <c r="D80" s="59">
        <v>71882.2</v>
      </c>
      <c r="E80" s="59">
        <v>2252</v>
      </c>
      <c r="F80" s="60">
        <v>11.91</v>
      </c>
      <c r="G80" s="3" t="s">
        <v>12</v>
      </c>
      <c r="H80" s="3">
        <v>73</v>
      </c>
      <c r="I80" s="58">
        <v>2.0448999999999998E-2</v>
      </c>
      <c r="J80" s="58">
        <v>2.0242E-2</v>
      </c>
      <c r="K80" s="59">
        <v>81010</v>
      </c>
      <c r="L80" s="59">
        <v>1639.8</v>
      </c>
      <c r="M80" s="60">
        <v>14.1</v>
      </c>
    </row>
    <row r="81" spans="1:13" x14ac:dyDescent="0.2">
      <c r="A81" s="3">
        <v>74</v>
      </c>
      <c r="B81" s="58">
        <v>3.3897999999999998E-2</v>
      </c>
      <c r="C81" s="58">
        <v>3.3333000000000002E-2</v>
      </c>
      <c r="D81" s="59">
        <v>69630.2</v>
      </c>
      <c r="E81" s="59">
        <v>2321</v>
      </c>
      <c r="F81" s="60">
        <v>11.28</v>
      </c>
      <c r="G81" s="3" t="s">
        <v>12</v>
      </c>
      <c r="H81" s="3">
        <v>74</v>
      </c>
      <c r="I81" s="58">
        <v>2.1793E-2</v>
      </c>
      <c r="J81" s="58">
        <v>2.1558000000000001E-2</v>
      </c>
      <c r="K81" s="59">
        <v>79370.2</v>
      </c>
      <c r="L81" s="59">
        <v>1711</v>
      </c>
      <c r="M81" s="60">
        <v>13.38</v>
      </c>
    </row>
    <row r="82" spans="1:13" x14ac:dyDescent="0.2">
      <c r="A82" s="3">
        <v>75</v>
      </c>
      <c r="B82" s="58">
        <v>4.1605000000000003E-2</v>
      </c>
      <c r="C82" s="58">
        <v>4.0757000000000002E-2</v>
      </c>
      <c r="D82" s="59">
        <v>67309.2</v>
      </c>
      <c r="E82" s="59">
        <v>2743.3</v>
      </c>
      <c r="F82" s="60">
        <v>10.65</v>
      </c>
      <c r="G82" s="3" t="s">
        <v>12</v>
      </c>
      <c r="H82" s="3">
        <v>75</v>
      </c>
      <c r="I82" s="58">
        <v>2.4046000000000001E-2</v>
      </c>
      <c r="J82" s="58">
        <v>2.376E-2</v>
      </c>
      <c r="K82" s="59">
        <v>77659.100000000006</v>
      </c>
      <c r="L82" s="59">
        <v>1845.2</v>
      </c>
      <c r="M82" s="60">
        <v>12.66</v>
      </c>
    </row>
    <row r="83" spans="1:13" x14ac:dyDescent="0.2">
      <c r="A83" s="3">
        <v>76</v>
      </c>
      <c r="B83" s="58">
        <v>4.1938000000000003E-2</v>
      </c>
      <c r="C83" s="58">
        <v>4.1077000000000002E-2</v>
      </c>
      <c r="D83" s="59">
        <v>64565.9</v>
      </c>
      <c r="E83" s="59">
        <v>2652.2</v>
      </c>
      <c r="F83" s="60">
        <v>10.08</v>
      </c>
      <c r="G83" s="3" t="s">
        <v>12</v>
      </c>
      <c r="H83" s="3">
        <v>76</v>
      </c>
      <c r="I83" s="58">
        <v>2.8332E-2</v>
      </c>
      <c r="J83" s="58">
        <v>2.7935999999999999E-2</v>
      </c>
      <c r="K83" s="59">
        <v>75813.899999999994</v>
      </c>
      <c r="L83" s="59">
        <v>2118</v>
      </c>
      <c r="M83" s="60">
        <v>11.96</v>
      </c>
    </row>
    <row r="84" spans="1:13" x14ac:dyDescent="0.2">
      <c r="A84" s="3">
        <v>77</v>
      </c>
      <c r="B84" s="58">
        <v>4.9415000000000001E-2</v>
      </c>
      <c r="C84" s="58">
        <v>4.8224000000000003E-2</v>
      </c>
      <c r="D84" s="59">
        <v>61913.7</v>
      </c>
      <c r="E84" s="59">
        <v>2985.7</v>
      </c>
      <c r="F84" s="60">
        <v>9.49</v>
      </c>
      <c r="G84" s="3" t="s">
        <v>12</v>
      </c>
      <c r="H84" s="3">
        <v>77</v>
      </c>
      <c r="I84" s="58">
        <v>3.1046000000000001E-2</v>
      </c>
      <c r="J84" s="58">
        <v>3.0571000000000001E-2</v>
      </c>
      <c r="K84" s="59">
        <v>73696</v>
      </c>
      <c r="L84" s="59">
        <v>2253</v>
      </c>
      <c r="M84" s="60">
        <v>11.29</v>
      </c>
    </row>
    <row r="85" spans="1:13" x14ac:dyDescent="0.2">
      <c r="A85" s="3">
        <v>78</v>
      </c>
      <c r="B85" s="58">
        <v>5.3788999999999997E-2</v>
      </c>
      <c r="C85" s="58">
        <v>5.2380999999999997E-2</v>
      </c>
      <c r="D85" s="59">
        <v>58928</v>
      </c>
      <c r="E85" s="59">
        <v>3086.7</v>
      </c>
      <c r="F85" s="60">
        <v>8.9499999999999993</v>
      </c>
      <c r="G85" s="3" t="s">
        <v>12</v>
      </c>
      <c r="H85" s="3">
        <v>78</v>
      </c>
      <c r="I85" s="58">
        <v>3.4251999999999998E-2</v>
      </c>
      <c r="J85" s="58">
        <v>3.3674999999999997E-2</v>
      </c>
      <c r="K85" s="59">
        <v>71443</v>
      </c>
      <c r="L85" s="59">
        <v>2405.9</v>
      </c>
      <c r="M85" s="60">
        <v>10.63</v>
      </c>
    </row>
    <row r="86" spans="1:13" x14ac:dyDescent="0.2">
      <c r="A86" s="3">
        <v>79</v>
      </c>
      <c r="B86" s="58">
        <v>5.7703999999999998E-2</v>
      </c>
      <c r="C86" s="58">
        <v>5.6085999999999997E-2</v>
      </c>
      <c r="D86" s="59">
        <v>55841.3</v>
      </c>
      <c r="E86" s="59">
        <v>3131.9</v>
      </c>
      <c r="F86" s="60">
        <v>8.42</v>
      </c>
      <c r="G86" s="3" t="s">
        <v>12</v>
      </c>
      <c r="H86" s="3">
        <v>79</v>
      </c>
      <c r="I86" s="58">
        <v>3.8868E-2</v>
      </c>
      <c r="J86" s="58">
        <v>3.8127000000000001E-2</v>
      </c>
      <c r="K86" s="59">
        <v>69037.100000000006</v>
      </c>
      <c r="L86" s="59">
        <v>2632.2</v>
      </c>
      <c r="M86" s="60">
        <v>9.98</v>
      </c>
    </row>
    <row r="87" spans="1:13" x14ac:dyDescent="0.2">
      <c r="A87" s="3">
        <v>80</v>
      </c>
      <c r="B87" s="58">
        <v>6.7983000000000002E-2</v>
      </c>
      <c r="C87" s="58">
        <v>6.5748000000000001E-2</v>
      </c>
      <c r="D87" s="59">
        <v>52709.4</v>
      </c>
      <c r="E87" s="59">
        <v>3465.6</v>
      </c>
      <c r="F87" s="60">
        <v>7.89</v>
      </c>
      <c r="G87" s="3" t="s">
        <v>12</v>
      </c>
      <c r="H87" s="3">
        <v>80</v>
      </c>
      <c r="I87" s="58">
        <v>4.2675999999999999E-2</v>
      </c>
      <c r="J87" s="58">
        <v>4.1784000000000002E-2</v>
      </c>
      <c r="K87" s="59">
        <v>66405</v>
      </c>
      <c r="L87" s="59">
        <v>2774.7</v>
      </c>
      <c r="M87" s="60">
        <v>9.36</v>
      </c>
    </row>
    <row r="88" spans="1:13" x14ac:dyDescent="0.2">
      <c r="A88" s="3">
        <v>81</v>
      </c>
      <c r="B88" s="58">
        <v>7.2260000000000005E-2</v>
      </c>
      <c r="C88" s="58">
        <v>6.9739999999999996E-2</v>
      </c>
      <c r="D88" s="59">
        <v>49243.8</v>
      </c>
      <c r="E88" s="59">
        <v>3434.3</v>
      </c>
      <c r="F88" s="60">
        <v>7.41</v>
      </c>
      <c r="G88" s="3" t="s">
        <v>12</v>
      </c>
      <c r="H88" s="3">
        <v>81</v>
      </c>
      <c r="I88" s="58">
        <v>5.0698E-2</v>
      </c>
      <c r="J88" s="58">
        <v>4.9445000000000003E-2</v>
      </c>
      <c r="K88" s="59">
        <v>63630.3</v>
      </c>
      <c r="L88" s="59">
        <v>3146.2</v>
      </c>
      <c r="M88" s="60">
        <v>8.75</v>
      </c>
    </row>
    <row r="89" spans="1:13" x14ac:dyDescent="0.2">
      <c r="A89" s="3">
        <v>82</v>
      </c>
      <c r="B89" s="58">
        <v>7.9005000000000006E-2</v>
      </c>
      <c r="C89" s="58">
        <v>7.6003000000000001E-2</v>
      </c>
      <c r="D89" s="59">
        <v>45809.5</v>
      </c>
      <c r="E89" s="59">
        <v>3481.7</v>
      </c>
      <c r="F89" s="60">
        <v>6.92</v>
      </c>
      <c r="G89" s="3" t="s">
        <v>12</v>
      </c>
      <c r="H89" s="3">
        <v>82</v>
      </c>
      <c r="I89" s="58">
        <v>5.6356999999999997E-2</v>
      </c>
      <c r="J89" s="58">
        <v>5.4813000000000001E-2</v>
      </c>
      <c r="K89" s="59">
        <v>60484.1</v>
      </c>
      <c r="L89" s="59">
        <v>3315.3</v>
      </c>
      <c r="M89" s="60">
        <v>8.17</v>
      </c>
    </row>
    <row r="90" spans="1:13" x14ac:dyDescent="0.2">
      <c r="A90" s="3">
        <v>83</v>
      </c>
      <c r="B90" s="58">
        <v>9.6773999999999999E-2</v>
      </c>
      <c r="C90" s="58">
        <v>9.2308000000000001E-2</v>
      </c>
      <c r="D90" s="59">
        <v>42327.9</v>
      </c>
      <c r="E90" s="59">
        <v>3907.2</v>
      </c>
      <c r="F90" s="60">
        <v>6.45</v>
      </c>
      <c r="G90" s="3" t="s">
        <v>12</v>
      </c>
      <c r="H90" s="3">
        <v>83</v>
      </c>
      <c r="I90" s="58">
        <v>6.7444000000000004E-2</v>
      </c>
      <c r="J90" s="58">
        <v>6.5243999999999996E-2</v>
      </c>
      <c r="K90" s="59">
        <v>57168.800000000003</v>
      </c>
      <c r="L90" s="59">
        <v>3729.9</v>
      </c>
      <c r="M90" s="60">
        <v>7.62</v>
      </c>
    </row>
    <row r="91" spans="1:13" x14ac:dyDescent="0.2">
      <c r="A91" s="3">
        <v>84</v>
      </c>
      <c r="B91" s="58">
        <v>9.7616999999999995E-2</v>
      </c>
      <c r="C91" s="58">
        <v>9.3074000000000004E-2</v>
      </c>
      <c r="D91" s="59">
        <v>38420.699999999997</v>
      </c>
      <c r="E91" s="59">
        <v>3576</v>
      </c>
      <c r="F91" s="60">
        <v>6.06</v>
      </c>
      <c r="G91" s="3" t="s">
        <v>12</v>
      </c>
      <c r="H91" s="3">
        <v>84</v>
      </c>
      <c r="I91" s="58">
        <v>7.6991000000000004E-2</v>
      </c>
      <c r="J91" s="58">
        <v>7.4136999999999995E-2</v>
      </c>
      <c r="K91" s="59">
        <v>53438.9</v>
      </c>
      <c r="L91" s="59">
        <v>3961.8</v>
      </c>
      <c r="M91" s="60">
        <v>7.12</v>
      </c>
    </row>
    <row r="92" spans="1:13" x14ac:dyDescent="0.2">
      <c r="A92" s="3">
        <v>85</v>
      </c>
      <c r="B92" s="58">
        <v>0.113604</v>
      </c>
      <c r="C92" s="58">
        <v>0.107498</v>
      </c>
      <c r="D92" s="59">
        <v>34844.699999999997</v>
      </c>
      <c r="E92" s="59">
        <v>3745.7</v>
      </c>
      <c r="F92" s="60">
        <v>5.63</v>
      </c>
      <c r="G92" s="3" t="s">
        <v>12</v>
      </c>
      <c r="H92" s="3">
        <v>85</v>
      </c>
      <c r="I92" s="58">
        <v>8.4323999999999996E-2</v>
      </c>
      <c r="J92" s="58">
        <v>8.0912999999999999E-2</v>
      </c>
      <c r="K92" s="59">
        <v>49477.1</v>
      </c>
      <c r="L92" s="59">
        <v>4003.3</v>
      </c>
      <c r="M92" s="60">
        <v>6.65</v>
      </c>
    </row>
    <row r="93" spans="1:13" x14ac:dyDescent="0.2">
      <c r="A93" s="3">
        <v>86</v>
      </c>
      <c r="B93" s="58">
        <v>0.12381499999999999</v>
      </c>
      <c r="C93" s="58">
        <v>0.11659700000000001</v>
      </c>
      <c r="D93" s="59">
        <v>31099</v>
      </c>
      <c r="E93" s="59">
        <v>3626.1</v>
      </c>
      <c r="F93" s="60">
        <v>5.24</v>
      </c>
      <c r="G93" s="3" t="s">
        <v>12</v>
      </c>
      <c r="H93" s="3">
        <v>86</v>
      </c>
      <c r="I93" s="58">
        <v>9.3477000000000005E-2</v>
      </c>
      <c r="J93" s="58">
        <v>8.9302999999999993E-2</v>
      </c>
      <c r="K93" s="59">
        <v>45473.8</v>
      </c>
      <c r="L93" s="59">
        <v>4060.9</v>
      </c>
      <c r="M93" s="60">
        <v>6.19</v>
      </c>
    </row>
    <row r="94" spans="1:13" x14ac:dyDescent="0.2">
      <c r="A94" s="3">
        <v>87</v>
      </c>
      <c r="B94" s="58">
        <v>0.15244199999999999</v>
      </c>
      <c r="C94" s="58">
        <v>0.14164599999999999</v>
      </c>
      <c r="D94" s="59">
        <v>27472.9</v>
      </c>
      <c r="E94" s="59">
        <v>3891.4</v>
      </c>
      <c r="F94" s="60">
        <v>4.87</v>
      </c>
      <c r="G94" s="3" t="s">
        <v>12</v>
      </c>
      <c r="H94" s="3">
        <v>87</v>
      </c>
      <c r="I94" s="58">
        <v>0.10133399999999999</v>
      </c>
      <c r="J94" s="58">
        <v>9.6447000000000005E-2</v>
      </c>
      <c r="K94" s="59">
        <v>41412.800000000003</v>
      </c>
      <c r="L94" s="59">
        <v>3994.2</v>
      </c>
      <c r="M94" s="60">
        <v>5.75</v>
      </c>
    </row>
    <row r="95" spans="1:13" x14ac:dyDescent="0.2">
      <c r="A95" s="3">
        <v>88</v>
      </c>
      <c r="B95" s="58">
        <v>0.155694</v>
      </c>
      <c r="C95" s="58">
        <v>0.14444899999999999</v>
      </c>
      <c r="D95" s="59">
        <v>23581.5</v>
      </c>
      <c r="E95" s="59">
        <v>3406.3</v>
      </c>
      <c r="F95" s="60">
        <v>4.59</v>
      </c>
      <c r="G95" s="3" t="s">
        <v>12</v>
      </c>
      <c r="H95" s="3">
        <v>88</v>
      </c>
      <c r="I95" s="58">
        <v>0.1206</v>
      </c>
      <c r="J95" s="58">
        <v>0.113742</v>
      </c>
      <c r="K95" s="59">
        <v>37418.699999999997</v>
      </c>
      <c r="L95" s="59">
        <v>4256.1000000000004</v>
      </c>
      <c r="M95" s="60">
        <v>5.3</v>
      </c>
    </row>
    <row r="96" spans="1:13" x14ac:dyDescent="0.2">
      <c r="A96" s="3">
        <v>89</v>
      </c>
      <c r="B96" s="58">
        <v>0.16162699999999999</v>
      </c>
      <c r="C96" s="58">
        <v>0.14954200000000001</v>
      </c>
      <c r="D96" s="59">
        <v>20175.2</v>
      </c>
      <c r="E96" s="59">
        <v>3017</v>
      </c>
      <c r="F96" s="60">
        <v>4.28</v>
      </c>
      <c r="G96" s="3" t="s">
        <v>12</v>
      </c>
      <c r="H96" s="3">
        <v>89</v>
      </c>
      <c r="I96" s="58">
        <v>0.130301</v>
      </c>
      <c r="J96" s="58">
        <v>0.122331</v>
      </c>
      <c r="K96" s="59">
        <v>33162.6</v>
      </c>
      <c r="L96" s="59">
        <v>4056.8</v>
      </c>
      <c r="M96" s="60">
        <v>4.92</v>
      </c>
    </row>
    <row r="97" spans="1:13" x14ac:dyDescent="0.2">
      <c r="A97" s="3">
        <v>90</v>
      </c>
      <c r="B97" s="58">
        <v>0.18640300000000001</v>
      </c>
      <c r="C97" s="58">
        <v>0.170511</v>
      </c>
      <c r="D97" s="59">
        <v>17158.2</v>
      </c>
      <c r="E97" s="59">
        <v>2925.6</v>
      </c>
      <c r="F97" s="60">
        <v>3.95</v>
      </c>
      <c r="G97" s="3" t="s">
        <v>12</v>
      </c>
      <c r="H97" s="3">
        <v>90</v>
      </c>
      <c r="I97" s="58">
        <v>0.14582899999999999</v>
      </c>
      <c r="J97" s="58">
        <v>0.13591900000000001</v>
      </c>
      <c r="K97" s="59">
        <v>29105.8</v>
      </c>
      <c r="L97" s="59">
        <v>3956</v>
      </c>
      <c r="M97" s="60">
        <v>4.54</v>
      </c>
    </row>
    <row r="98" spans="1:13" x14ac:dyDescent="0.2">
      <c r="A98" s="3">
        <v>91</v>
      </c>
      <c r="B98" s="58">
        <v>0.21784600000000001</v>
      </c>
      <c r="C98" s="58">
        <v>0.19644800000000001</v>
      </c>
      <c r="D98" s="59">
        <v>14232.5</v>
      </c>
      <c r="E98" s="59">
        <v>2796</v>
      </c>
      <c r="F98" s="60">
        <v>3.66</v>
      </c>
      <c r="G98" s="3" t="s">
        <v>12</v>
      </c>
      <c r="H98" s="3">
        <v>91</v>
      </c>
      <c r="I98" s="58">
        <v>0.17385</v>
      </c>
      <c r="J98" s="58">
        <v>0.15994700000000001</v>
      </c>
      <c r="K98" s="59">
        <v>25149.8</v>
      </c>
      <c r="L98" s="59">
        <v>4022.6</v>
      </c>
      <c r="M98" s="60">
        <v>4.17</v>
      </c>
    </row>
    <row r="99" spans="1:13" x14ac:dyDescent="0.2">
      <c r="A99" s="3">
        <v>92</v>
      </c>
      <c r="B99" s="58">
        <v>0.221304</v>
      </c>
      <c r="C99" s="58">
        <v>0.19925599999999999</v>
      </c>
      <c r="D99" s="59">
        <v>11436.6</v>
      </c>
      <c r="E99" s="59">
        <v>2278.8000000000002</v>
      </c>
      <c r="F99" s="60">
        <v>3.43</v>
      </c>
      <c r="G99" s="3" t="s">
        <v>12</v>
      </c>
      <c r="H99" s="3">
        <v>92</v>
      </c>
      <c r="I99" s="58">
        <v>0.186747</v>
      </c>
      <c r="J99" s="58">
        <v>0.17079900000000001</v>
      </c>
      <c r="K99" s="59">
        <v>21127.200000000001</v>
      </c>
      <c r="L99" s="59">
        <v>3608.5</v>
      </c>
      <c r="M99" s="60">
        <v>3.87</v>
      </c>
    </row>
    <row r="100" spans="1:13" x14ac:dyDescent="0.2">
      <c r="A100" s="3">
        <v>93</v>
      </c>
      <c r="B100" s="58">
        <v>0.28963800000000001</v>
      </c>
      <c r="C100" s="58">
        <v>0.25299899999999997</v>
      </c>
      <c r="D100" s="59">
        <v>9157.7999999999993</v>
      </c>
      <c r="E100" s="59">
        <v>2316.9</v>
      </c>
      <c r="F100" s="60">
        <v>3.16</v>
      </c>
      <c r="G100" s="3" t="s">
        <v>12</v>
      </c>
      <c r="H100" s="3">
        <v>93</v>
      </c>
      <c r="I100" s="58">
        <v>0.21646199999999999</v>
      </c>
      <c r="J100" s="58">
        <v>0.195322</v>
      </c>
      <c r="K100" s="59">
        <v>17518.7</v>
      </c>
      <c r="L100" s="59">
        <v>3421.8</v>
      </c>
      <c r="M100" s="60">
        <v>3.57</v>
      </c>
    </row>
    <row r="101" spans="1:13" x14ac:dyDescent="0.2">
      <c r="A101" s="3">
        <v>94</v>
      </c>
      <c r="B101" s="58">
        <v>0.21989500000000001</v>
      </c>
      <c r="C101" s="58">
        <v>0.19811300000000001</v>
      </c>
      <c r="D101" s="59">
        <v>6840.8</v>
      </c>
      <c r="E101" s="59">
        <v>1355.3</v>
      </c>
      <c r="F101" s="60">
        <v>3.06</v>
      </c>
      <c r="G101" s="3" t="s">
        <v>12</v>
      </c>
      <c r="H101" s="3">
        <v>94</v>
      </c>
      <c r="I101" s="58">
        <v>0.24402399999999999</v>
      </c>
      <c r="J101" s="58">
        <v>0.21748799999999999</v>
      </c>
      <c r="K101" s="59">
        <v>14096.9</v>
      </c>
      <c r="L101" s="59">
        <v>3065.9</v>
      </c>
      <c r="M101" s="60">
        <v>3.31</v>
      </c>
    </row>
    <row r="102" spans="1:13" x14ac:dyDescent="0.2">
      <c r="A102" s="3">
        <v>95</v>
      </c>
      <c r="B102" s="58">
        <v>0.31513600000000003</v>
      </c>
      <c r="C102" s="58">
        <v>0.27223999999999998</v>
      </c>
      <c r="D102" s="59">
        <v>5485.6</v>
      </c>
      <c r="E102" s="59">
        <v>1493.4</v>
      </c>
      <c r="F102" s="60">
        <v>2.69</v>
      </c>
      <c r="G102" s="3" t="s">
        <v>12</v>
      </c>
      <c r="H102" s="3">
        <v>95</v>
      </c>
      <c r="I102" s="58">
        <v>0.26244299999999998</v>
      </c>
      <c r="J102" s="58">
        <v>0.23200000000000001</v>
      </c>
      <c r="K102" s="59">
        <v>11031</v>
      </c>
      <c r="L102" s="59">
        <v>2559.1999999999998</v>
      </c>
      <c r="M102" s="60">
        <v>3.09</v>
      </c>
    </row>
    <row r="103" spans="1:13" x14ac:dyDescent="0.2">
      <c r="A103" s="3">
        <v>96</v>
      </c>
      <c r="B103" s="58">
        <v>0.29889300000000002</v>
      </c>
      <c r="C103" s="58">
        <v>0.26003199999999999</v>
      </c>
      <c r="D103" s="59">
        <v>3992.2</v>
      </c>
      <c r="E103" s="59">
        <v>1038.0999999999999</v>
      </c>
      <c r="F103" s="60">
        <v>2.5</v>
      </c>
      <c r="G103" s="3" t="s">
        <v>12</v>
      </c>
      <c r="H103" s="3">
        <v>96</v>
      </c>
      <c r="I103" s="58">
        <v>0.27287899999999998</v>
      </c>
      <c r="J103" s="58">
        <v>0.240117</v>
      </c>
      <c r="K103" s="59">
        <v>8471.7999999999993</v>
      </c>
      <c r="L103" s="59">
        <v>2034.2</v>
      </c>
      <c r="M103" s="60">
        <v>2.88</v>
      </c>
    </row>
    <row r="104" spans="1:13" x14ac:dyDescent="0.2">
      <c r="A104" s="3">
        <v>97</v>
      </c>
      <c r="B104" s="58">
        <v>0.42236000000000001</v>
      </c>
      <c r="C104" s="58">
        <v>0.34871799999999997</v>
      </c>
      <c r="D104" s="59">
        <v>2954.1</v>
      </c>
      <c r="E104" s="59">
        <v>1030.0999999999999</v>
      </c>
      <c r="F104" s="60">
        <v>2.21</v>
      </c>
      <c r="G104" s="3" t="s">
        <v>12</v>
      </c>
      <c r="H104" s="3">
        <v>97</v>
      </c>
      <c r="I104" s="58">
        <v>0.31861600000000001</v>
      </c>
      <c r="J104" s="58">
        <v>0.27483299999999999</v>
      </c>
      <c r="K104" s="59">
        <v>6437.6</v>
      </c>
      <c r="L104" s="59">
        <v>1769.3</v>
      </c>
      <c r="M104" s="60">
        <v>2.63</v>
      </c>
    </row>
    <row r="105" spans="1:13" x14ac:dyDescent="0.2">
      <c r="A105" s="3">
        <v>98</v>
      </c>
      <c r="B105" s="58">
        <v>0.38</v>
      </c>
      <c r="C105" s="58">
        <v>0.319328</v>
      </c>
      <c r="D105" s="59">
        <v>1923.9</v>
      </c>
      <c r="E105" s="59">
        <v>614.4</v>
      </c>
      <c r="F105" s="60">
        <v>2.12</v>
      </c>
      <c r="G105" s="3" t="s">
        <v>12</v>
      </c>
      <c r="H105" s="3">
        <v>98</v>
      </c>
      <c r="I105" s="58">
        <v>0.35274</v>
      </c>
      <c r="J105" s="58">
        <v>0.29985400000000001</v>
      </c>
      <c r="K105" s="59">
        <v>4668.3</v>
      </c>
      <c r="L105" s="59">
        <v>1399.8</v>
      </c>
      <c r="M105" s="60">
        <v>2.4300000000000002</v>
      </c>
    </row>
    <row r="106" spans="1:13" x14ac:dyDescent="0.2">
      <c r="A106" s="3">
        <v>99</v>
      </c>
      <c r="B106" s="58">
        <v>0.508772</v>
      </c>
      <c r="C106" s="58">
        <v>0.40559400000000001</v>
      </c>
      <c r="D106" s="59">
        <v>1309.5999999999999</v>
      </c>
      <c r="E106" s="59">
        <v>531.20000000000005</v>
      </c>
      <c r="F106" s="60">
        <v>1.89</v>
      </c>
      <c r="G106" s="3" t="s">
        <v>12</v>
      </c>
      <c r="H106" s="3">
        <v>99</v>
      </c>
      <c r="I106" s="58">
        <v>0.37463999999999997</v>
      </c>
      <c r="J106" s="58">
        <v>0.31553399999999998</v>
      </c>
      <c r="K106" s="59">
        <v>3268.5</v>
      </c>
      <c r="L106" s="59">
        <v>1031.3</v>
      </c>
      <c r="M106" s="60">
        <v>2.2599999999999998</v>
      </c>
    </row>
    <row r="107" spans="1:13" x14ac:dyDescent="0.2">
      <c r="A107" s="3">
        <v>100</v>
      </c>
      <c r="B107" s="3">
        <v>0.52631600000000001</v>
      </c>
      <c r="C107" s="3">
        <v>0.41666700000000001</v>
      </c>
      <c r="D107" s="3">
        <v>778.4</v>
      </c>
      <c r="E107" s="3">
        <v>324.3</v>
      </c>
      <c r="F107" s="3">
        <v>1.83</v>
      </c>
      <c r="G107" s="3" t="s">
        <v>12</v>
      </c>
      <c r="H107" s="3">
        <v>100</v>
      </c>
      <c r="I107" s="3">
        <v>0.41048000000000001</v>
      </c>
      <c r="J107" s="3">
        <v>0.34057999999999999</v>
      </c>
      <c r="K107" s="3">
        <v>2237.1999999999998</v>
      </c>
      <c r="L107" s="3">
        <v>761.9</v>
      </c>
      <c r="M107" s="3">
        <v>2.0699999999999998</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40</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5.3660000000000001E-3</v>
      </c>
      <c r="C7" s="58">
        <v>5.352E-3</v>
      </c>
      <c r="D7" s="59">
        <v>100000</v>
      </c>
      <c r="E7" s="59">
        <v>535.20000000000005</v>
      </c>
      <c r="F7" s="60">
        <v>76.97</v>
      </c>
      <c r="G7" s="3" t="s">
        <v>12</v>
      </c>
      <c r="H7" s="3">
        <v>0</v>
      </c>
      <c r="I7" s="58">
        <v>5.1970000000000002E-3</v>
      </c>
      <c r="J7" s="58">
        <v>5.1830000000000001E-3</v>
      </c>
      <c r="K7" s="59">
        <v>100000</v>
      </c>
      <c r="L7" s="59">
        <v>518.29999999999995</v>
      </c>
      <c r="M7" s="60">
        <v>81.430000000000007</v>
      </c>
    </row>
    <row r="8" spans="1:13" x14ac:dyDescent="0.2">
      <c r="A8" s="3">
        <v>1</v>
      </c>
      <c r="B8" s="58">
        <v>4.6700000000000002E-4</v>
      </c>
      <c r="C8" s="58">
        <v>4.6700000000000002E-4</v>
      </c>
      <c r="D8" s="59">
        <v>99464.8</v>
      </c>
      <c r="E8" s="59">
        <v>46.5</v>
      </c>
      <c r="F8" s="60">
        <v>76.38</v>
      </c>
      <c r="G8" s="3" t="s">
        <v>12</v>
      </c>
      <c r="H8" s="3">
        <v>1</v>
      </c>
      <c r="I8" s="58">
        <v>3.8400000000000001E-4</v>
      </c>
      <c r="J8" s="58">
        <v>3.8299999999999999E-4</v>
      </c>
      <c r="K8" s="59">
        <v>99481.7</v>
      </c>
      <c r="L8" s="59">
        <v>38.1</v>
      </c>
      <c r="M8" s="60">
        <v>80.849999999999994</v>
      </c>
    </row>
    <row r="9" spans="1:13" x14ac:dyDescent="0.2">
      <c r="A9" s="3">
        <v>2</v>
      </c>
      <c r="B9" s="58">
        <v>2.41E-4</v>
      </c>
      <c r="C9" s="58">
        <v>2.41E-4</v>
      </c>
      <c r="D9" s="59">
        <v>99418.4</v>
      </c>
      <c r="E9" s="59">
        <v>23.9</v>
      </c>
      <c r="F9" s="60">
        <v>75.42</v>
      </c>
      <c r="G9" s="3" t="s">
        <v>12</v>
      </c>
      <c r="H9" s="3">
        <v>2</v>
      </c>
      <c r="I9" s="58">
        <v>1.3999999999999999E-4</v>
      </c>
      <c r="J9" s="58">
        <v>1.3999999999999999E-4</v>
      </c>
      <c r="K9" s="59">
        <v>99443.5</v>
      </c>
      <c r="L9" s="59">
        <v>14</v>
      </c>
      <c r="M9" s="60">
        <v>79.89</v>
      </c>
    </row>
    <row r="10" spans="1:13" x14ac:dyDescent="0.2">
      <c r="A10" s="3">
        <v>3</v>
      </c>
      <c r="B10" s="58">
        <v>1.66E-4</v>
      </c>
      <c r="C10" s="58">
        <v>1.66E-4</v>
      </c>
      <c r="D10" s="59">
        <v>99394.4</v>
      </c>
      <c r="E10" s="59">
        <v>16.5</v>
      </c>
      <c r="F10" s="60">
        <v>74.430000000000007</v>
      </c>
      <c r="G10" s="3" t="s">
        <v>12</v>
      </c>
      <c r="H10" s="3">
        <v>3</v>
      </c>
      <c r="I10" s="58">
        <v>1.46E-4</v>
      </c>
      <c r="J10" s="58">
        <v>1.46E-4</v>
      </c>
      <c r="K10" s="59">
        <v>99429.6</v>
      </c>
      <c r="L10" s="59">
        <v>14.5</v>
      </c>
      <c r="M10" s="60">
        <v>78.900000000000006</v>
      </c>
    </row>
    <row r="11" spans="1:13" x14ac:dyDescent="0.2">
      <c r="A11" s="3">
        <v>4</v>
      </c>
      <c r="B11" s="58">
        <v>5.7000000000000003E-5</v>
      </c>
      <c r="C11" s="58">
        <v>5.7000000000000003E-5</v>
      </c>
      <c r="D11" s="59">
        <v>99377.9</v>
      </c>
      <c r="E11" s="59">
        <v>5.6</v>
      </c>
      <c r="F11" s="60">
        <v>73.45</v>
      </c>
      <c r="G11" s="3" t="s">
        <v>12</v>
      </c>
      <c r="H11" s="3">
        <v>4</v>
      </c>
      <c r="I11" s="58">
        <v>1.4999999999999999E-4</v>
      </c>
      <c r="J11" s="58">
        <v>1.4999999999999999E-4</v>
      </c>
      <c r="K11" s="59">
        <v>99415</v>
      </c>
      <c r="L11" s="59">
        <v>14.9</v>
      </c>
      <c r="M11" s="60">
        <v>77.91</v>
      </c>
    </row>
    <row r="12" spans="1:13" x14ac:dyDescent="0.2">
      <c r="A12" s="3">
        <v>5</v>
      </c>
      <c r="B12" s="58">
        <v>5.8E-5</v>
      </c>
      <c r="C12" s="58">
        <v>5.8E-5</v>
      </c>
      <c r="D12" s="59">
        <v>99372.3</v>
      </c>
      <c r="E12" s="59">
        <v>5.8</v>
      </c>
      <c r="F12" s="60">
        <v>72.45</v>
      </c>
      <c r="G12" s="3" t="s">
        <v>12</v>
      </c>
      <c r="H12" s="3">
        <v>5</v>
      </c>
      <c r="I12" s="58">
        <v>9.2E-5</v>
      </c>
      <c r="J12" s="58">
        <v>9.2E-5</v>
      </c>
      <c r="K12" s="59">
        <v>99400.1</v>
      </c>
      <c r="L12" s="59">
        <v>9.1999999999999993</v>
      </c>
      <c r="M12" s="60">
        <v>76.92</v>
      </c>
    </row>
    <row r="13" spans="1:13" x14ac:dyDescent="0.2">
      <c r="A13" s="3">
        <v>6</v>
      </c>
      <c r="B13" s="58">
        <v>4.1300000000000001E-4</v>
      </c>
      <c r="C13" s="58">
        <v>4.1300000000000001E-4</v>
      </c>
      <c r="D13" s="59">
        <v>99366.5</v>
      </c>
      <c r="E13" s="59">
        <v>41</v>
      </c>
      <c r="F13" s="60">
        <v>71.45</v>
      </c>
      <c r="G13" s="3" t="s">
        <v>12</v>
      </c>
      <c r="H13" s="3">
        <v>6</v>
      </c>
      <c r="I13" s="58">
        <v>6.2000000000000003E-5</v>
      </c>
      <c r="J13" s="58">
        <v>6.2000000000000003E-5</v>
      </c>
      <c r="K13" s="59">
        <v>99390.9</v>
      </c>
      <c r="L13" s="59">
        <v>6.2</v>
      </c>
      <c r="M13" s="60">
        <v>75.930000000000007</v>
      </c>
    </row>
    <row r="14" spans="1:13" x14ac:dyDescent="0.2">
      <c r="A14" s="3">
        <v>7</v>
      </c>
      <c r="B14" s="58">
        <v>8.8999999999999995E-5</v>
      </c>
      <c r="C14" s="58">
        <v>8.8999999999999995E-5</v>
      </c>
      <c r="D14" s="59">
        <v>99325.5</v>
      </c>
      <c r="E14" s="59">
        <v>8.8000000000000007</v>
      </c>
      <c r="F14" s="60">
        <v>70.48</v>
      </c>
      <c r="G14" s="3" t="s">
        <v>12</v>
      </c>
      <c r="H14" s="3">
        <v>7</v>
      </c>
      <c r="I14" s="58">
        <v>1.56E-4</v>
      </c>
      <c r="J14" s="58">
        <v>1.56E-4</v>
      </c>
      <c r="K14" s="59">
        <v>99384.8</v>
      </c>
      <c r="L14" s="59">
        <v>15.5</v>
      </c>
      <c r="M14" s="60">
        <v>74.930000000000007</v>
      </c>
    </row>
    <row r="15" spans="1:13" x14ac:dyDescent="0.2">
      <c r="A15" s="3">
        <v>8</v>
      </c>
      <c r="B15" s="58">
        <v>8.7000000000000001E-5</v>
      </c>
      <c r="C15" s="58">
        <v>8.7000000000000001E-5</v>
      </c>
      <c r="D15" s="59">
        <v>99316.7</v>
      </c>
      <c r="E15" s="59">
        <v>8.6</v>
      </c>
      <c r="F15" s="60">
        <v>69.489999999999995</v>
      </c>
      <c r="G15" s="3" t="s">
        <v>12</v>
      </c>
      <c r="H15" s="3">
        <v>8</v>
      </c>
      <c r="I15" s="58">
        <v>1.2300000000000001E-4</v>
      </c>
      <c r="J15" s="58">
        <v>1.2300000000000001E-4</v>
      </c>
      <c r="K15" s="59">
        <v>99369.3</v>
      </c>
      <c r="L15" s="59">
        <v>12.2</v>
      </c>
      <c r="M15" s="60">
        <v>73.94</v>
      </c>
    </row>
    <row r="16" spans="1:13" x14ac:dyDescent="0.2">
      <c r="A16" s="3">
        <v>9</v>
      </c>
      <c r="B16" s="58">
        <v>1.4100000000000001E-4</v>
      </c>
      <c r="C16" s="58">
        <v>1.4100000000000001E-4</v>
      </c>
      <c r="D16" s="59">
        <v>99308</v>
      </c>
      <c r="E16" s="59">
        <v>14</v>
      </c>
      <c r="F16" s="60">
        <v>68.5</v>
      </c>
      <c r="G16" s="3" t="s">
        <v>12</v>
      </c>
      <c r="H16" s="3">
        <v>9</v>
      </c>
      <c r="I16" s="58">
        <v>2.0900000000000001E-4</v>
      </c>
      <c r="J16" s="58">
        <v>2.0900000000000001E-4</v>
      </c>
      <c r="K16" s="59">
        <v>99357.1</v>
      </c>
      <c r="L16" s="59">
        <v>20.8</v>
      </c>
      <c r="M16" s="60">
        <v>72.95</v>
      </c>
    </row>
    <row r="17" spans="1:13" x14ac:dyDescent="0.2">
      <c r="A17" s="3">
        <v>10</v>
      </c>
      <c r="B17" s="58">
        <v>1.64E-4</v>
      </c>
      <c r="C17" s="58">
        <v>1.64E-4</v>
      </c>
      <c r="D17" s="59">
        <v>99294.1</v>
      </c>
      <c r="E17" s="59">
        <v>16.3</v>
      </c>
      <c r="F17" s="60">
        <v>67.5</v>
      </c>
      <c r="G17" s="3" t="s">
        <v>12</v>
      </c>
      <c r="H17" s="3">
        <v>10</v>
      </c>
      <c r="I17" s="58">
        <v>5.8E-5</v>
      </c>
      <c r="J17" s="58">
        <v>5.8E-5</v>
      </c>
      <c r="K17" s="59">
        <v>99336.3</v>
      </c>
      <c r="L17" s="59">
        <v>5.8</v>
      </c>
      <c r="M17" s="60">
        <v>71.97</v>
      </c>
    </row>
    <row r="18" spans="1:13" x14ac:dyDescent="0.2">
      <c r="A18" s="3">
        <v>11</v>
      </c>
      <c r="B18" s="58">
        <v>1.6100000000000001E-4</v>
      </c>
      <c r="C18" s="58">
        <v>1.6100000000000001E-4</v>
      </c>
      <c r="D18" s="59">
        <v>99277.8</v>
      </c>
      <c r="E18" s="59">
        <v>16</v>
      </c>
      <c r="F18" s="60">
        <v>66.52</v>
      </c>
      <c r="G18" s="3" t="s">
        <v>12</v>
      </c>
      <c r="H18" s="3">
        <v>11</v>
      </c>
      <c r="I18" s="58">
        <v>1.12E-4</v>
      </c>
      <c r="J18" s="58">
        <v>1.12E-4</v>
      </c>
      <c r="K18" s="59">
        <v>99330.6</v>
      </c>
      <c r="L18" s="59">
        <v>11.2</v>
      </c>
      <c r="M18" s="60">
        <v>70.97</v>
      </c>
    </row>
    <row r="19" spans="1:13" x14ac:dyDescent="0.2">
      <c r="A19" s="3">
        <v>12</v>
      </c>
      <c r="B19" s="58">
        <v>1.8599999999999999E-4</v>
      </c>
      <c r="C19" s="58">
        <v>1.8599999999999999E-4</v>
      </c>
      <c r="D19" s="59">
        <v>99261.8</v>
      </c>
      <c r="E19" s="59">
        <v>18.399999999999999</v>
      </c>
      <c r="F19" s="60">
        <v>65.53</v>
      </c>
      <c r="G19" s="3" t="s">
        <v>12</v>
      </c>
      <c r="H19" s="3">
        <v>12</v>
      </c>
      <c r="I19" s="58">
        <v>5.5999999999999999E-5</v>
      </c>
      <c r="J19" s="58">
        <v>5.5999999999999999E-5</v>
      </c>
      <c r="K19" s="59">
        <v>99319.4</v>
      </c>
      <c r="L19" s="59">
        <v>5.6</v>
      </c>
      <c r="M19" s="60">
        <v>69.98</v>
      </c>
    </row>
    <row r="20" spans="1:13" x14ac:dyDescent="0.2">
      <c r="A20" s="3">
        <v>13</v>
      </c>
      <c r="B20" s="58">
        <v>5.3000000000000001E-5</v>
      </c>
      <c r="C20" s="58">
        <v>5.3000000000000001E-5</v>
      </c>
      <c r="D20" s="59">
        <v>99243.4</v>
      </c>
      <c r="E20" s="59">
        <v>5.2</v>
      </c>
      <c r="F20" s="60">
        <v>64.540000000000006</v>
      </c>
      <c r="G20" s="3" t="s">
        <v>12</v>
      </c>
      <c r="H20" s="3">
        <v>13</v>
      </c>
      <c r="I20" s="58">
        <v>5.5999999999999999E-5</v>
      </c>
      <c r="J20" s="58">
        <v>5.5999999999999999E-5</v>
      </c>
      <c r="K20" s="59">
        <v>99313.9</v>
      </c>
      <c r="L20" s="59">
        <v>5.5</v>
      </c>
      <c r="M20" s="60">
        <v>68.98</v>
      </c>
    </row>
    <row r="21" spans="1:13" x14ac:dyDescent="0.2">
      <c r="A21" s="3">
        <v>14</v>
      </c>
      <c r="B21" s="58">
        <v>1.5799999999999999E-4</v>
      </c>
      <c r="C21" s="58">
        <v>1.5799999999999999E-4</v>
      </c>
      <c r="D21" s="59">
        <v>99238.1</v>
      </c>
      <c r="E21" s="59">
        <v>15.7</v>
      </c>
      <c r="F21" s="60">
        <v>63.54</v>
      </c>
      <c r="G21" s="3" t="s">
        <v>12</v>
      </c>
      <c r="H21" s="3">
        <v>14</v>
      </c>
      <c r="I21" s="58">
        <v>1.66E-4</v>
      </c>
      <c r="J21" s="58">
        <v>1.66E-4</v>
      </c>
      <c r="K21" s="59">
        <v>99308.3</v>
      </c>
      <c r="L21" s="59">
        <v>16.399999999999999</v>
      </c>
      <c r="M21" s="60">
        <v>67.989999999999995</v>
      </c>
    </row>
    <row r="22" spans="1:13" x14ac:dyDescent="0.2">
      <c r="A22" s="3">
        <v>15</v>
      </c>
      <c r="B22" s="58">
        <v>4.7199999999999998E-4</v>
      </c>
      <c r="C22" s="58">
        <v>4.7199999999999998E-4</v>
      </c>
      <c r="D22" s="59">
        <v>99222.5</v>
      </c>
      <c r="E22" s="59">
        <v>46.8</v>
      </c>
      <c r="F22" s="60">
        <v>62.55</v>
      </c>
      <c r="G22" s="3" t="s">
        <v>12</v>
      </c>
      <c r="H22" s="3">
        <v>15</v>
      </c>
      <c r="I22" s="58">
        <v>1.63E-4</v>
      </c>
      <c r="J22" s="58">
        <v>1.63E-4</v>
      </c>
      <c r="K22" s="59">
        <v>99291.9</v>
      </c>
      <c r="L22" s="59">
        <v>16.2</v>
      </c>
      <c r="M22" s="60">
        <v>67</v>
      </c>
    </row>
    <row r="23" spans="1:13" x14ac:dyDescent="0.2">
      <c r="A23" s="3">
        <v>16</v>
      </c>
      <c r="B23" s="58">
        <v>4.4099999999999999E-4</v>
      </c>
      <c r="C23" s="58">
        <v>4.4099999999999999E-4</v>
      </c>
      <c r="D23" s="59">
        <v>99175.7</v>
      </c>
      <c r="E23" s="59">
        <v>43.7</v>
      </c>
      <c r="F23" s="60">
        <v>61.58</v>
      </c>
      <c r="G23" s="3" t="s">
        <v>12</v>
      </c>
      <c r="H23" s="3">
        <v>16</v>
      </c>
      <c r="I23" s="58">
        <v>3.7599999999999998E-4</v>
      </c>
      <c r="J23" s="58">
        <v>3.7599999999999998E-4</v>
      </c>
      <c r="K23" s="59">
        <v>99275.7</v>
      </c>
      <c r="L23" s="59">
        <v>37.299999999999997</v>
      </c>
      <c r="M23" s="60">
        <v>66.010000000000005</v>
      </c>
    </row>
    <row r="24" spans="1:13" x14ac:dyDescent="0.2">
      <c r="A24" s="3">
        <v>17</v>
      </c>
      <c r="B24" s="58">
        <v>8.4599999999999996E-4</v>
      </c>
      <c r="C24" s="58">
        <v>8.4500000000000005E-4</v>
      </c>
      <c r="D24" s="59">
        <v>99132</v>
      </c>
      <c r="E24" s="59">
        <v>83.8</v>
      </c>
      <c r="F24" s="60">
        <v>60.61</v>
      </c>
      <c r="G24" s="3" t="s">
        <v>12</v>
      </c>
      <c r="H24" s="3">
        <v>17</v>
      </c>
      <c r="I24" s="58">
        <v>3.7300000000000001E-4</v>
      </c>
      <c r="J24" s="58">
        <v>3.7300000000000001E-4</v>
      </c>
      <c r="K24" s="59">
        <v>99238.3</v>
      </c>
      <c r="L24" s="59">
        <v>37</v>
      </c>
      <c r="M24" s="60">
        <v>65.03</v>
      </c>
    </row>
    <row r="25" spans="1:13" x14ac:dyDescent="0.2">
      <c r="A25" s="3">
        <v>18</v>
      </c>
      <c r="B25" s="58">
        <v>9.0399999999999996E-4</v>
      </c>
      <c r="C25" s="58">
        <v>9.0300000000000005E-4</v>
      </c>
      <c r="D25" s="59">
        <v>99048.1</v>
      </c>
      <c r="E25" s="59">
        <v>89.5</v>
      </c>
      <c r="F25" s="60">
        <v>59.66</v>
      </c>
      <c r="G25" s="3" t="s">
        <v>12</v>
      </c>
      <c r="H25" s="3">
        <v>18</v>
      </c>
      <c r="I25" s="58">
        <v>3.4099999999999999E-4</v>
      </c>
      <c r="J25" s="58">
        <v>3.4099999999999999E-4</v>
      </c>
      <c r="K25" s="59">
        <v>99201.3</v>
      </c>
      <c r="L25" s="59">
        <v>33.9</v>
      </c>
      <c r="M25" s="60">
        <v>64.06</v>
      </c>
    </row>
    <row r="26" spans="1:13" x14ac:dyDescent="0.2">
      <c r="A26" s="3">
        <v>19</v>
      </c>
      <c r="B26" s="58">
        <v>1.348E-3</v>
      </c>
      <c r="C26" s="58">
        <v>1.3470000000000001E-3</v>
      </c>
      <c r="D26" s="59">
        <v>98958.7</v>
      </c>
      <c r="E26" s="59">
        <v>133.30000000000001</v>
      </c>
      <c r="F26" s="60">
        <v>58.71</v>
      </c>
      <c r="G26" s="3" t="s">
        <v>12</v>
      </c>
      <c r="H26" s="3">
        <v>19</v>
      </c>
      <c r="I26" s="58">
        <v>5.5999999999999995E-4</v>
      </c>
      <c r="J26" s="58">
        <v>5.5999999999999995E-4</v>
      </c>
      <c r="K26" s="59">
        <v>99167.5</v>
      </c>
      <c r="L26" s="59">
        <v>55.5</v>
      </c>
      <c r="M26" s="60">
        <v>63.08</v>
      </c>
    </row>
    <row r="27" spans="1:13" x14ac:dyDescent="0.2">
      <c r="A27" s="3">
        <v>20</v>
      </c>
      <c r="B27" s="58">
        <v>1.1529999999999999E-3</v>
      </c>
      <c r="C27" s="58">
        <v>1.1529999999999999E-3</v>
      </c>
      <c r="D27" s="59">
        <v>98825.4</v>
      </c>
      <c r="E27" s="59">
        <v>113.9</v>
      </c>
      <c r="F27" s="60">
        <v>57.79</v>
      </c>
      <c r="G27" s="3" t="s">
        <v>12</v>
      </c>
      <c r="H27" s="3">
        <v>20</v>
      </c>
      <c r="I27" s="58">
        <v>4.64E-4</v>
      </c>
      <c r="J27" s="58">
        <v>4.64E-4</v>
      </c>
      <c r="K27" s="59">
        <v>99112</v>
      </c>
      <c r="L27" s="59">
        <v>46</v>
      </c>
      <c r="M27" s="60">
        <v>62.11</v>
      </c>
    </row>
    <row r="28" spans="1:13" x14ac:dyDescent="0.2">
      <c r="A28" s="3">
        <v>21</v>
      </c>
      <c r="B28" s="58">
        <v>1.1490000000000001E-3</v>
      </c>
      <c r="C28" s="58">
        <v>1.1479999999999999E-3</v>
      </c>
      <c r="D28" s="59">
        <v>98711.5</v>
      </c>
      <c r="E28" s="59">
        <v>113.3</v>
      </c>
      <c r="F28" s="60">
        <v>56.86</v>
      </c>
      <c r="G28" s="3" t="s">
        <v>12</v>
      </c>
      <c r="H28" s="3">
        <v>21</v>
      </c>
      <c r="I28" s="58">
        <v>3.77E-4</v>
      </c>
      <c r="J28" s="58">
        <v>3.77E-4</v>
      </c>
      <c r="K28" s="59">
        <v>99066</v>
      </c>
      <c r="L28" s="59">
        <v>37.299999999999997</v>
      </c>
      <c r="M28" s="60">
        <v>61.14</v>
      </c>
    </row>
    <row r="29" spans="1:13" x14ac:dyDescent="0.2">
      <c r="A29" s="3">
        <v>22</v>
      </c>
      <c r="B29" s="58">
        <v>1.091E-3</v>
      </c>
      <c r="C29" s="58">
        <v>1.091E-3</v>
      </c>
      <c r="D29" s="59">
        <v>98598.2</v>
      </c>
      <c r="E29" s="59">
        <v>107.5</v>
      </c>
      <c r="F29" s="60">
        <v>55.92</v>
      </c>
      <c r="G29" s="3" t="s">
        <v>12</v>
      </c>
      <c r="H29" s="3">
        <v>22</v>
      </c>
      <c r="I29" s="58">
        <v>2.9E-4</v>
      </c>
      <c r="J29" s="58">
        <v>2.9E-4</v>
      </c>
      <c r="K29" s="59">
        <v>99028.7</v>
      </c>
      <c r="L29" s="59">
        <v>28.7</v>
      </c>
      <c r="M29" s="60">
        <v>60.17</v>
      </c>
    </row>
    <row r="30" spans="1:13" x14ac:dyDescent="0.2">
      <c r="A30" s="3">
        <v>23</v>
      </c>
      <c r="B30" s="58">
        <v>1.09E-3</v>
      </c>
      <c r="C30" s="58">
        <v>1.09E-3</v>
      </c>
      <c r="D30" s="59">
        <v>98490.6</v>
      </c>
      <c r="E30" s="59">
        <v>107.3</v>
      </c>
      <c r="F30" s="60">
        <v>54.98</v>
      </c>
      <c r="G30" s="3" t="s">
        <v>12</v>
      </c>
      <c r="H30" s="3">
        <v>23</v>
      </c>
      <c r="I30" s="58">
        <v>2.3499999999999999E-4</v>
      </c>
      <c r="J30" s="58">
        <v>2.3499999999999999E-4</v>
      </c>
      <c r="K30" s="59">
        <v>99000</v>
      </c>
      <c r="L30" s="59">
        <v>23.2</v>
      </c>
      <c r="M30" s="60">
        <v>59.18</v>
      </c>
    </row>
    <row r="31" spans="1:13" x14ac:dyDescent="0.2">
      <c r="A31" s="3">
        <v>24</v>
      </c>
      <c r="B31" s="58">
        <v>8.9300000000000002E-4</v>
      </c>
      <c r="C31" s="58">
        <v>8.9300000000000002E-4</v>
      </c>
      <c r="D31" s="59">
        <v>98383.3</v>
      </c>
      <c r="E31" s="59">
        <v>87.8</v>
      </c>
      <c r="F31" s="60">
        <v>54.04</v>
      </c>
      <c r="G31" s="3" t="s">
        <v>12</v>
      </c>
      <c r="H31" s="3">
        <v>24</v>
      </c>
      <c r="I31" s="58">
        <v>2.8699999999999998E-4</v>
      </c>
      <c r="J31" s="58">
        <v>2.8699999999999998E-4</v>
      </c>
      <c r="K31" s="59">
        <v>98976.8</v>
      </c>
      <c r="L31" s="59">
        <v>28.4</v>
      </c>
      <c r="M31" s="60">
        <v>58.2</v>
      </c>
    </row>
    <row r="32" spans="1:13" x14ac:dyDescent="0.2">
      <c r="A32" s="3">
        <v>25</v>
      </c>
      <c r="B32" s="58">
        <v>1.217E-3</v>
      </c>
      <c r="C32" s="58">
        <v>1.217E-3</v>
      </c>
      <c r="D32" s="59">
        <v>98295.5</v>
      </c>
      <c r="E32" s="59">
        <v>119.6</v>
      </c>
      <c r="F32" s="60">
        <v>53.09</v>
      </c>
      <c r="G32" s="3" t="s">
        <v>12</v>
      </c>
      <c r="H32" s="3">
        <v>25</v>
      </c>
      <c r="I32" s="58">
        <v>2.0900000000000001E-4</v>
      </c>
      <c r="J32" s="58">
        <v>2.0900000000000001E-4</v>
      </c>
      <c r="K32" s="59">
        <v>98948.4</v>
      </c>
      <c r="L32" s="59">
        <v>20.6</v>
      </c>
      <c r="M32" s="60">
        <v>57.21</v>
      </c>
    </row>
    <row r="33" spans="1:13" x14ac:dyDescent="0.2">
      <c r="A33" s="3">
        <v>26</v>
      </c>
      <c r="B33" s="58">
        <v>1.0280000000000001E-3</v>
      </c>
      <c r="C33" s="58">
        <v>1.0269999999999999E-3</v>
      </c>
      <c r="D33" s="59">
        <v>98175.9</v>
      </c>
      <c r="E33" s="59">
        <v>100.9</v>
      </c>
      <c r="F33" s="60">
        <v>52.15</v>
      </c>
      <c r="G33" s="3" t="s">
        <v>12</v>
      </c>
      <c r="H33" s="3">
        <v>26</v>
      </c>
      <c r="I33" s="58">
        <v>2.3599999999999999E-4</v>
      </c>
      <c r="J33" s="58">
        <v>2.3599999999999999E-4</v>
      </c>
      <c r="K33" s="59">
        <v>98927.8</v>
      </c>
      <c r="L33" s="59">
        <v>23.4</v>
      </c>
      <c r="M33" s="60">
        <v>56.22</v>
      </c>
    </row>
    <row r="34" spans="1:13" x14ac:dyDescent="0.2">
      <c r="A34" s="3">
        <v>27</v>
      </c>
      <c r="B34" s="58">
        <v>9.5600000000000004E-4</v>
      </c>
      <c r="C34" s="58">
        <v>9.5600000000000004E-4</v>
      </c>
      <c r="D34" s="59">
        <v>98075</v>
      </c>
      <c r="E34" s="59">
        <v>93.8</v>
      </c>
      <c r="F34" s="60">
        <v>51.21</v>
      </c>
      <c r="G34" s="3" t="s">
        <v>12</v>
      </c>
      <c r="H34" s="3">
        <v>27</v>
      </c>
      <c r="I34" s="58">
        <v>6.0499999999999996E-4</v>
      </c>
      <c r="J34" s="58">
        <v>6.0499999999999996E-4</v>
      </c>
      <c r="K34" s="59">
        <v>98904.4</v>
      </c>
      <c r="L34" s="59">
        <v>59.8</v>
      </c>
      <c r="M34" s="60">
        <v>55.24</v>
      </c>
    </row>
    <row r="35" spans="1:13" x14ac:dyDescent="0.2">
      <c r="A35" s="3">
        <v>28</v>
      </c>
      <c r="B35" s="58">
        <v>1.0839999999999999E-3</v>
      </c>
      <c r="C35" s="58">
        <v>1.0839999999999999E-3</v>
      </c>
      <c r="D35" s="59">
        <v>97981.2</v>
      </c>
      <c r="E35" s="59">
        <v>106.2</v>
      </c>
      <c r="F35" s="60">
        <v>50.26</v>
      </c>
      <c r="G35" s="3" t="s">
        <v>12</v>
      </c>
      <c r="H35" s="3">
        <v>28</v>
      </c>
      <c r="I35" s="58">
        <v>3.6600000000000001E-4</v>
      </c>
      <c r="J35" s="58">
        <v>3.6600000000000001E-4</v>
      </c>
      <c r="K35" s="59">
        <v>98844.6</v>
      </c>
      <c r="L35" s="59">
        <v>36.200000000000003</v>
      </c>
      <c r="M35" s="60">
        <v>54.27</v>
      </c>
    </row>
    <row r="36" spans="1:13" x14ac:dyDescent="0.2">
      <c r="A36" s="3">
        <v>29</v>
      </c>
      <c r="B36" s="58">
        <v>9.3499999999999996E-4</v>
      </c>
      <c r="C36" s="58">
        <v>9.3499999999999996E-4</v>
      </c>
      <c r="D36" s="59">
        <v>97875.1</v>
      </c>
      <c r="E36" s="59">
        <v>91.5</v>
      </c>
      <c r="F36" s="60">
        <v>49.31</v>
      </c>
      <c r="G36" s="3" t="s">
        <v>12</v>
      </c>
      <c r="H36" s="3">
        <v>29</v>
      </c>
      <c r="I36" s="58">
        <v>2.6200000000000003E-4</v>
      </c>
      <c r="J36" s="58">
        <v>2.6200000000000003E-4</v>
      </c>
      <c r="K36" s="59">
        <v>98808.3</v>
      </c>
      <c r="L36" s="59">
        <v>25.9</v>
      </c>
      <c r="M36" s="60">
        <v>53.29</v>
      </c>
    </row>
    <row r="37" spans="1:13" x14ac:dyDescent="0.2">
      <c r="A37" s="3">
        <v>30</v>
      </c>
      <c r="B37" s="58">
        <v>1.16E-3</v>
      </c>
      <c r="C37" s="58">
        <v>1.1590000000000001E-3</v>
      </c>
      <c r="D37" s="59">
        <v>97783.6</v>
      </c>
      <c r="E37" s="59">
        <v>113.4</v>
      </c>
      <c r="F37" s="60">
        <v>48.36</v>
      </c>
      <c r="G37" s="3" t="s">
        <v>12</v>
      </c>
      <c r="H37" s="3">
        <v>30</v>
      </c>
      <c r="I37" s="58">
        <v>3.7599999999999998E-4</v>
      </c>
      <c r="J37" s="58">
        <v>3.7599999999999998E-4</v>
      </c>
      <c r="K37" s="59">
        <v>98782.399999999994</v>
      </c>
      <c r="L37" s="59">
        <v>37.1</v>
      </c>
      <c r="M37" s="60">
        <v>52.3</v>
      </c>
    </row>
    <row r="38" spans="1:13" x14ac:dyDescent="0.2">
      <c r="A38" s="3">
        <v>31</v>
      </c>
      <c r="B38" s="58">
        <v>9.1E-4</v>
      </c>
      <c r="C38" s="58">
        <v>9.0899999999999998E-4</v>
      </c>
      <c r="D38" s="59">
        <v>97670.2</v>
      </c>
      <c r="E38" s="59">
        <v>88.8</v>
      </c>
      <c r="F38" s="60">
        <v>47.41</v>
      </c>
      <c r="G38" s="3" t="s">
        <v>12</v>
      </c>
      <c r="H38" s="3">
        <v>31</v>
      </c>
      <c r="I38" s="58">
        <v>3.88E-4</v>
      </c>
      <c r="J38" s="58">
        <v>3.88E-4</v>
      </c>
      <c r="K38" s="59">
        <v>98745.3</v>
      </c>
      <c r="L38" s="59">
        <v>38.299999999999997</v>
      </c>
      <c r="M38" s="60">
        <v>51.32</v>
      </c>
    </row>
    <row r="39" spans="1:13" x14ac:dyDescent="0.2">
      <c r="A39" s="3">
        <v>32</v>
      </c>
      <c r="B39" s="58">
        <v>1.09E-3</v>
      </c>
      <c r="C39" s="58">
        <v>1.0889999999999999E-3</v>
      </c>
      <c r="D39" s="59">
        <v>97581.4</v>
      </c>
      <c r="E39" s="59">
        <v>106.3</v>
      </c>
      <c r="F39" s="60">
        <v>46.45</v>
      </c>
      <c r="G39" s="3" t="s">
        <v>12</v>
      </c>
      <c r="H39" s="3">
        <v>32</v>
      </c>
      <c r="I39" s="58">
        <v>5.0799999999999999E-4</v>
      </c>
      <c r="J39" s="58">
        <v>5.0799999999999999E-4</v>
      </c>
      <c r="K39" s="59">
        <v>98707</v>
      </c>
      <c r="L39" s="59">
        <v>50.2</v>
      </c>
      <c r="M39" s="60">
        <v>50.34</v>
      </c>
    </row>
    <row r="40" spans="1:13" x14ac:dyDescent="0.2">
      <c r="A40" s="3">
        <v>33</v>
      </c>
      <c r="B40" s="58">
        <v>8.1899999999999996E-4</v>
      </c>
      <c r="C40" s="58">
        <v>8.1899999999999996E-4</v>
      </c>
      <c r="D40" s="59">
        <v>97475.1</v>
      </c>
      <c r="E40" s="59">
        <v>79.8</v>
      </c>
      <c r="F40" s="60">
        <v>45.5</v>
      </c>
      <c r="G40" s="3" t="s">
        <v>12</v>
      </c>
      <c r="H40" s="3">
        <v>33</v>
      </c>
      <c r="I40" s="58">
        <v>3.9500000000000001E-4</v>
      </c>
      <c r="J40" s="58">
        <v>3.9500000000000001E-4</v>
      </c>
      <c r="K40" s="59">
        <v>98656.8</v>
      </c>
      <c r="L40" s="59">
        <v>39</v>
      </c>
      <c r="M40" s="60">
        <v>49.37</v>
      </c>
    </row>
    <row r="41" spans="1:13" x14ac:dyDescent="0.2">
      <c r="A41" s="3">
        <v>34</v>
      </c>
      <c r="B41" s="58">
        <v>1.2639999999999999E-3</v>
      </c>
      <c r="C41" s="58">
        <v>1.2639999999999999E-3</v>
      </c>
      <c r="D41" s="59">
        <v>97395.3</v>
      </c>
      <c r="E41" s="59">
        <v>123.1</v>
      </c>
      <c r="F41" s="60">
        <v>44.54</v>
      </c>
      <c r="G41" s="3" t="s">
        <v>12</v>
      </c>
      <c r="H41" s="3">
        <v>34</v>
      </c>
      <c r="I41" s="58">
        <v>5.8100000000000003E-4</v>
      </c>
      <c r="J41" s="58">
        <v>5.8100000000000003E-4</v>
      </c>
      <c r="K41" s="59">
        <v>98617.8</v>
      </c>
      <c r="L41" s="59">
        <v>57.3</v>
      </c>
      <c r="M41" s="60">
        <v>48.39</v>
      </c>
    </row>
    <row r="42" spans="1:13" x14ac:dyDescent="0.2">
      <c r="A42" s="3">
        <v>35</v>
      </c>
      <c r="B42" s="58">
        <v>1.426E-3</v>
      </c>
      <c r="C42" s="58">
        <v>1.4250000000000001E-3</v>
      </c>
      <c r="D42" s="59">
        <v>97272.2</v>
      </c>
      <c r="E42" s="59">
        <v>138.6</v>
      </c>
      <c r="F42" s="60">
        <v>43.6</v>
      </c>
      <c r="G42" s="3" t="s">
        <v>12</v>
      </c>
      <c r="H42" s="3">
        <v>35</v>
      </c>
      <c r="I42" s="58">
        <v>5.9199999999999997E-4</v>
      </c>
      <c r="J42" s="58">
        <v>5.9199999999999997E-4</v>
      </c>
      <c r="K42" s="59">
        <v>98560.5</v>
      </c>
      <c r="L42" s="59">
        <v>58.3</v>
      </c>
      <c r="M42" s="60">
        <v>47.42</v>
      </c>
    </row>
    <row r="43" spans="1:13" x14ac:dyDescent="0.2">
      <c r="A43" s="3">
        <v>36</v>
      </c>
      <c r="B43" s="58">
        <v>1.601E-3</v>
      </c>
      <c r="C43" s="58">
        <v>1.6000000000000001E-3</v>
      </c>
      <c r="D43" s="59">
        <v>97133.6</v>
      </c>
      <c r="E43" s="59">
        <v>155.4</v>
      </c>
      <c r="F43" s="60">
        <v>42.66</v>
      </c>
      <c r="G43" s="3" t="s">
        <v>12</v>
      </c>
      <c r="H43" s="3">
        <v>36</v>
      </c>
      <c r="I43" s="58">
        <v>7.36E-4</v>
      </c>
      <c r="J43" s="58">
        <v>7.36E-4</v>
      </c>
      <c r="K43" s="59">
        <v>98502.2</v>
      </c>
      <c r="L43" s="59">
        <v>72.5</v>
      </c>
      <c r="M43" s="60">
        <v>46.44</v>
      </c>
    </row>
    <row r="44" spans="1:13" x14ac:dyDescent="0.2">
      <c r="A44" s="3">
        <v>37</v>
      </c>
      <c r="B44" s="58">
        <v>1.25E-3</v>
      </c>
      <c r="C44" s="58">
        <v>1.25E-3</v>
      </c>
      <c r="D44" s="59">
        <v>96978.2</v>
      </c>
      <c r="E44" s="59">
        <v>121.2</v>
      </c>
      <c r="F44" s="60">
        <v>41.73</v>
      </c>
      <c r="G44" s="3" t="s">
        <v>12</v>
      </c>
      <c r="H44" s="3">
        <v>37</v>
      </c>
      <c r="I44" s="58">
        <v>8.2200000000000003E-4</v>
      </c>
      <c r="J44" s="58">
        <v>8.2100000000000001E-4</v>
      </c>
      <c r="K44" s="59">
        <v>98429.7</v>
      </c>
      <c r="L44" s="59">
        <v>80.8</v>
      </c>
      <c r="M44" s="60">
        <v>45.48</v>
      </c>
    </row>
    <row r="45" spans="1:13" x14ac:dyDescent="0.2">
      <c r="A45" s="3">
        <v>38</v>
      </c>
      <c r="B45" s="58">
        <v>1.2340000000000001E-3</v>
      </c>
      <c r="C45" s="58">
        <v>1.2329999999999999E-3</v>
      </c>
      <c r="D45" s="59">
        <v>96857</v>
      </c>
      <c r="E45" s="59">
        <v>119.4</v>
      </c>
      <c r="F45" s="60">
        <v>40.78</v>
      </c>
      <c r="G45" s="3" t="s">
        <v>12</v>
      </c>
      <c r="H45" s="3">
        <v>38</v>
      </c>
      <c r="I45" s="58">
        <v>1.091E-3</v>
      </c>
      <c r="J45" s="58">
        <v>1.09E-3</v>
      </c>
      <c r="K45" s="59">
        <v>98348.9</v>
      </c>
      <c r="L45" s="59">
        <v>107.2</v>
      </c>
      <c r="M45" s="60">
        <v>44.52</v>
      </c>
    </row>
    <row r="46" spans="1:13" x14ac:dyDescent="0.2">
      <c r="A46" s="3">
        <v>39</v>
      </c>
      <c r="B46" s="58">
        <v>1.6659999999999999E-3</v>
      </c>
      <c r="C46" s="58">
        <v>1.665E-3</v>
      </c>
      <c r="D46" s="59">
        <v>96737.5</v>
      </c>
      <c r="E46" s="59">
        <v>161</v>
      </c>
      <c r="F46" s="60">
        <v>39.83</v>
      </c>
      <c r="G46" s="3" t="s">
        <v>12</v>
      </c>
      <c r="H46" s="3">
        <v>39</v>
      </c>
      <c r="I46" s="58">
        <v>9.2599999999999996E-4</v>
      </c>
      <c r="J46" s="58">
        <v>9.2500000000000004E-4</v>
      </c>
      <c r="K46" s="59">
        <v>98241.600000000006</v>
      </c>
      <c r="L46" s="59">
        <v>90.9</v>
      </c>
      <c r="M46" s="60">
        <v>43.56</v>
      </c>
    </row>
    <row r="47" spans="1:13" x14ac:dyDescent="0.2">
      <c r="A47" s="3">
        <v>40</v>
      </c>
      <c r="B47" s="58">
        <v>1.652E-3</v>
      </c>
      <c r="C47" s="58">
        <v>1.65E-3</v>
      </c>
      <c r="D47" s="59">
        <v>96576.5</v>
      </c>
      <c r="E47" s="59">
        <v>159.4</v>
      </c>
      <c r="F47" s="60">
        <v>38.89</v>
      </c>
      <c r="G47" s="3" t="s">
        <v>12</v>
      </c>
      <c r="H47" s="3">
        <v>40</v>
      </c>
      <c r="I47" s="58">
        <v>9.4499999999999998E-4</v>
      </c>
      <c r="J47" s="58">
        <v>9.4499999999999998E-4</v>
      </c>
      <c r="K47" s="59">
        <v>98150.7</v>
      </c>
      <c r="L47" s="59">
        <v>92.7</v>
      </c>
      <c r="M47" s="60">
        <v>42.6</v>
      </c>
    </row>
    <row r="48" spans="1:13" x14ac:dyDescent="0.2">
      <c r="A48" s="3">
        <v>41</v>
      </c>
      <c r="B48" s="58">
        <v>1.9989999999999999E-3</v>
      </c>
      <c r="C48" s="58">
        <v>1.9970000000000001E-3</v>
      </c>
      <c r="D48" s="59">
        <v>96417.1</v>
      </c>
      <c r="E48" s="59">
        <v>192.5</v>
      </c>
      <c r="F48" s="60">
        <v>37.96</v>
      </c>
      <c r="G48" s="3" t="s">
        <v>12</v>
      </c>
      <c r="H48" s="3">
        <v>41</v>
      </c>
      <c r="I48" s="58">
        <v>1.2340000000000001E-3</v>
      </c>
      <c r="J48" s="58">
        <v>1.2329999999999999E-3</v>
      </c>
      <c r="K48" s="59">
        <v>98058</v>
      </c>
      <c r="L48" s="59">
        <v>120.9</v>
      </c>
      <c r="M48" s="60">
        <v>41.64</v>
      </c>
    </row>
    <row r="49" spans="1:13" x14ac:dyDescent="0.2">
      <c r="A49" s="3">
        <v>42</v>
      </c>
      <c r="B49" s="58">
        <v>2.134E-3</v>
      </c>
      <c r="C49" s="58">
        <v>2.1320000000000002E-3</v>
      </c>
      <c r="D49" s="59">
        <v>96224.6</v>
      </c>
      <c r="E49" s="59">
        <v>205.1</v>
      </c>
      <c r="F49" s="60">
        <v>37.03</v>
      </c>
      <c r="G49" s="3" t="s">
        <v>12</v>
      </c>
      <c r="H49" s="3">
        <v>42</v>
      </c>
      <c r="I49" s="58">
        <v>1.255E-3</v>
      </c>
      <c r="J49" s="58">
        <v>1.2539999999999999E-3</v>
      </c>
      <c r="K49" s="59">
        <v>97937.1</v>
      </c>
      <c r="L49" s="59">
        <v>122.8</v>
      </c>
      <c r="M49" s="60">
        <v>40.69</v>
      </c>
    </row>
    <row r="50" spans="1:13" x14ac:dyDescent="0.2">
      <c r="A50" s="3">
        <v>43</v>
      </c>
      <c r="B50" s="58">
        <v>2.1510000000000001E-3</v>
      </c>
      <c r="C50" s="58">
        <v>2.1480000000000002E-3</v>
      </c>
      <c r="D50" s="59">
        <v>96019.4</v>
      </c>
      <c r="E50" s="59">
        <v>206.3</v>
      </c>
      <c r="F50" s="60">
        <v>36.11</v>
      </c>
      <c r="G50" s="3" t="s">
        <v>12</v>
      </c>
      <c r="H50" s="3">
        <v>43</v>
      </c>
      <c r="I50" s="58">
        <v>1.124E-3</v>
      </c>
      <c r="J50" s="58">
        <v>1.124E-3</v>
      </c>
      <c r="K50" s="59">
        <v>97814.3</v>
      </c>
      <c r="L50" s="59">
        <v>109.9</v>
      </c>
      <c r="M50" s="60">
        <v>39.74</v>
      </c>
    </row>
    <row r="51" spans="1:13" x14ac:dyDescent="0.2">
      <c r="A51" s="3">
        <v>44</v>
      </c>
      <c r="B51" s="58">
        <v>2.545E-3</v>
      </c>
      <c r="C51" s="58">
        <v>2.542E-3</v>
      </c>
      <c r="D51" s="59">
        <v>95813.1</v>
      </c>
      <c r="E51" s="59">
        <v>243.6</v>
      </c>
      <c r="F51" s="60">
        <v>35.19</v>
      </c>
      <c r="G51" s="3" t="s">
        <v>12</v>
      </c>
      <c r="H51" s="3">
        <v>44</v>
      </c>
      <c r="I51" s="58">
        <v>1.3929999999999999E-3</v>
      </c>
      <c r="J51" s="58">
        <v>1.392E-3</v>
      </c>
      <c r="K51" s="59">
        <v>97704.4</v>
      </c>
      <c r="L51" s="59">
        <v>136</v>
      </c>
      <c r="M51" s="60">
        <v>38.79</v>
      </c>
    </row>
    <row r="52" spans="1:13" x14ac:dyDescent="0.2">
      <c r="A52" s="3">
        <v>45</v>
      </c>
      <c r="B52" s="58">
        <v>3.039E-3</v>
      </c>
      <c r="C52" s="58">
        <v>3.0339999999999998E-3</v>
      </c>
      <c r="D52" s="59">
        <v>95569.600000000006</v>
      </c>
      <c r="E52" s="59">
        <v>289.89999999999998</v>
      </c>
      <c r="F52" s="60">
        <v>34.270000000000003</v>
      </c>
      <c r="G52" s="3" t="s">
        <v>12</v>
      </c>
      <c r="H52" s="3">
        <v>45</v>
      </c>
      <c r="I52" s="58">
        <v>1.459E-3</v>
      </c>
      <c r="J52" s="58">
        <v>1.4580000000000001E-3</v>
      </c>
      <c r="K52" s="59">
        <v>97568.4</v>
      </c>
      <c r="L52" s="59">
        <v>142.30000000000001</v>
      </c>
      <c r="M52" s="60">
        <v>37.840000000000003</v>
      </c>
    </row>
    <row r="53" spans="1:13" x14ac:dyDescent="0.2">
      <c r="A53" s="3">
        <v>46</v>
      </c>
      <c r="B53" s="58">
        <v>3.307E-3</v>
      </c>
      <c r="C53" s="58">
        <v>3.3010000000000001E-3</v>
      </c>
      <c r="D53" s="59">
        <v>95279.6</v>
      </c>
      <c r="E53" s="59">
        <v>314.5</v>
      </c>
      <c r="F53" s="60">
        <v>33.380000000000003</v>
      </c>
      <c r="G53" s="3" t="s">
        <v>12</v>
      </c>
      <c r="H53" s="3">
        <v>46</v>
      </c>
      <c r="I53" s="58">
        <v>1.6180000000000001E-3</v>
      </c>
      <c r="J53" s="58">
        <v>1.6169999999999999E-3</v>
      </c>
      <c r="K53" s="59">
        <v>97426.1</v>
      </c>
      <c r="L53" s="59">
        <v>157.5</v>
      </c>
      <c r="M53" s="60">
        <v>36.9</v>
      </c>
    </row>
    <row r="54" spans="1:13" x14ac:dyDescent="0.2">
      <c r="A54" s="3">
        <v>47</v>
      </c>
      <c r="B54" s="58">
        <v>2.689E-3</v>
      </c>
      <c r="C54" s="58">
        <v>2.686E-3</v>
      </c>
      <c r="D54" s="59">
        <v>94965.1</v>
      </c>
      <c r="E54" s="59">
        <v>255</v>
      </c>
      <c r="F54" s="60">
        <v>32.49</v>
      </c>
      <c r="G54" s="3" t="s">
        <v>12</v>
      </c>
      <c r="H54" s="3">
        <v>47</v>
      </c>
      <c r="I54" s="58">
        <v>2.1719999999999999E-3</v>
      </c>
      <c r="J54" s="58">
        <v>2.1700000000000001E-3</v>
      </c>
      <c r="K54" s="59">
        <v>97268.6</v>
      </c>
      <c r="L54" s="59">
        <v>211.1</v>
      </c>
      <c r="M54" s="60">
        <v>35.96</v>
      </c>
    </row>
    <row r="55" spans="1:13" x14ac:dyDescent="0.2">
      <c r="A55" s="3">
        <v>48</v>
      </c>
      <c r="B55" s="58">
        <v>3.3700000000000002E-3</v>
      </c>
      <c r="C55" s="58">
        <v>3.3639999999999998E-3</v>
      </c>
      <c r="D55" s="59">
        <v>94710.1</v>
      </c>
      <c r="E55" s="59">
        <v>318.60000000000002</v>
      </c>
      <c r="F55" s="60">
        <v>31.57</v>
      </c>
      <c r="G55" s="3" t="s">
        <v>12</v>
      </c>
      <c r="H55" s="3">
        <v>48</v>
      </c>
      <c r="I55" s="58">
        <v>1.977E-3</v>
      </c>
      <c r="J55" s="58">
        <v>1.9750000000000002E-3</v>
      </c>
      <c r="K55" s="59">
        <v>97057.5</v>
      </c>
      <c r="L55" s="59">
        <v>191.7</v>
      </c>
      <c r="M55" s="60">
        <v>35.03</v>
      </c>
    </row>
    <row r="56" spans="1:13" x14ac:dyDescent="0.2">
      <c r="A56" s="3">
        <v>49</v>
      </c>
      <c r="B56" s="58">
        <v>3.6570000000000001E-3</v>
      </c>
      <c r="C56" s="58">
        <v>3.65E-3</v>
      </c>
      <c r="D56" s="59">
        <v>94391.5</v>
      </c>
      <c r="E56" s="59">
        <v>344.5</v>
      </c>
      <c r="F56" s="60">
        <v>30.68</v>
      </c>
      <c r="G56" s="3" t="s">
        <v>12</v>
      </c>
      <c r="H56" s="3">
        <v>49</v>
      </c>
      <c r="I56" s="58">
        <v>2.5490000000000001E-3</v>
      </c>
      <c r="J56" s="58">
        <v>2.5460000000000001E-3</v>
      </c>
      <c r="K56" s="59">
        <v>96865.8</v>
      </c>
      <c r="L56" s="59">
        <v>246.6</v>
      </c>
      <c r="M56" s="60">
        <v>34.1</v>
      </c>
    </row>
    <row r="57" spans="1:13" x14ac:dyDescent="0.2">
      <c r="A57" s="3">
        <v>50</v>
      </c>
      <c r="B57" s="58">
        <v>3.8119999999999999E-3</v>
      </c>
      <c r="C57" s="58">
        <v>3.8049999999999998E-3</v>
      </c>
      <c r="D57" s="59">
        <v>94046.9</v>
      </c>
      <c r="E57" s="59">
        <v>357.9</v>
      </c>
      <c r="F57" s="60">
        <v>29.79</v>
      </c>
      <c r="G57" s="3" t="s">
        <v>12</v>
      </c>
      <c r="H57" s="3">
        <v>50</v>
      </c>
      <c r="I57" s="58">
        <v>2.6480000000000002E-3</v>
      </c>
      <c r="J57" s="58">
        <v>2.6440000000000001E-3</v>
      </c>
      <c r="K57" s="59">
        <v>96619.199999999997</v>
      </c>
      <c r="L57" s="59">
        <v>255.5</v>
      </c>
      <c r="M57" s="60">
        <v>33.19</v>
      </c>
    </row>
    <row r="58" spans="1:13" x14ac:dyDescent="0.2">
      <c r="A58" s="3">
        <v>51</v>
      </c>
      <c r="B58" s="58">
        <v>3.9269999999999999E-3</v>
      </c>
      <c r="C58" s="58">
        <v>3.9199999999999999E-3</v>
      </c>
      <c r="D58" s="59">
        <v>93689.1</v>
      </c>
      <c r="E58" s="59">
        <v>367.2</v>
      </c>
      <c r="F58" s="60">
        <v>28.9</v>
      </c>
      <c r="G58" s="3" t="s">
        <v>12</v>
      </c>
      <c r="H58" s="3">
        <v>51</v>
      </c>
      <c r="I58" s="58">
        <v>2.8140000000000001E-3</v>
      </c>
      <c r="J58" s="58">
        <v>2.81E-3</v>
      </c>
      <c r="K58" s="59">
        <v>96363.7</v>
      </c>
      <c r="L58" s="59">
        <v>270.7</v>
      </c>
      <c r="M58" s="60">
        <v>32.270000000000003</v>
      </c>
    </row>
    <row r="59" spans="1:13" x14ac:dyDescent="0.2">
      <c r="A59" s="3">
        <v>52</v>
      </c>
      <c r="B59" s="58">
        <v>4.6860000000000001E-3</v>
      </c>
      <c r="C59" s="58">
        <v>4.6750000000000003E-3</v>
      </c>
      <c r="D59" s="59">
        <v>93321.8</v>
      </c>
      <c r="E59" s="59">
        <v>436.3</v>
      </c>
      <c r="F59" s="60">
        <v>28.01</v>
      </c>
      <c r="G59" s="3" t="s">
        <v>12</v>
      </c>
      <c r="H59" s="3">
        <v>52</v>
      </c>
      <c r="I59" s="58">
        <v>2.996E-3</v>
      </c>
      <c r="J59" s="58">
        <v>2.9910000000000002E-3</v>
      </c>
      <c r="K59" s="59">
        <v>96093</v>
      </c>
      <c r="L59" s="59">
        <v>287.39999999999998</v>
      </c>
      <c r="M59" s="60">
        <v>31.36</v>
      </c>
    </row>
    <row r="60" spans="1:13" x14ac:dyDescent="0.2">
      <c r="A60" s="3">
        <v>53</v>
      </c>
      <c r="B60" s="58">
        <v>4.986E-3</v>
      </c>
      <c r="C60" s="58">
        <v>4.9740000000000001E-3</v>
      </c>
      <c r="D60" s="59">
        <v>92885.6</v>
      </c>
      <c r="E60" s="59">
        <v>462</v>
      </c>
      <c r="F60" s="60">
        <v>27.14</v>
      </c>
      <c r="G60" s="3" t="s">
        <v>12</v>
      </c>
      <c r="H60" s="3">
        <v>53</v>
      </c>
      <c r="I60" s="58">
        <v>3.96E-3</v>
      </c>
      <c r="J60" s="58">
        <v>3.9529999999999999E-3</v>
      </c>
      <c r="K60" s="59">
        <v>95805.5</v>
      </c>
      <c r="L60" s="59">
        <v>378.7</v>
      </c>
      <c r="M60" s="60">
        <v>30.46</v>
      </c>
    </row>
    <row r="61" spans="1:13" x14ac:dyDescent="0.2">
      <c r="A61" s="3">
        <v>54</v>
      </c>
      <c r="B61" s="58">
        <v>5.0829999999999998E-3</v>
      </c>
      <c r="C61" s="58">
        <v>5.0699999999999999E-3</v>
      </c>
      <c r="D61" s="59">
        <v>92423.6</v>
      </c>
      <c r="E61" s="59">
        <v>468.6</v>
      </c>
      <c r="F61" s="60">
        <v>26.27</v>
      </c>
      <c r="G61" s="3" t="s">
        <v>12</v>
      </c>
      <c r="H61" s="3">
        <v>54</v>
      </c>
      <c r="I61" s="58">
        <v>3.6389999999999999E-3</v>
      </c>
      <c r="J61" s="58">
        <v>3.6329999999999999E-3</v>
      </c>
      <c r="K61" s="59">
        <v>95426.9</v>
      </c>
      <c r="L61" s="59">
        <v>346.7</v>
      </c>
      <c r="M61" s="60">
        <v>29.57</v>
      </c>
    </row>
    <row r="62" spans="1:13" x14ac:dyDescent="0.2">
      <c r="A62" s="3">
        <v>55</v>
      </c>
      <c r="B62" s="58">
        <v>6.1339999999999997E-3</v>
      </c>
      <c r="C62" s="58">
        <v>6.1149999999999998E-3</v>
      </c>
      <c r="D62" s="59">
        <v>91955</v>
      </c>
      <c r="E62" s="59">
        <v>562.29999999999995</v>
      </c>
      <c r="F62" s="60">
        <v>25.4</v>
      </c>
      <c r="G62" s="3" t="s">
        <v>12</v>
      </c>
      <c r="H62" s="3">
        <v>55</v>
      </c>
      <c r="I62" s="58">
        <v>3.4710000000000001E-3</v>
      </c>
      <c r="J62" s="58">
        <v>3.4650000000000002E-3</v>
      </c>
      <c r="K62" s="59">
        <v>95080.2</v>
      </c>
      <c r="L62" s="59">
        <v>329.4</v>
      </c>
      <c r="M62" s="60">
        <v>28.68</v>
      </c>
    </row>
    <row r="63" spans="1:13" x14ac:dyDescent="0.2">
      <c r="A63" s="3">
        <v>56</v>
      </c>
      <c r="B63" s="58">
        <v>6.5820000000000002E-3</v>
      </c>
      <c r="C63" s="58">
        <v>6.561E-3</v>
      </c>
      <c r="D63" s="59">
        <v>91392.6</v>
      </c>
      <c r="E63" s="59">
        <v>599.6</v>
      </c>
      <c r="F63" s="60">
        <v>24.56</v>
      </c>
      <c r="G63" s="3" t="s">
        <v>12</v>
      </c>
      <c r="H63" s="3">
        <v>56</v>
      </c>
      <c r="I63" s="58">
        <v>4.1510000000000002E-3</v>
      </c>
      <c r="J63" s="58">
        <v>4.143E-3</v>
      </c>
      <c r="K63" s="59">
        <v>94750.8</v>
      </c>
      <c r="L63" s="59">
        <v>392.5</v>
      </c>
      <c r="M63" s="60">
        <v>27.78</v>
      </c>
    </row>
    <row r="64" spans="1:13" x14ac:dyDescent="0.2">
      <c r="A64" s="3">
        <v>57</v>
      </c>
      <c r="B64" s="58">
        <v>6.6779999999999999E-3</v>
      </c>
      <c r="C64" s="58">
        <v>6.6559999999999996E-3</v>
      </c>
      <c r="D64" s="59">
        <v>90793</v>
      </c>
      <c r="E64" s="59">
        <v>604.29999999999995</v>
      </c>
      <c r="F64" s="60">
        <v>23.72</v>
      </c>
      <c r="G64" s="3" t="s">
        <v>12</v>
      </c>
      <c r="H64" s="3">
        <v>57</v>
      </c>
      <c r="I64" s="58">
        <v>5.3889999999999997E-3</v>
      </c>
      <c r="J64" s="58">
        <v>5.3740000000000003E-3</v>
      </c>
      <c r="K64" s="59">
        <v>94358.2</v>
      </c>
      <c r="L64" s="59">
        <v>507.1</v>
      </c>
      <c r="M64" s="60">
        <v>26.89</v>
      </c>
    </row>
    <row r="65" spans="1:13" x14ac:dyDescent="0.2">
      <c r="A65" s="3">
        <v>58</v>
      </c>
      <c r="B65" s="58">
        <v>8.0829999999999999E-3</v>
      </c>
      <c r="C65" s="58">
        <v>8.0499999999999999E-3</v>
      </c>
      <c r="D65" s="59">
        <v>90188.800000000003</v>
      </c>
      <c r="E65" s="59">
        <v>726.1</v>
      </c>
      <c r="F65" s="60">
        <v>22.87</v>
      </c>
      <c r="G65" s="3" t="s">
        <v>12</v>
      </c>
      <c r="H65" s="3">
        <v>58</v>
      </c>
      <c r="I65" s="58">
        <v>4.9360000000000003E-3</v>
      </c>
      <c r="J65" s="58">
        <v>4.9240000000000004E-3</v>
      </c>
      <c r="K65" s="59">
        <v>93851.1</v>
      </c>
      <c r="L65" s="59">
        <v>462.1</v>
      </c>
      <c r="M65" s="60">
        <v>26.03</v>
      </c>
    </row>
    <row r="66" spans="1:13" x14ac:dyDescent="0.2">
      <c r="A66" s="3">
        <v>59</v>
      </c>
      <c r="B66" s="58">
        <v>8.6759999999999997E-3</v>
      </c>
      <c r="C66" s="58">
        <v>8.6390000000000008E-3</v>
      </c>
      <c r="D66" s="59">
        <v>89462.7</v>
      </c>
      <c r="E66" s="59">
        <v>772.9</v>
      </c>
      <c r="F66" s="60">
        <v>22.05</v>
      </c>
      <c r="G66" s="3" t="s">
        <v>12</v>
      </c>
      <c r="H66" s="3">
        <v>59</v>
      </c>
      <c r="I66" s="58">
        <v>5.4450000000000002E-3</v>
      </c>
      <c r="J66" s="58">
        <v>5.4310000000000001E-3</v>
      </c>
      <c r="K66" s="59">
        <v>93389</v>
      </c>
      <c r="L66" s="59">
        <v>507.2</v>
      </c>
      <c r="M66" s="60">
        <v>25.16</v>
      </c>
    </row>
    <row r="67" spans="1:13" x14ac:dyDescent="0.2">
      <c r="A67" s="3">
        <v>60</v>
      </c>
      <c r="B67" s="58">
        <v>8.2330000000000007E-3</v>
      </c>
      <c r="C67" s="58">
        <v>8.1989999999999997E-3</v>
      </c>
      <c r="D67" s="59">
        <v>88689.9</v>
      </c>
      <c r="E67" s="59">
        <v>727.2</v>
      </c>
      <c r="F67" s="60">
        <v>21.24</v>
      </c>
      <c r="G67" s="3" t="s">
        <v>12</v>
      </c>
      <c r="H67" s="3">
        <v>60</v>
      </c>
      <c r="I67" s="58">
        <v>5.8869999999999999E-3</v>
      </c>
      <c r="J67" s="58">
        <v>5.8700000000000002E-3</v>
      </c>
      <c r="K67" s="59">
        <v>92881.8</v>
      </c>
      <c r="L67" s="59">
        <v>545.20000000000005</v>
      </c>
      <c r="M67" s="60">
        <v>24.29</v>
      </c>
    </row>
    <row r="68" spans="1:13" x14ac:dyDescent="0.2">
      <c r="A68" s="3">
        <v>61</v>
      </c>
      <c r="B68" s="58">
        <v>9.7750000000000007E-3</v>
      </c>
      <c r="C68" s="58">
        <v>9.7269999999999995E-3</v>
      </c>
      <c r="D68" s="59">
        <v>87962.7</v>
      </c>
      <c r="E68" s="59">
        <v>855.6</v>
      </c>
      <c r="F68" s="60">
        <v>20.41</v>
      </c>
      <c r="G68" s="3" t="s">
        <v>12</v>
      </c>
      <c r="H68" s="3">
        <v>61</v>
      </c>
      <c r="I68" s="58">
        <v>6.6309999999999997E-3</v>
      </c>
      <c r="J68" s="58">
        <v>6.6090000000000003E-3</v>
      </c>
      <c r="K68" s="59">
        <v>92336.7</v>
      </c>
      <c r="L68" s="59">
        <v>610.29999999999995</v>
      </c>
      <c r="M68" s="60">
        <v>23.44</v>
      </c>
    </row>
    <row r="69" spans="1:13" x14ac:dyDescent="0.2">
      <c r="A69" s="3">
        <v>62</v>
      </c>
      <c r="B69" s="58">
        <v>1.1006E-2</v>
      </c>
      <c r="C69" s="58">
        <v>1.0946000000000001E-2</v>
      </c>
      <c r="D69" s="59">
        <v>87107</v>
      </c>
      <c r="E69" s="59">
        <v>953.5</v>
      </c>
      <c r="F69" s="60">
        <v>19.61</v>
      </c>
      <c r="G69" s="3" t="s">
        <v>12</v>
      </c>
      <c r="H69" s="3">
        <v>62</v>
      </c>
      <c r="I69" s="58">
        <v>7.0679999999999996E-3</v>
      </c>
      <c r="J69" s="58">
        <v>7.0429999999999998E-3</v>
      </c>
      <c r="K69" s="59">
        <v>91726.399999999994</v>
      </c>
      <c r="L69" s="59">
        <v>646.1</v>
      </c>
      <c r="M69" s="60">
        <v>22.59</v>
      </c>
    </row>
    <row r="70" spans="1:13" x14ac:dyDescent="0.2">
      <c r="A70" s="3">
        <v>63</v>
      </c>
      <c r="B70" s="58">
        <v>1.1481999999999999E-2</v>
      </c>
      <c r="C70" s="58">
        <v>1.1416000000000001E-2</v>
      </c>
      <c r="D70" s="59">
        <v>86153.600000000006</v>
      </c>
      <c r="E70" s="59">
        <v>983.6</v>
      </c>
      <c r="F70" s="60">
        <v>18.82</v>
      </c>
      <c r="G70" s="3" t="s">
        <v>12</v>
      </c>
      <c r="H70" s="3">
        <v>63</v>
      </c>
      <c r="I70" s="58">
        <v>7.8969999999999995E-3</v>
      </c>
      <c r="J70" s="58">
        <v>7.8659999999999997E-3</v>
      </c>
      <c r="K70" s="59">
        <v>91080.3</v>
      </c>
      <c r="L70" s="59">
        <v>716.5</v>
      </c>
      <c r="M70" s="60">
        <v>21.74</v>
      </c>
    </row>
    <row r="71" spans="1:13" x14ac:dyDescent="0.2">
      <c r="A71" s="3">
        <v>64</v>
      </c>
      <c r="B71" s="58">
        <v>1.2930000000000001E-2</v>
      </c>
      <c r="C71" s="58">
        <v>1.2847000000000001E-2</v>
      </c>
      <c r="D71" s="59">
        <v>85170</v>
      </c>
      <c r="E71" s="59">
        <v>1094.0999999999999</v>
      </c>
      <c r="F71" s="60">
        <v>18.03</v>
      </c>
      <c r="G71" s="3" t="s">
        <v>12</v>
      </c>
      <c r="H71" s="3">
        <v>64</v>
      </c>
      <c r="I71" s="58">
        <v>8.0420000000000005E-3</v>
      </c>
      <c r="J71" s="58">
        <v>8.0099999999999998E-3</v>
      </c>
      <c r="K71" s="59">
        <v>90363.9</v>
      </c>
      <c r="L71" s="59">
        <v>723.8</v>
      </c>
      <c r="M71" s="60">
        <v>20.91</v>
      </c>
    </row>
    <row r="72" spans="1:13" x14ac:dyDescent="0.2">
      <c r="A72" s="3">
        <v>65</v>
      </c>
      <c r="B72" s="58">
        <v>1.391E-2</v>
      </c>
      <c r="C72" s="58">
        <v>1.3814E-2</v>
      </c>
      <c r="D72" s="59">
        <v>84075.8</v>
      </c>
      <c r="E72" s="59">
        <v>1161.5</v>
      </c>
      <c r="F72" s="60">
        <v>17.260000000000002</v>
      </c>
      <c r="G72" s="3" t="s">
        <v>12</v>
      </c>
      <c r="H72" s="3">
        <v>65</v>
      </c>
      <c r="I72" s="58">
        <v>9.9100000000000004E-3</v>
      </c>
      <c r="J72" s="58">
        <v>9.861E-3</v>
      </c>
      <c r="K72" s="59">
        <v>89640</v>
      </c>
      <c r="L72" s="59">
        <v>884</v>
      </c>
      <c r="M72" s="60">
        <v>20.079999999999998</v>
      </c>
    </row>
    <row r="73" spans="1:13" x14ac:dyDescent="0.2">
      <c r="A73" s="3">
        <v>66</v>
      </c>
      <c r="B73" s="58">
        <v>1.7648E-2</v>
      </c>
      <c r="C73" s="58">
        <v>1.7493000000000002E-2</v>
      </c>
      <c r="D73" s="59">
        <v>82914.399999999994</v>
      </c>
      <c r="E73" s="59">
        <v>1450.5</v>
      </c>
      <c r="F73" s="60">
        <v>16.489999999999998</v>
      </c>
      <c r="G73" s="3" t="s">
        <v>12</v>
      </c>
      <c r="H73" s="3">
        <v>66</v>
      </c>
      <c r="I73" s="58">
        <v>1.1461000000000001E-2</v>
      </c>
      <c r="J73" s="58">
        <v>1.1396E-2</v>
      </c>
      <c r="K73" s="59">
        <v>88756.1</v>
      </c>
      <c r="L73" s="59">
        <v>1011.4</v>
      </c>
      <c r="M73" s="60">
        <v>19.27</v>
      </c>
    </row>
    <row r="74" spans="1:13" x14ac:dyDescent="0.2">
      <c r="A74" s="3">
        <v>67</v>
      </c>
      <c r="B74" s="58">
        <v>1.7580999999999999E-2</v>
      </c>
      <c r="C74" s="58">
        <v>1.7427999999999999E-2</v>
      </c>
      <c r="D74" s="59">
        <v>81463.899999999994</v>
      </c>
      <c r="E74" s="59">
        <v>1419.8</v>
      </c>
      <c r="F74" s="60">
        <v>15.78</v>
      </c>
      <c r="G74" s="3" t="s">
        <v>12</v>
      </c>
      <c r="H74" s="3">
        <v>67</v>
      </c>
      <c r="I74" s="58">
        <v>1.0097E-2</v>
      </c>
      <c r="J74" s="58">
        <v>1.0045999999999999E-2</v>
      </c>
      <c r="K74" s="59">
        <v>87744.6</v>
      </c>
      <c r="L74" s="59">
        <v>881.5</v>
      </c>
      <c r="M74" s="60">
        <v>18.489999999999998</v>
      </c>
    </row>
    <row r="75" spans="1:13" x14ac:dyDescent="0.2">
      <c r="A75" s="3">
        <v>68</v>
      </c>
      <c r="B75" s="58">
        <v>1.9903000000000001E-2</v>
      </c>
      <c r="C75" s="58">
        <v>1.9706999999999999E-2</v>
      </c>
      <c r="D75" s="59">
        <v>80044.2</v>
      </c>
      <c r="E75" s="59">
        <v>1577.4</v>
      </c>
      <c r="F75" s="60">
        <v>15.05</v>
      </c>
      <c r="G75" s="3" t="s">
        <v>12</v>
      </c>
      <c r="H75" s="3">
        <v>68</v>
      </c>
      <c r="I75" s="58">
        <v>1.1757E-2</v>
      </c>
      <c r="J75" s="58">
        <v>1.1689E-2</v>
      </c>
      <c r="K75" s="59">
        <v>86863.1</v>
      </c>
      <c r="L75" s="59">
        <v>1015.3</v>
      </c>
      <c r="M75" s="60">
        <v>17.670000000000002</v>
      </c>
    </row>
    <row r="76" spans="1:13" x14ac:dyDescent="0.2">
      <c r="A76" s="3">
        <v>69</v>
      </c>
      <c r="B76" s="58">
        <v>2.1117E-2</v>
      </c>
      <c r="C76" s="58">
        <v>2.0896999999999999E-2</v>
      </c>
      <c r="D76" s="59">
        <v>78466.7</v>
      </c>
      <c r="E76" s="59">
        <v>1639.7</v>
      </c>
      <c r="F76" s="60">
        <v>14.34</v>
      </c>
      <c r="G76" s="3" t="s">
        <v>12</v>
      </c>
      <c r="H76" s="3">
        <v>69</v>
      </c>
      <c r="I76" s="58">
        <v>1.2288E-2</v>
      </c>
      <c r="J76" s="58">
        <v>1.2213E-2</v>
      </c>
      <c r="K76" s="59">
        <v>85847.8</v>
      </c>
      <c r="L76" s="59">
        <v>1048.5</v>
      </c>
      <c r="M76" s="60">
        <v>16.88</v>
      </c>
    </row>
    <row r="77" spans="1:13" x14ac:dyDescent="0.2">
      <c r="A77" s="3">
        <v>70</v>
      </c>
      <c r="B77" s="58">
        <v>2.5347000000000001E-2</v>
      </c>
      <c r="C77" s="58">
        <v>2.503E-2</v>
      </c>
      <c r="D77" s="59">
        <v>76827.100000000006</v>
      </c>
      <c r="E77" s="59">
        <v>1923</v>
      </c>
      <c r="F77" s="60">
        <v>13.64</v>
      </c>
      <c r="G77" s="3" t="s">
        <v>12</v>
      </c>
      <c r="H77" s="3">
        <v>70</v>
      </c>
      <c r="I77" s="58">
        <v>1.6112999999999999E-2</v>
      </c>
      <c r="J77" s="58">
        <v>1.5984000000000002E-2</v>
      </c>
      <c r="K77" s="59">
        <v>84799.3</v>
      </c>
      <c r="L77" s="59">
        <v>1355.5</v>
      </c>
      <c r="M77" s="60">
        <v>16.079999999999998</v>
      </c>
    </row>
    <row r="78" spans="1:13" x14ac:dyDescent="0.2">
      <c r="A78" s="3">
        <v>71</v>
      </c>
      <c r="B78" s="58">
        <v>2.5821E-2</v>
      </c>
      <c r="C78" s="58">
        <v>2.5491E-2</v>
      </c>
      <c r="D78" s="59">
        <v>74904.100000000006</v>
      </c>
      <c r="E78" s="59">
        <v>1909.4</v>
      </c>
      <c r="F78" s="60">
        <v>12.97</v>
      </c>
      <c r="G78" s="3" t="s">
        <v>12</v>
      </c>
      <c r="H78" s="3">
        <v>71</v>
      </c>
      <c r="I78" s="58">
        <v>1.8023000000000001E-2</v>
      </c>
      <c r="J78" s="58">
        <v>1.7861999999999999E-2</v>
      </c>
      <c r="K78" s="59">
        <v>83443.899999999994</v>
      </c>
      <c r="L78" s="59">
        <v>1490.5</v>
      </c>
      <c r="M78" s="60">
        <v>15.33</v>
      </c>
    </row>
    <row r="79" spans="1:13" x14ac:dyDescent="0.2">
      <c r="A79" s="3">
        <v>72</v>
      </c>
      <c r="B79" s="58">
        <v>2.9491E-2</v>
      </c>
      <c r="C79" s="58">
        <v>2.9062999999999999E-2</v>
      </c>
      <c r="D79" s="59">
        <v>72994.600000000006</v>
      </c>
      <c r="E79" s="59">
        <v>2121.4</v>
      </c>
      <c r="F79" s="60">
        <v>12.3</v>
      </c>
      <c r="G79" s="3" t="s">
        <v>12</v>
      </c>
      <c r="H79" s="3">
        <v>72</v>
      </c>
      <c r="I79" s="58">
        <v>1.8973E-2</v>
      </c>
      <c r="J79" s="58">
        <v>1.8794999999999999E-2</v>
      </c>
      <c r="K79" s="59">
        <v>81953.399999999994</v>
      </c>
      <c r="L79" s="59">
        <v>1540.3</v>
      </c>
      <c r="M79" s="60">
        <v>14.6</v>
      </c>
    </row>
    <row r="80" spans="1:13" x14ac:dyDescent="0.2">
      <c r="A80" s="3">
        <v>73</v>
      </c>
      <c r="B80" s="58">
        <v>3.1607999999999997E-2</v>
      </c>
      <c r="C80" s="58">
        <v>3.1116000000000001E-2</v>
      </c>
      <c r="D80" s="59">
        <v>70873.2</v>
      </c>
      <c r="E80" s="59">
        <v>2205.3000000000002</v>
      </c>
      <c r="F80" s="60">
        <v>11.65</v>
      </c>
      <c r="G80" s="3" t="s">
        <v>12</v>
      </c>
      <c r="H80" s="3">
        <v>73</v>
      </c>
      <c r="I80" s="58">
        <v>2.1392999999999999E-2</v>
      </c>
      <c r="J80" s="58">
        <v>2.1166999999999998E-2</v>
      </c>
      <c r="K80" s="59">
        <v>80413.100000000006</v>
      </c>
      <c r="L80" s="59">
        <v>1702.1</v>
      </c>
      <c r="M80" s="60">
        <v>13.87</v>
      </c>
    </row>
    <row r="81" spans="1:13" x14ac:dyDescent="0.2">
      <c r="A81" s="3">
        <v>74</v>
      </c>
      <c r="B81" s="58">
        <v>3.5411999999999999E-2</v>
      </c>
      <c r="C81" s="58">
        <v>3.4796000000000001E-2</v>
      </c>
      <c r="D81" s="59">
        <v>68667.899999999994</v>
      </c>
      <c r="E81" s="59">
        <v>2389.4</v>
      </c>
      <c r="F81" s="60">
        <v>11.01</v>
      </c>
      <c r="G81" s="3" t="s">
        <v>12</v>
      </c>
      <c r="H81" s="3">
        <v>74</v>
      </c>
      <c r="I81" s="58">
        <v>2.0982000000000001E-2</v>
      </c>
      <c r="J81" s="58">
        <v>2.0764000000000001E-2</v>
      </c>
      <c r="K81" s="59">
        <v>78711</v>
      </c>
      <c r="L81" s="59">
        <v>1634.4</v>
      </c>
      <c r="M81" s="60">
        <v>13.16</v>
      </c>
    </row>
    <row r="82" spans="1:13" x14ac:dyDescent="0.2">
      <c r="A82" s="3">
        <v>75</v>
      </c>
      <c r="B82" s="58">
        <v>4.2384999999999999E-2</v>
      </c>
      <c r="C82" s="58">
        <v>4.1505E-2</v>
      </c>
      <c r="D82" s="59">
        <v>66278.600000000006</v>
      </c>
      <c r="E82" s="59">
        <v>2750.9</v>
      </c>
      <c r="F82" s="60">
        <v>10.39</v>
      </c>
      <c r="G82" s="3" t="s">
        <v>12</v>
      </c>
      <c r="H82" s="3">
        <v>75</v>
      </c>
      <c r="I82" s="58">
        <v>2.5936000000000001E-2</v>
      </c>
      <c r="J82" s="58">
        <v>2.5603999999999998E-2</v>
      </c>
      <c r="K82" s="59">
        <v>77076.600000000006</v>
      </c>
      <c r="L82" s="59">
        <v>1973.5</v>
      </c>
      <c r="M82" s="60">
        <v>12.43</v>
      </c>
    </row>
    <row r="83" spans="1:13" x14ac:dyDescent="0.2">
      <c r="A83" s="3">
        <v>76</v>
      </c>
      <c r="B83" s="58">
        <v>4.2987999999999998E-2</v>
      </c>
      <c r="C83" s="58">
        <v>4.2083000000000002E-2</v>
      </c>
      <c r="D83" s="59">
        <v>63527.7</v>
      </c>
      <c r="E83" s="59">
        <v>2673.4</v>
      </c>
      <c r="F83" s="60">
        <v>9.82</v>
      </c>
      <c r="G83" s="3" t="s">
        <v>12</v>
      </c>
      <c r="H83" s="3">
        <v>76</v>
      </c>
      <c r="I83" s="58">
        <v>3.0192E-2</v>
      </c>
      <c r="J83" s="58">
        <v>2.9742999999999999E-2</v>
      </c>
      <c r="K83" s="59">
        <v>75103.199999999997</v>
      </c>
      <c r="L83" s="59">
        <v>2233.8000000000002</v>
      </c>
      <c r="M83" s="60">
        <v>11.74</v>
      </c>
    </row>
    <row r="84" spans="1:13" x14ac:dyDescent="0.2">
      <c r="A84" s="3">
        <v>77</v>
      </c>
      <c r="B84" s="58">
        <v>5.0634999999999999E-2</v>
      </c>
      <c r="C84" s="58">
        <v>4.9384999999999998E-2</v>
      </c>
      <c r="D84" s="59">
        <v>60854.2</v>
      </c>
      <c r="E84" s="59">
        <v>3005.3</v>
      </c>
      <c r="F84" s="60">
        <v>9.23</v>
      </c>
      <c r="G84" s="3" t="s">
        <v>12</v>
      </c>
      <c r="H84" s="3">
        <v>77</v>
      </c>
      <c r="I84" s="58">
        <v>3.2370999999999997E-2</v>
      </c>
      <c r="J84" s="58">
        <v>3.1855000000000001E-2</v>
      </c>
      <c r="K84" s="59">
        <v>72869.399999999994</v>
      </c>
      <c r="L84" s="59">
        <v>2321.3000000000002</v>
      </c>
      <c r="M84" s="60">
        <v>11.09</v>
      </c>
    </row>
    <row r="85" spans="1:13" x14ac:dyDescent="0.2">
      <c r="A85" s="3">
        <v>78</v>
      </c>
      <c r="B85" s="58">
        <v>5.5522000000000002E-2</v>
      </c>
      <c r="C85" s="58">
        <v>5.4023000000000002E-2</v>
      </c>
      <c r="D85" s="59">
        <v>57849</v>
      </c>
      <c r="E85" s="59">
        <v>3125.2</v>
      </c>
      <c r="F85" s="60">
        <v>8.68</v>
      </c>
      <c r="G85" s="3" t="s">
        <v>12</v>
      </c>
      <c r="H85" s="3">
        <v>78</v>
      </c>
      <c r="I85" s="58">
        <v>3.5050999999999999E-2</v>
      </c>
      <c r="J85" s="58">
        <v>3.4446999999999998E-2</v>
      </c>
      <c r="K85" s="59">
        <v>70548.100000000006</v>
      </c>
      <c r="L85" s="59">
        <v>2430.1999999999998</v>
      </c>
      <c r="M85" s="60">
        <v>10.43</v>
      </c>
    </row>
    <row r="86" spans="1:13" x14ac:dyDescent="0.2">
      <c r="A86" s="3">
        <v>79</v>
      </c>
      <c r="B86" s="58">
        <v>5.9954E-2</v>
      </c>
      <c r="C86" s="58">
        <v>5.8208999999999997E-2</v>
      </c>
      <c r="D86" s="59">
        <v>54723.8</v>
      </c>
      <c r="E86" s="59">
        <v>3185.4</v>
      </c>
      <c r="F86" s="60">
        <v>8.15</v>
      </c>
      <c r="G86" s="3" t="s">
        <v>12</v>
      </c>
      <c r="H86" s="3">
        <v>79</v>
      </c>
      <c r="I86" s="58">
        <v>3.9560999999999999E-2</v>
      </c>
      <c r="J86" s="58">
        <v>3.8793000000000001E-2</v>
      </c>
      <c r="K86" s="59">
        <v>68117.899999999994</v>
      </c>
      <c r="L86" s="59">
        <v>2642.5</v>
      </c>
      <c r="M86" s="60">
        <v>9.7899999999999991</v>
      </c>
    </row>
    <row r="87" spans="1:13" x14ac:dyDescent="0.2">
      <c r="A87" s="3">
        <v>80</v>
      </c>
      <c r="B87" s="58">
        <v>7.5189000000000006E-2</v>
      </c>
      <c r="C87" s="58">
        <v>7.2464000000000001E-2</v>
      </c>
      <c r="D87" s="59">
        <v>51538.400000000001</v>
      </c>
      <c r="E87" s="59">
        <v>3734.7</v>
      </c>
      <c r="F87" s="60">
        <v>7.62</v>
      </c>
      <c r="G87" s="3" t="s">
        <v>12</v>
      </c>
      <c r="H87" s="3">
        <v>80</v>
      </c>
      <c r="I87" s="58">
        <v>4.2705E-2</v>
      </c>
      <c r="J87" s="58">
        <v>4.1812000000000002E-2</v>
      </c>
      <c r="K87" s="59">
        <v>65475.4</v>
      </c>
      <c r="L87" s="59">
        <v>2737.6</v>
      </c>
      <c r="M87" s="60">
        <v>9.16</v>
      </c>
    </row>
    <row r="88" spans="1:13" x14ac:dyDescent="0.2">
      <c r="A88" s="3">
        <v>81</v>
      </c>
      <c r="B88" s="58">
        <v>7.6404E-2</v>
      </c>
      <c r="C88" s="58">
        <v>7.3592000000000005E-2</v>
      </c>
      <c r="D88" s="59">
        <v>47803.7</v>
      </c>
      <c r="E88" s="59">
        <v>3518</v>
      </c>
      <c r="F88" s="60">
        <v>7.18</v>
      </c>
      <c r="G88" s="3" t="s">
        <v>12</v>
      </c>
      <c r="H88" s="3">
        <v>81</v>
      </c>
      <c r="I88" s="58">
        <v>5.3289999999999997E-2</v>
      </c>
      <c r="J88" s="58">
        <v>5.1907000000000002E-2</v>
      </c>
      <c r="K88" s="59">
        <v>62737.8</v>
      </c>
      <c r="L88" s="59">
        <v>3256.5</v>
      </c>
      <c r="M88" s="60">
        <v>8.5399999999999991</v>
      </c>
    </row>
    <row r="89" spans="1:13" x14ac:dyDescent="0.2">
      <c r="A89" s="3">
        <v>82</v>
      </c>
      <c r="B89" s="58">
        <v>8.7942000000000006E-2</v>
      </c>
      <c r="C89" s="58">
        <v>8.4237999999999993E-2</v>
      </c>
      <c r="D89" s="59">
        <v>44285.7</v>
      </c>
      <c r="E89" s="59">
        <v>3730.5</v>
      </c>
      <c r="F89" s="60">
        <v>6.71</v>
      </c>
      <c r="G89" s="3" t="s">
        <v>12</v>
      </c>
      <c r="H89" s="3">
        <v>82</v>
      </c>
      <c r="I89" s="58">
        <v>6.0613E-2</v>
      </c>
      <c r="J89" s="58">
        <v>5.883E-2</v>
      </c>
      <c r="K89" s="59">
        <v>59481.3</v>
      </c>
      <c r="L89" s="59">
        <v>3499.3</v>
      </c>
      <c r="M89" s="60">
        <v>7.98</v>
      </c>
    </row>
    <row r="90" spans="1:13" x14ac:dyDescent="0.2">
      <c r="A90" s="3">
        <v>83</v>
      </c>
      <c r="B90" s="58">
        <v>9.9223000000000006E-2</v>
      </c>
      <c r="C90" s="58">
        <v>9.4533000000000006E-2</v>
      </c>
      <c r="D90" s="59">
        <v>40555.199999999997</v>
      </c>
      <c r="E90" s="59">
        <v>3833.8</v>
      </c>
      <c r="F90" s="60">
        <v>6.28</v>
      </c>
      <c r="G90" s="3" t="s">
        <v>12</v>
      </c>
      <c r="H90" s="3">
        <v>83</v>
      </c>
      <c r="I90" s="58">
        <v>7.1573999999999999E-2</v>
      </c>
      <c r="J90" s="58">
        <v>6.9101999999999997E-2</v>
      </c>
      <c r="K90" s="59">
        <v>55982</v>
      </c>
      <c r="L90" s="59">
        <v>3868.4</v>
      </c>
      <c r="M90" s="60">
        <v>7.45</v>
      </c>
    </row>
    <row r="91" spans="1:13" x14ac:dyDescent="0.2">
      <c r="A91" s="3">
        <v>84</v>
      </c>
      <c r="B91" s="58">
        <v>0.104487</v>
      </c>
      <c r="C91" s="58">
        <v>9.9298999999999998E-2</v>
      </c>
      <c r="D91" s="59">
        <v>36721.4</v>
      </c>
      <c r="E91" s="59">
        <v>3646.4</v>
      </c>
      <c r="F91" s="60">
        <v>5.89</v>
      </c>
      <c r="G91" s="3" t="s">
        <v>12</v>
      </c>
      <c r="H91" s="3">
        <v>84</v>
      </c>
      <c r="I91" s="58">
        <v>7.8369999999999995E-2</v>
      </c>
      <c r="J91" s="58">
        <v>7.5414999999999996E-2</v>
      </c>
      <c r="K91" s="59">
        <v>52113.5</v>
      </c>
      <c r="L91" s="59">
        <v>3930.1</v>
      </c>
      <c r="M91" s="60">
        <v>6.97</v>
      </c>
    </row>
    <row r="92" spans="1:13" x14ac:dyDescent="0.2">
      <c r="A92" s="3">
        <v>85</v>
      </c>
      <c r="B92" s="58">
        <v>0.119766</v>
      </c>
      <c r="C92" s="58">
        <v>0.112999</v>
      </c>
      <c r="D92" s="59">
        <v>33075</v>
      </c>
      <c r="E92" s="59">
        <v>3737.4</v>
      </c>
      <c r="F92" s="60">
        <v>5.48</v>
      </c>
      <c r="G92" s="3" t="s">
        <v>12</v>
      </c>
      <c r="H92" s="3">
        <v>85</v>
      </c>
      <c r="I92" s="58">
        <v>8.3963999999999997E-2</v>
      </c>
      <c r="J92" s="58">
        <v>8.0581E-2</v>
      </c>
      <c r="K92" s="59">
        <v>48183.4</v>
      </c>
      <c r="L92" s="59">
        <v>3882.7</v>
      </c>
      <c r="M92" s="60">
        <v>6.49</v>
      </c>
    </row>
    <row r="93" spans="1:13" x14ac:dyDescent="0.2">
      <c r="A93" s="3">
        <v>86</v>
      </c>
      <c r="B93" s="58">
        <v>0.123789</v>
      </c>
      <c r="C93" s="58">
        <v>0.116574</v>
      </c>
      <c r="D93" s="59">
        <v>29337.5</v>
      </c>
      <c r="E93" s="59">
        <v>3420</v>
      </c>
      <c r="F93" s="60">
        <v>5.1100000000000003</v>
      </c>
      <c r="G93" s="3" t="s">
        <v>12</v>
      </c>
      <c r="H93" s="3">
        <v>86</v>
      </c>
      <c r="I93" s="58">
        <v>9.9276000000000003E-2</v>
      </c>
      <c r="J93" s="58">
        <v>9.4581999999999999E-2</v>
      </c>
      <c r="K93" s="59">
        <v>44300.7</v>
      </c>
      <c r="L93" s="59">
        <v>4190</v>
      </c>
      <c r="M93" s="60">
        <v>6.02</v>
      </c>
    </row>
    <row r="94" spans="1:13" x14ac:dyDescent="0.2">
      <c r="A94" s="3">
        <v>87</v>
      </c>
      <c r="B94" s="58">
        <v>0.15601200000000001</v>
      </c>
      <c r="C94" s="58">
        <v>0.14472299999999999</v>
      </c>
      <c r="D94" s="59">
        <v>25917.5</v>
      </c>
      <c r="E94" s="59">
        <v>3750.9</v>
      </c>
      <c r="F94" s="60">
        <v>4.72</v>
      </c>
      <c r="G94" s="3" t="s">
        <v>12</v>
      </c>
      <c r="H94" s="3">
        <v>87</v>
      </c>
      <c r="I94" s="58">
        <v>0.110239</v>
      </c>
      <c r="J94" s="58">
        <v>0.10448</v>
      </c>
      <c r="K94" s="59">
        <v>40110.699999999997</v>
      </c>
      <c r="L94" s="59">
        <v>4190.8</v>
      </c>
      <c r="M94" s="60">
        <v>5.59</v>
      </c>
    </row>
    <row r="95" spans="1:13" x14ac:dyDescent="0.2">
      <c r="A95" s="3">
        <v>88</v>
      </c>
      <c r="B95" s="58">
        <v>0.17363799999999999</v>
      </c>
      <c r="C95" s="58">
        <v>0.15976699999999999</v>
      </c>
      <c r="D95" s="59">
        <v>22166.7</v>
      </c>
      <c r="E95" s="59">
        <v>3541.5</v>
      </c>
      <c r="F95" s="60">
        <v>4.4400000000000004</v>
      </c>
      <c r="G95" s="3" t="s">
        <v>12</v>
      </c>
      <c r="H95" s="3">
        <v>88</v>
      </c>
      <c r="I95" s="58">
        <v>0.12584799999999999</v>
      </c>
      <c r="J95" s="58">
        <v>0.118398</v>
      </c>
      <c r="K95" s="59">
        <v>35919.9</v>
      </c>
      <c r="L95" s="59">
        <v>4252.8</v>
      </c>
      <c r="M95" s="60">
        <v>5.19</v>
      </c>
    </row>
    <row r="96" spans="1:13" x14ac:dyDescent="0.2">
      <c r="A96" s="3">
        <v>89</v>
      </c>
      <c r="B96" s="58">
        <v>0.16911499999999999</v>
      </c>
      <c r="C96" s="58">
        <v>0.15593000000000001</v>
      </c>
      <c r="D96" s="59">
        <v>18625.2</v>
      </c>
      <c r="E96" s="59">
        <v>2904.2</v>
      </c>
      <c r="F96" s="60">
        <v>4.18</v>
      </c>
      <c r="G96" s="3" t="s">
        <v>12</v>
      </c>
      <c r="H96" s="3">
        <v>89</v>
      </c>
      <c r="I96" s="58">
        <v>0.13206599999999999</v>
      </c>
      <c r="J96" s="58">
        <v>0.123886</v>
      </c>
      <c r="K96" s="59">
        <v>31667.1</v>
      </c>
      <c r="L96" s="59">
        <v>3923.1</v>
      </c>
      <c r="M96" s="60">
        <v>4.82</v>
      </c>
    </row>
    <row r="97" spans="1:13" x14ac:dyDescent="0.2">
      <c r="A97" s="3">
        <v>90</v>
      </c>
      <c r="B97" s="58">
        <v>0.18343200000000001</v>
      </c>
      <c r="C97" s="58">
        <v>0.168022</v>
      </c>
      <c r="D97" s="59">
        <v>15720.9</v>
      </c>
      <c r="E97" s="59">
        <v>2641.5</v>
      </c>
      <c r="F97" s="60">
        <v>3.87</v>
      </c>
      <c r="G97" s="3" t="s">
        <v>12</v>
      </c>
      <c r="H97" s="3">
        <v>90</v>
      </c>
      <c r="I97" s="58">
        <v>0.15338299999999999</v>
      </c>
      <c r="J97" s="58">
        <v>0.142458</v>
      </c>
      <c r="K97" s="59">
        <v>27744</v>
      </c>
      <c r="L97" s="59">
        <v>3952.3</v>
      </c>
      <c r="M97" s="60">
        <v>4.43</v>
      </c>
    </row>
    <row r="98" spans="1:13" x14ac:dyDescent="0.2">
      <c r="A98" s="3">
        <v>91</v>
      </c>
      <c r="B98" s="58">
        <v>0.221828</v>
      </c>
      <c r="C98" s="58">
        <v>0.199681</v>
      </c>
      <c r="D98" s="59">
        <v>13079.5</v>
      </c>
      <c r="E98" s="59">
        <v>2611.6999999999998</v>
      </c>
      <c r="F98" s="60">
        <v>3.55</v>
      </c>
      <c r="G98" s="3" t="s">
        <v>12</v>
      </c>
      <c r="H98" s="3">
        <v>91</v>
      </c>
      <c r="I98" s="58">
        <v>0.17321400000000001</v>
      </c>
      <c r="J98" s="58">
        <v>0.15940799999999999</v>
      </c>
      <c r="K98" s="59">
        <v>23791.599999999999</v>
      </c>
      <c r="L98" s="59">
        <v>3792.6</v>
      </c>
      <c r="M98" s="60">
        <v>4.08</v>
      </c>
    </row>
    <row r="99" spans="1:13" x14ac:dyDescent="0.2">
      <c r="A99" s="3">
        <v>92</v>
      </c>
      <c r="B99" s="58">
        <v>0.23371600000000001</v>
      </c>
      <c r="C99" s="58">
        <v>0.209262</v>
      </c>
      <c r="D99" s="59">
        <v>10467.799999999999</v>
      </c>
      <c r="E99" s="59">
        <v>2190.5</v>
      </c>
      <c r="F99" s="60">
        <v>3.31</v>
      </c>
      <c r="G99" s="3" t="s">
        <v>12</v>
      </c>
      <c r="H99" s="3">
        <v>92</v>
      </c>
      <c r="I99" s="58">
        <v>0.199293</v>
      </c>
      <c r="J99" s="58">
        <v>0.18123400000000001</v>
      </c>
      <c r="K99" s="59">
        <v>19999.099999999999</v>
      </c>
      <c r="L99" s="59">
        <v>3624.5</v>
      </c>
      <c r="M99" s="60">
        <v>3.76</v>
      </c>
    </row>
    <row r="100" spans="1:13" x14ac:dyDescent="0.2">
      <c r="A100" s="3">
        <v>93</v>
      </c>
      <c r="B100" s="58">
        <v>0.27438200000000001</v>
      </c>
      <c r="C100" s="58">
        <v>0.241281</v>
      </c>
      <c r="D100" s="59">
        <v>8277.2000000000007</v>
      </c>
      <c r="E100" s="59">
        <v>1997.1</v>
      </c>
      <c r="F100" s="60">
        <v>3.05</v>
      </c>
      <c r="G100" s="3" t="s">
        <v>12</v>
      </c>
      <c r="H100" s="3">
        <v>93</v>
      </c>
      <c r="I100" s="58">
        <v>0.23368900000000001</v>
      </c>
      <c r="J100" s="58">
        <v>0.20924100000000001</v>
      </c>
      <c r="K100" s="59">
        <v>16374.6</v>
      </c>
      <c r="L100" s="59">
        <v>3426.2</v>
      </c>
      <c r="M100" s="60">
        <v>3.48</v>
      </c>
    </row>
    <row r="101" spans="1:13" x14ac:dyDescent="0.2">
      <c r="A101" s="3">
        <v>94</v>
      </c>
      <c r="B101" s="58">
        <v>0.28318599999999999</v>
      </c>
      <c r="C101" s="58">
        <v>0.248062</v>
      </c>
      <c r="D101" s="59">
        <v>6280.1</v>
      </c>
      <c r="E101" s="59">
        <v>1557.9</v>
      </c>
      <c r="F101" s="60">
        <v>2.86</v>
      </c>
      <c r="G101" s="3" t="s">
        <v>12</v>
      </c>
      <c r="H101" s="3">
        <v>94</v>
      </c>
      <c r="I101" s="58">
        <v>0.24598400000000001</v>
      </c>
      <c r="J101" s="58">
        <v>0.21904299999999999</v>
      </c>
      <c r="K101" s="59">
        <v>12948.3</v>
      </c>
      <c r="L101" s="59">
        <v>2836.2</v>
      </c>
      <c r="M101" s="60">
        <v>3.27</v>
      </c>
    </row>
    <row r="102" spans="1:13" x14ac:dyDescent="0.2">
      <c r="A102" s="3">
        <v>95</v>
      </c>
      <c r="B102" s="58">
        <v>0.35543799999999998</v>
      </c>
      <c r="C102" s="58">
        <v>0.30180200000000001</v>
      </c>
      <c r="D102" s="59">
        <v>4722.3</v>
      </c>
      <c r="E102" s="59">
        <v>1425.2</v>
      </c>
      <c r="F102" s="60">
        <v>2.64</v>
      </c>
      <c r="G102" s="3" t="s">
        <v>12</v>
      </c>
      <c r="H102" s="3">
        <v>95</v>
      </c>
      <c r="I102" s="58">
        <v>0.26339600000000002</v>
      </c>
      <c r="J102" s="58">
        <v>0.23274400000000001</v>
      </c>
      <c r="K102" s="59">
        <v>10112.1</v>
      </c>
      <c r="L102" s="59">
        <v>2353.5</v>
      </c>
      <c r="M102" s="60">
        <v>3.05</v>
      </c>
    </row>
    <row r="103" spans="1:13" x14ac:dyDescent="0.2">
      <c r="A103" s="3">
        <v>96</v>
      </c>
      <c r="B103" s="58">
        <v>0.31914900000000002</v>
      </c>
      <c r="C103" s="58">
        <v>0.275229</v>
      </c>
      <c r="D103" s="59">
        <v>3297.1</v>
      </c>
      <c r="E103" s="59">
        <v>907.4</v>
      </c>
      <c r="F103" s="60">
        <v>2.56</v>
      </c>
      <c r="G103" s="3" t="s">
        <v>12</v>
      </c>
      <c r="H103" s="3">
        <v>96</v>
      </c>
      <c r="I103" s="58">
        <v>0.28421999999999997</v>
      </c>
      <c r="J103" s="58">
        <v>0.24885499999999999</v>
      </c>
      <c r="K103" s="59">
        <v>7758.6</v>
      </c>
      <c r="L103" s="59">
        <v>1930.8</v>
      </c>
      <c r="M103" s="60">
        <v>2.82</v>
      </c>
    </row>
    <row r="104" spans="1:13" x14ac:dyDescent="0.2">
      <c r="A104" s="3">
        <v>97</v>
      </c>
      <c r="B104" s="58">
        <v>0.4</v>
      </c>
      <c r="C104" s="58">
        <v>0.33333299999999999</v>
      </c>
      <c r="D104" s="59">
        <v>2389.6</v>
      </c>
      <c r="E104" s="59">
        <v>796.5</v>
      </c>
      <c r="F104" s="60">
        <v>2.34</v>
      </c>
      <c r="G104" s="3" t="s">
        <v>12</v>
      </c>
      <c r="H104" s="3">
        <v>97</v>
      </c>
      <c r="I104" s="58">
        <v>0.32345699999999999</v>
      </c>
      <c r="J104" s="58">
        <v>0.27842699999999998</v>
      </c>
      <c r="K104" s="59">
        <v>5827.8</v>
      </c>
      <c r="L104" s="59">
        <v>1622.6</v>
      </c>
      <c r="M104" s="60">
        <v>2.59</v>
      </c>
    </row>
    <row r="105" spans="1:13" x14ac:dyDescent="0.2">
      <c r="A105" s="3">
        <v>98</v>
      </c>
      <c r="B105" s="58">
        <v>0.411111</v>
      </c>
      <c r="C105" s="58">
        <v>0.34101399999999998</v>
      </c>
      <c r="D105" s="59">
        <v>1593.1</v>
      </c>
      <c r="E105" s="59">
        <v>543.29999999999995</v>
      </c>
      <c r="F105" s="60">
        <v>2.2599999999999998</v>
      </c>
      <c r="G105" s="3" t="s">
        <v>12</v>
      </c>
      <c r="H105" s="3">
        <v>98</v>
      </c>
      <c r="I105" s="58">
        <v>0.375</v>
      </c>
      <c r="J105" s="58">
        <v>0.31578899999999999</v>
      </c>
      <c r="K105" s="59">
        <v>4205.2</v>
      </c>
      <c r="L105" s="59">
        <v>1328</v>
      </c>
      <c r="M105" s="60">
        <v>2.4</v>
      </c>
    </row>
    <row r="106" spans="1:13" x14ac:dyDescent="0.2">
      <c r="A106" s="3">
        <v>99</v>
      </c>
      <c r="B106" s="58">
        <v>0.46551700000000001</v>
      </c>
      <c r="C106" s="58">
        <v>0.37762200000000001</v>
      </c>
      <c r="D106" s="59">
        <v>1049.8</v>
      </c>
      <c r="E106" s="59">
        <v>396.4</v>
      </c>
      <c r="F106" s="60">
        <v>2.17</v>
      </c>
      <c r="G106" s="3" t="s">
        <v>12</v>
      </c>
      <c r="H106" s="3">
        <v>99</v>
      </c>
      <c r="I106" s="58">
        <v>0.35135100000000002</v>
      </c>
      <c r="J106" s="58">
        <v>0.29885099999999998</v>
      </c>
      <c r="K106" s="59">
        <v>2877.2</v>
      </c>
      <c r="L106" s="59">
        <v>859.9</v>
      </c>
      <c r="M106" s="60">
        <v>2.2799999999999998</v>
      </c>
    </row>
    <row r="107" spans="1:13" x14ac:dyDescent="0.2">
      <c r="A107" s="3">
        <v>100</v>
      </c>
      <c r="B107" s="3">
        <v>0.42105300000000001</v>
      </c>
      <c r="C107" s="3">
        <v>0.34782600000000002</v>
      </c>
      <c r="D107" s="3">
        <v>653.4</v>
      </c>
      <c r="E107" s="3">
        <v>227.3</v>
      </c>
      <c r="F107" s="3">
        <v>2.19</v>
      </c>
      <c r="G107" s="3" t="s">
        <v>12</v>
      </c>
      <c r="H107" s="3">
        <v>100</v>
      </c>
      <c r="I107" s="3">
        <v>0.47393400000000002</v>
      </c>
      <c r="J107" s="3">
        <v>0.38314199999999998</v>
      </c>
      <c r="K107" s="3">
        <v>2017.4</v>
      </c>
      <c r="L107" s="3">
        <v>772.9</v>
      </c>
      <c r="M107" s="3">
        <v>2.04</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39</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5.2820000000000002E-3</v>
      </c>
      <c r="C7" s="58">
        <v>5.2680000000000001E-3</v>
      </c>
      <c r="D7" s="59">
        <v>100000</v>
      </c>
      <c r="E7" s="59">
        <v>526.79999999999995</v>
      </c>
      <c r="F7" s="60">
        <v>76.66</v>
      </c>
      <c r="G7" s="3" t="s">
        <v>12</v>
      </c>
      <c r="H7" s="3">
        <v>0</v>
      </c>
      <c r="I7" s="58">
        <v>4.803E-3</v>
      </c>
      <c r="J7" s="58">
        <v>4.7910000000000001E-3</v>
      </c>
      <c r="K7" s="59">
        <v>100000</v>
      </c>
      <c r="L7" s="59">
        <v>479.1</v>
      </c>
      <c r="M7" s="60">
        <v>81.319999999999993</v>
      </c>
    </row>
    <row r="8" spans="1:13" x14ac:dyDescent="0.2">
      <c r="A8" s="3">
        <v>1</v>
      </c>
      <c r="B8" s="58">
        <v>5.6499999999999996E-4</v>
      </c>
      <c r="C8" s="58">
        <v>5.6400000000000005E-4</v>
      </c>
      <c r="D8" s="59">
        <v>99473.2</v>
      </c>
      <c r="E8" s="59">
        <v>56.2</v>
      </c>
      <c r="F8" s="60">
        <v>76.069999999999993</v>
      </c>
      <c r="G8" s="3" t="s">
        <v>12</v>
      </c>
      <c r="H8" s="3">
        <v>1</v>
      </c>
      <c r="I8" s="58">
        <v>4.8099999999999998E-4</v>
      </c>
      <c r="J8" s="58">
        <v>4.8099999999999998E-4</v>
      </c>
      <c r="K8" s="59">
        <v>99520.9</v>
      </c>
      <c r="L8" s="59">
        <v>47.9</v>
      </c>
      <c r="M8" s="60">
        <v>80.709999999999994</v>
      </c>
    </row>
    <row r="9" spans="1:13" x14ac:dyDescent="0.2">
      <c r="A9" s="3">
        <v>2</v>
      </c>
      <c r="B9" s="58">
        <v>2.22E-4</v>
      </c>
      <c r="C9" s="58">
        <v>2.22E-4</v>
      </c>
      <c r="D9" s="59">
        <v>99417</v>
      </c>
      <c r="E9" s="59">
        <v>22.1</v>
      </c>
      <c r="F9" s="60">
        <v>75.11</v>
      </c>
      <c r="G9" s="3" t="s">
        <v>12</v>
      </c>
      <c r="H9" s="3">
        <v>2</v>
      </c>
      <c r="I9" s="58">
        <v>8.7999999999999998E-5</v>
      </c>
      <c r="J9" s="58">
        <v>8.7999999999999998E-5</v>
      </c>
      <c r="K9" s="59">
        <v>99473</v>
      </c>
      <c r="L9" s="59">
        <v>8.6999999999999993</v>
      </c>
      <c r="M9" s="60">
        <v>79.75</v>
      </c>
    </row>
    <row r="10" spans="1:13" x14ac:dyDescent="0.2">
      <c r="A10" s="3">
        <v>3</v>
      </c>
      <c r="B10" s="58">
        <v>1.7100000000000001E-4</v>
      </c>
      <c r="C10" s="58">
        <v>1.7100000000000001E-4</v>
      </c>
      <c r="D10" s="59">
        <v>99395</v>
      </c>
      <c r="E10" s="59">
        <v>17</v>
      </c>
      <c r="F10" s="60">
        <v>74.13</v>
      </c>
      <c r="G10" s="3" t="s">
        <v>12</v>
      </c>
      <c r="H10" s="3">
        <v>3</v>
      </c>
      <c r="I10" s="58">
        <v>1.2E-4</v>
      </c>
      <c r="J10" s="58">
        <v>1.2E-4</v>
      </c>
      <c r="K10" s="59">
        <v>99464.3</v>
      </c>
      <c r="L10" s="59">
        <v>11.9</v>
      </c>
      <c r="M10" s="60">
        <v>78.75</v>
      </c>
    </row>
    <row r="11" spans="1:13" x14ac:dyDescent="0.2">
      <c r="A11" s="3">
        <v>4</v>
      </c>
      <c r="B11" s="58">
        <v>8.7000000000000001E-5</v>
      </c>
      <c r="C11" s="58">
        <v>8.7000000000000001E-5</v>
      </c>
      <c r="D11" s="59">
        <v>99378</v>
      </c>
      <c r="E11" s="59">
        <v>8.6</v>
      </c>
      <c r="F11" s="60">
        <v>73.14</v>
      </c>
      <c r="G11" s="3" t="s">
        <v>12</v>
      </c>
      <c r="H11" s="3">
        <v>4</v>
      </c>
      <c r="I11" s="58">
        <v>9.2E-5</v>
      </c>
      <c r="J11" s="58">
        <v>9.2E-5</v>
      </c>
      <c r="K11" s="59">
        <v>99452.3</v>
      </c>
      <c r="L11" s="59">
        <v>9.1999999999999993</v>
      </c>
      <c r="M11" s="60">
        <v>77.760000000000005</v>
      </c>
    </row>
    <row r="12" spans="1:13" x14ac:dyDescent="0.2">
      <c r="A12" s="3">
        <v>5</v>
      </c>
      <c r="B12" s="58">
        <v>5.8999999999999998E-5</v>
      </c>
      <c r="C12" s="58">
        <v>5.8999999999999998E-5</v>
      </c>
      <c r="D12" s="59">
        <v>99369.4</v>
      </c>
      <c r="E12" s="59">
        <v>5.9</v>
      </c>
      <c r="F12" s="60">
        <v>72.150000000000006</v>
      </c>
      <c r="G12" s="3" t="s">
        <v>12</v>
      </c>
      <c r="H12" s="3">
        <v>5</v>
      </c>
      <c r="I12" s="58">
        <v>9.2999999999999997E-5</v>
      </c>
      <c r="J12" s="58">
        <v>9.2999999999999997E-5</v>
      </c>
      <c r="K12" s="59">
        <v>99443.199999999997</v>
      </c>
      <c r="L12" s="59">
        <v>9.3000000000000007</v>
      </c>
      <c r="M12" s="60">
        <v>76.77</v>
      </c>
    </row>
    <row r="13" spans="1:13" x14ac:dyDescent="0.2">
      <c r="A13" s="3">
        <v>6</v>
      </c>
      <c r="B13" s="58">
        <v>2.9700000000000001E-4</v>
      </c>
      <c r="C13" s="58">
        <v>2.9700000000000001E-4</v>
      </c>
      <c r="D13" s="59">
        <v>99363.5</v>
      </c>
      <c r="E13" s="59">
        <v>29.5</v>
      </c>
      <c r="F13" s="60">
        <v>71.150000000000006</v>
      </c>
      <c r="G13" s="3" t="s">
        <v>12</v>
      </c>
      <c r="H13" s="3">
        <v>6</v>
      </c>
      <c r="I13" s="58">
        <v>6.2000000000000003E-5</v>
      </c>
      <c r="J13" s="58">
        <v>6.2000000000000003E-5</v>
      </c>
      <c r="K13" s="59">
        <v>99433.9</v>
      </c>
      <c r="L13" s="59">
        <v>6.2</v>
      </c>
      <c r="M13" s="60">
        <v>75.78</v>
      </c>
    </row>
    <row r="14" spans="1:13" x14ac:dyDescent="0.2">
      <c r="A14" s="3">
        <v>7</v>
      </c>
      <c r="B14" s="58">
        <v>8.7000000000000001E-5</v>
      </c>
      <c r="C14" s="58">
        <v>8.7000000000000001E-5</v>
      </c>
      <c r="D14" s="59">
        <v>99334</v>
      </c>
      <c r="E14" s="59">
        <v>8.6999999999999993</v>
      </c>
      <c r="F14" s="60">
        <v>70.17</v>
      </c>
      <c r="G14" s="3" t="s">
        <v>12</v>
      </c>
      <c r="H14" s="3">
        <v>7</v>
      </c>
      <c r="I14" s="58">
        <v>1.54E-4</v>
      </c>
      <c r="J14" s="58">
        <v>1.54E-4</v>
      </c>
      <c r="K14" s="59">
        <v>99427.7</v>
      </c>
      <c r="L14" s="59">
        <v>15.3</v>
      </c>
      <c r="M14" s="60">
        <v>74.78</v>
      </c>
    </row>
    <row r="15" spans="1:13" x14ac:dyDescent="0.2">
      <c r="A15" s="3">
        <v>8</v>
      </c>
      <c r="B15" s="58">
        <v>8.3999999999999995E-5</v>
      </c>
      <c r="C15" s="58">
        <v>8.3999999999999995E-5</v>
      </c>
      <c r="D15" s="59">
        <v>99325.3</v>
      </c>
      <c r="E15" s="59">
        <v>8.4</v>
      </c>
      <c r="F15" s="60">
        <v>69.180000000000007</v>
      </c>
      <c r="G15" s="3" t="s">
        <v>12</v>
      </c>
      <c r="H15" s="3">
        <v>8</v>
      </c>
      <c r="I15" s="58">
        <v>1.7899999999999999E-4</v>
      </c>
      <c r="J15" s="58">
        <v>1.7899999999999999E-4</v>
      </c>
      <c r="K15" s="59">
        <v>99412.4</v>
      </c>
      <c r="L15" s="59">
        <v>17.8</v>
      </c>
      <c r="M15" s="60">
        <v>73.790000000000006</v>
      </c>
    </row>
    <row r="16" spans="1:13" x14ac:dyDescent="0.2">
      <c r="A16" s="3">
        <v>9</v>
      </c>
      <c r="B16" s="58">
        <v>2.1900000000000001E-4</v>
      </c>
      <c r="C16" s="58">
        <v>2.1900000000000001E-4</v>
      </c>
      <c r="D16" s="59">
        <v>99316.9</v>
      </c>
      <c r="E16" s="59">
        <v>21.8</v>
      </c>
      <c r="F16" s="60">
        <v>68.19</v>
      </c>
      <c r="G16" s="3" t="s">
        <v>12</v>
      </c>
      <c r="H16" s="3">
        <v>9</v>
      </c>
      <c r="I16" s="58">
        <v>1.74E-4</v>
      </c>
      <c r="J16" s="58">
        <v>1.74E-4</v>
      </c>
      <c r="K16" s="59">
        <v>99394.5</v>
      </c>
      <c r="L16" s="59">
        <v>17.3</v>
      </c>
      <c r="M16" s="60">
        <v>72.81</v>
      </c>
    </row>
    <row r="17" spans="1:13" x14ac:dyDescent="0.2">
      <c r="A17" s="3">
        <v>10</v>
      </c>
      <c r="B17" s="58">
        <v>1.34E-4</v>
      </c>
      <c r="C17" s="58">
        <v>1.34E-4</v>
      </c>
      <c r="D17" s="59">
        <v>99295.2</v>
      </c>
      <c r="E17" s="59">
        <v>13.3</v>
      </c>
      <c r="F17" s="60">
        <v>67.2</v>
      </c>
      <c r="G17" s="3" t="s">
        <v>12</v>
      </c>
      <c r="H17" s="3">
        <v>10</v>
      </c>
      <c r="I17" s="58">
        <v>0</v>
      </c>
      <c r="J17" s="58">
        <v>0</v>
      </c>
      <c r="K17" s="59">
        <v>99377.2</v>
      </c>
      <c r="L17" s="59">
        <v>0</v>
      </c>
      <c r="M17" s="60">
        <v>71.819999999999993</v>
      </c>
    </row>
    <row r="18" spans="1:13" x14ac:dyDescent="0.2">
      <c r="A18" s="3">
        <v>11</v>
      </c>
      <c r="B18" s="58">
        <v>2.13E-4</v>
      </c>
      <c r="C18" s="58">
        <v>2.13E-4</v>
      </c>
      <c r="D18" s="59">
        <v>99281.8</v>
      </c>
      <c r="E18" s="59">
        <v>21.2</v>
      </c>
      <c r="F18" s="60">
        <v>66.209999999999994</v>
      </c>
      <c r="G18" s="3" t="s">
        <v>12</v>
      </c>
      <c r="H18" s="3">
        <v>11</v>
      </c>
      <c r="I18" s="58">
        <v>5.5999999999999999E-5</v>
      </c>
      <c r="J18" s="58">
        <v>5.5999999999999999E-5</v>
      </c>
      <c r="K18" s="59">
        <v>99377.2</v>
      </c>
      <c r="L18" s="59">
        <v>5.6</v>
      </c>
      <c r="M18" s="60">
        <v>70.819999999999993</v>
      </c>
    </row>
    <row r="19" spans="1:13" x14ac:dyDescent="0.2">
      <c r="A19" s="3">
        <v>12</v>
      </c>
      <c r="B19" s="58">
        <v>2.1100000000000001E-4</v>
      </c>
      <c r="C19" s="58">
        <v>2.1100000000000001E-4</v>
      </c>
      <c r="D19" s="59">
        <v>99260.7</v>
      </c>
      <c r="E19" s="59">
        <v>21</v>
      </c>
      <c r="F19" s="60">
        <v>65.22</v>
      </c>
      <c r="G19" s="3" t="s">
        <v>12</v>
      </c>
      <c r="H19" s="3">
        <v>12</v>
      </c>
      <c r="I19" s="58">
        <v>5.5999999999999999E-5</v>
      </c>
      <c r="J19" s="58">
        <v>5.5999999999999999E-5</v>
      </c>
      <c r="K19" s="59">
        <v>99371.6</v>
      </c>
      <c r="L19" s="59">
        <v>5.5</v>
      </c>
      <c r="M19" s="60">
        <v>69.819999999999993</v>
      </c>
    </row>
    <row r="20" spans="1:13" x14ac:dyDescent="0.2">
      <c r="A20" s="3">
        <v>13</v>
      </c>
      <c r="B20" s="58">
        <v>1.5799999999999999E-4</v>
      </c>
      <c r="C20" s="58">
        <v>1.5799999999999999E-4</v>
      </c>
      <c r="D20" s="59">
        <v>99239.7</v>
      </c>
      <c r="E20" s="59">
        <v>15.7</v>
      </c>
      <c r="F20" s="60">
        <v>64.239999999999995</v>
      </c>
      <c r="G20" s="3" t="s">
        <v>12</v>
      </c>
      <c r="H20" s="3">
        <v>13</v>
      </c>
      <c r="I20" s="58">
        <v>1.3899999999999999E-4</v>
      </c>
      <c r="J20" s="58">
        <v>1.3899999999999999E-4</v>
      </c>
      <c r="K20" s="59">
        <v>99366.1</v>
      </c>
      <c r="L20" s="59">
        <v>13.8</v>
      </c>
      <c r="M20" s="60">
        <v>68.83</v>
      </c>
    </row>
    <row r="21" spans="1:13" x14ac:dyDescent="0.2">
      <c r="A21" s="3">
        <v>14</v>
      </c>
      <c r="B21" s="58">
        <v>1.5799999999999999E-4</v>
      </c>
      <c r="C21" s="58">
        <v>1.5799999999999999E-4</v>
      </c>
      <c r="D21" s="59">
        <v>99224</v>
      </c>
      <c r="E21" s="59">
        <v>15.6</v>
      </c>
      <c r="F21" s="60">
        <v>63.25</v>
      </c>
      <c r="G21" s="3" t="s">
        <v>12</v>
      </c>
      <c r="H21" s="3">
        <v>14</v>
      </c>
      <c r="I21" s="58">
        <v>1.0900000000000001E-4</v>
      </c>
      <c r="J21" s="58">
        <v>1.0900000000000001E-4</v>
      </c>
      <c r="K21" s="59">
        <v>99352.3</v>
      </c>
      <c r="L21" s="59">
        <v>10.8</v>
      </c>
      <c r="M21" s="60">
        <v>67.84</v>
      </c>
    </row>
    <row r="22" spans="1:13" x14ac:dyDescent="0.2">
      <c r="A22" s="3">
        <v>15</v>
      </c>
      <c r="B22" s="58">
        <v>5.4600000000000004E-4</v>
      </c>
      <c r="C22" s="58">
        <v>5.4600000000000004E-4</v>
      </c>
      <c r="D22" s="59">
        <v>99208.4</v>
      </c>
      <c r="E22" s="59">
        <v>54.1</v>
      </c>
      <c r="F22" s="60">
        <v>62.26</v>
      </c>
      <c r="G22" s="3" t="s">
        <v>12</v>
      </c>
      <c r="H22" s="3">
        <v>15</v>
      </c>
      <c r="I22" s="58">
        <v>1.8799999999999999E-4</v>
      </c>
      <c r="J22" s="58">
        <v>1.8799999999999999E-4</v>
      </c>
      <c r="K22" s="59">
        <v>99341.5</v>
      </c>
      <c r="L22" s="59">
        <v>18.7</v>
      </c>
      <c r="M22" s="60">
        <v>66.84</v>
      </c>
    </row>
    <row r="23" spans="1:13" x14ac:dyDescent="0.2">
      <c r="A23" s="3">
        <v>16</v>
      </c>
      <c r="B23" s="58">
        <v>5.8900000000000001E-4</v>
      </c>
      <c r="C23" s="58">
        <v>5.8900000000000001E-4</v>
      </c>
      <c r="D23" s="59">
        <v>99154.3</v>
      </c>
      <c r="E23" s="59">
        <v>58.4</v>
      </c>
      <c r="F23" s="60">
        <v>61.29</v>
      </c>
      <c r="G23" s="3" t="s">
        <v>12</v>
      </c>
      <c r="H23" s="3">
        <v>16</v>
      </c>
      <c r="I23" s="58">
        <v>4.0000000000000002E-4</v>
      </c>
      <c r="J23" s="58">
        <v>4.0000000000000002E-4</v>
      </c>
      <c r="K23" s="59">
        <v>99322.8</v>
      </c>
      <c r="L23" s="59">
        <v>39.700000000000003</v>
      </c>
      <c r="M23" s="60">
        <v>65.86</v>
      </c>
    </row>
    <row r="24" spans="1:13" x14ac:dyDescent="0.2">
      <c r="A24" s="3">
        <v>17</v>
      </c>
      <c r="B24" s="58">
        <v>7.8299999999999995E-4</v>
      </c>
      <c r="C24" s="58">
        <v>7.8299999999999995E-4</v>
      </c>
      <c r="D24" s="59">
        <v>99095.9</v>
      </c>
      <c r="E24" s="59">
        <v>77.5</v>
      </c>
      <c r="F24" s="60">
        <v>60.33</v>
      </c>
      <c r="G24" s="3" t="s">
        <v>12</v>
      </c>
      <c r="H24" s="3">
        <v>17</v>
      </c>
      <c r="I24" s="58">
        <v>3.6900000000000002E-4</v>
      </c>
      <c r="J24" s="58">
        <v>3.6900000000000002E-4</v>
      </c>
      <c r="K24" s="59">
        <v>99283.1</v>
      </c>
      <c r="L24" s="59">
        <v>36.700000000000003</v>
      </c>
      <c r="M24" s="60">
        <v>64.88</v>
      </c>
    </row>
    <row r="25" spans="1:13" x14ac:dyDescent="0.2">
      <c r="A25" s="3">
        <v>18</v>
      </c>
      <c r="B25" s="58">
        <v>1.018E-3</v>
      </c>
      <c r="C25" s="58">
        <v>1.018E-3</v>
      </c>
      <c r="D25" s="59">
        <v>99018.3</v>
      </c>
      <c r="E25" s="59">
        <v>100.8</v>
      </c>
      <c r="F25" s="60">
        <v>59.37</v>
      </c>
      <c r="G25" s="3" t="s">
        <v>12</v>
      </c>
      <c r="H25" s="3">
        <v>18</v>
      </c>
      <c r="I25" s="58">
        <v>3.3799999999999998E-4</v>
      </c>
      <c r="J25" s="58">
        <v>3.3799999999999998E-4</v>
      </c>
      <c r="K25" s="59">
        <v>99246.399999999994</v>
      </c>
      <c r="L25" s="59">
        <v>33.6</v>
      </c>
      <c r="M25" s="60">
        <v>63.9</v>
      </c>
    </row>
    <row r="26" spans="1:13" x14ac:dyDescent="0.2">
      <c r="A26" s="3">
        <v>19</v>
      </c>
      <c r="B26" s="58">
        <v>1.291E-3</v>
      </c>
      <c r="C26" s="58">
        <v>1.2899999999999999E-3</v>
      </c>
      <c r="D26" s="59">
        <v>98917.5</v>
      </c>
      <c r="E26" s="59">
        <v>127.6</v>
      </c>
      <c r="F26" s="60">
        <v>58.43</v>
      </c>
      <c r="G26" s="3" t="s">
        <v>12</v>
      </c>
      <c r="H26" s="3">
        <v>19</v>
      </c>
      <c r="I26" s="58">
        <v>4.4799999999999999E-4</v>
      </c>
      <c r="J26" s="58">
        <v>4.4799999999999999E-4</v>
      </c>
      <c r="K26" s="59">
        <v>99212.9</v>
      </c>
      <c r="L26" s="59">
        <v>44.5</v>
      </c>
      <c r="M26" s="60">
        <v>62.93</v>
      </c>
    </row>
    <row r="27" spans="1:13" x14ac:dyDescent="0.2">
      <c r="A27" s="3">
        <v>20</v>
      </c>
      <c r="B27" s="58">
        <v>9.6500000000000004E-4</v>
      </c>
      <c r="C27" s="58">
        <v>9.6500000000000004E-4</v>
      </c>
      <c r="D27" s="59">
        <v>98789.9</v>
      </c>
      <c r="E27" s="59">
        <v>95.3</v>
      </c>
      <c r="F27" s="60">
        <v>57.51</v>
      </c>
      <c r="G27" s="3" t="s">
        <v>12</v>
      </c>
      <c r="H27" s="3">
        <v>20</v>
      </c>
      <c r="I27" s="58">
        <v>2.9700000000000001E-4</v>
      </c>
      <c r="J27" s="58">
        <v>2.9700000000000001E-4</v>
      </c>
      <c r="K27" s="59">
        <v>99168.4</v>
      </c>
      <c r="L27" s="59">
        <v>29.5</v>
      </c>
      <c r="M27" s="60">
        <v>61.95</v>
      </c>
    </row>
    <row r="28" spans="1:13" x14ac:dyDescent="0.2">
      <c r="A28" s="3">
        <v>21</v>
      </c>
      <c r="B28" s="58">
        <v>9.6299999999999999E-4</v>
      </c>
      <c r="C28" s="58">
        <v>9.6299999999999999E-4</v>
      </c>
      <c r="D28" s="59">
        <v>98694.6</v>
      </c>
      <c r="E28" s="59">
        <v>95</v>
      </c>
      <c r="F28" s="60">
        <v>56.56</v>
      </c>
      <c r="G28" s="3" t="s">
        <v>12</v>
      </c>
      <c r="H28" s="3">
        <v>21</v>
      </c>
      <c r="I28" s="58">
        <v>1.8699999999999999E-4</v>
      </c>
      <c r="J28" s="58">
        <v>1.8699999999999999E-4</v>
      </c>
      <c r="K28" s="59">
        <v>99138.9</v>
      </c>
      <c r="L28" s="59">
        <v>18.5</v>
      </c>
      <c r="M28" s="60">
        <v>60.97</v>
      </c>
    </row>
    <row r="29" spans="1:13" x14ac:dyDescent="0.2">
      <c r="A29" s="3">
        <v>22</v>
      </c>
      <c r="B29" s="58">
        <v>1.2470000000000001E-3</v>
      </c>
      <c r="C29" s="58">
        <v>1.2459999999999999E-3</v>
      </c>
      <c r="D29" s="59">
        <v>98599.6</v>
      </c>
      <c r="E29" s="59">
        <v>122.8</v>
      </c>
      <c r="F29" s="60">
        <v>55.62</v>
      </c>
      <c r="G29" s="3" t="s">
        <v>12</v>
      </c>
      <c r="H29" s="3">
        <v>22</v>
      </c>
      <c r="I29" s="58">
        <v>3.1599999999999998E-4</v>
      </c>
      <c r="J29" s="58">
        <v>3.1599999999999998E-4</v>
      </c>
      <c r="K29" s="59">
        <v>99120.4</v>
      </c>
      <c r="L29" s="59">
        <v>31.3</v>
      </c>
      <c r="M29" s="60">
        <v>59.98</v>
      </c>
    </row>
    <row r="30" spans="1:13" x14ac:dyDescent="0.2">
      <c r="A30" s="3">
        <v>23</v>
      </c>
      <c r="B30" s="58">
        <v>9.4700000000000003E-4</v>
      </c>
      <c r="C30" s="58">
        <v>9.4700000000000003E-4</v>
      </c>
      <c r="D30" s="59">
        <v>98476.7</v>
      </c>
      <c r="E30" s="59">
        <v>93.3</v>
      </c>
      <c r="F30" s="60">
        <v>54.69</v>
      </c>
      <c r="G30" s="3" t="s">
        <v>12</v>
      </c>
      <c r="H30" s="3">
        <v>23</v>
      </c>
      <c r="I30" s="58">
        <v>2.3699999999999999E-4</v>
      </c>
      <c r="J30" s="58">
        <v>2.3699999999999999E-4</v>
      </c>
      <c r="K30" s="59">
        <v>99089</v>
      </c>
      <c r="L30" s="59">
        <v>23.5</v>
      </c>
      <c r="M30" s="60">
        <v>59</v>
      </c>
    </row>
    <row r="31" spans="1:13" x14ac:dyDescent="0.2">
      <c r="A31" s="3">
        <v>24</v>
      </c>
      <c r="B31" s="58">
        <v>9.7999999999999997E-4</v>
      </c>
      <c r="C31" s="58">
        <v>9.7900000000000005E-4</v>
      </c>
      <c r="D31" s="59">
        <v>98383.5</v>
      </c>
      <c r="E31" s="59">
        <v>96.4</v>
      </c>
      <c r="F31" s="60">
        <v>53.74</v>
      </c>
      <c r="G31" s="3" t="s">
        <v>12</v>
      </c>
      <c r="H31" s="3">
        <v>24</v>
      </c>
      <c r="I31" s="58">
        <v>3.1599999999999998E-4</v>
      </c>
      <c r="J31" s="58">
        <v>3.1599999999999998E-4</v>
      </c>
      <c r="K31" s="59">
        <v>99065.5</v>
      </c>
      <c r="L31" s="59">
        <v>31.3</v>
      </c>
      <c r="M31" s="60">
        <v>58.02</v>
      </c>
    </row>
    <row r="32" spans="1:13" x14ac:dyDescent="0.2">
      <c r="A32" s="3">
        <v>25</v>
      </c>
      <c r="B32" s="58">
        <v>1.0009999999999999E-3</v>
      </c>
      <c r="C32" s="58">
        <v>1.0009999999999999E-3</v>
      </c>
      <c r="D32" s="59">
        <v>98287.1</v>
      </c>
      <c r="E32" s="59">
        <v>98.4</v>
      </c>
      <c r="F32" s="60">
        <v>52.79</v>
      </c>
      <c r="G32" s="3" t="s">
        <v>12</v>
      </c>
      <c r="H32" s="3">
        <v>25</v>
      </c>
      <c r="I32" s="58">
        <v>3.4499999999999998E-4</v>
      </c>
      <c r="J32" s="58">
        <v>3.4499999999999998E-4</v>
      </c>
      <c r="K32" s="59">
        <v>99034.3</v>
      </c>
      <c r="L32" s="59">
        <v>34.200000000000003</v>
      </c>
      <c r="M32" s="60">
        <v>57.03</v>
      </c>
    </row>
    <row r="33" spans="1:13" x14ac:dyDescent="0.2">
      <c r="A33" s="3">
        <v>26</v>
      </c>
      <c r="B33" s="58">
        <v>1.121E-3</v>
      </c>
      <c r="C33" s="58">
        <v>1.121E-3</v>
      </c>
      <c r="D33" s="59">
        <v>98188.7</v>
      </c>
      <c r="E33" s="59">
        <v>110</v>
      </c>
      <c r="F33" s="60">
        <v>51.84</v>
      </c>
      <c r="G33" s="3" t="s">
        <v>12</v>
      </c>
      <c r="H33" s="3">
        <v>26</v>
      </c>
      <c r="I33" s="58">
        <v>2.92E-4</v>
      </c>
      <c r="J33" s="58">
        <v>2.92E-4</v>
      </c>
      <c r="K33" s="59">
        <v>99000.1</v>
      </c>
      <c r="L33" s="59">
        <v>28.9</v>
      </c>
      <c r="M33" s="60">
        <v>56.05</v>
      </c>
    </row>
    <row r="34" spans="1:13" x14ac:dyDescent="0.2">
      <c r="A34" s="3">
        <v>27</v>
      </c>
      <c r="B34" s="58">
        <v>1.0950000000000001E-3</v>
      </c>
      <c r="C34" s="58">
        <v>1.0939999999999999E-3</v>
      </c>
      <c r="D34" s="59">
        <v>98078.7</v>
      </c>
      <c r="E34" s="59">
        <v>107.3</v>
      </c>
      <c r="F34" s="60">
        <v>50.9</v>
      </c>
      <c r="G34" s="3" t="s">
        <v>12</v>
      </c>
      <c r="H34" s="3">
        <v>27</v>
      </c>
      <c r="I34" s="58">
        <v>5.31E-4</v>
      </c>
      <c r="J34" s="58">
        <v>5.31E-4</v>
      </c>
      <c r="K34" s="59">
        <v>98971.199999999997</v>
      </c>
      <c r="L34" s="59">
        <v>52.5</v>
      </c>
      <c r="M34" s="60">
        <v>55.07</v>
      </c>
    </row>
    <row r="35" spans="1:13" x14ac:dyDescent="0.2">
      <c r="A35" s="3">
        <v>28</v>
      </c>
      <c r="B35" s="58">
        <v>1.1590000000000001E-3</v>
      </c>
      <c r="C35" s="58">
        <v>1.1590000000000001E-3</v>
      </c>
      <c r="D35" s="59">
        <v>97971.3</v>
      </c>
      <c r="E35" s="59">
        <v>113.5</v>
      </c>
      <c r="F35" s="60">
        <v>49.95</v>
      </c>
      <c r="G35" s="3" t="s">
        <v>12</v>
      </c>
      <c r="H35" s="3">
        <v>28</v>
      </c>
      <c r="I35" s="58">
        <v>2.92E-4</v>
      </c>
      <c r="J35" s="58">
        <v>2.92E-4</v>
      </c>
      <c r="K35" s="59">
        <v>98918.7</v>
      </c>
      <c r="L35" s="59">
        <v>28.9</v>
      </c>
      <c r="M35" s="60">
        <v>54.1</v>
      </c>
    </row>
    <row r="36" spans="1:13" x14ac:dyDescent="0.2">
      <c r="A36" s="3">
        <v>29</v>
      </c>
      <c r="B36" s="58">
        <v>8.83E-4</v>
      </c>
      <c r="C36" s="58">
        <v>8.8199999999999997E-4</v>
      </c>
      <c r="D36" s="59">
        <v>97857.8</v>
      </c>
      <c r="E36" s="59">
        <v>86.4</v>
      </c>
      <c r="F36" s="60">
        <v>49.01</v>
      </c>
      <c r="G36" s="3" t="s">
        <v>12</v>
      </c>
      <c r="H36" s="3">
        <v>29</v>
      </c>
      <c r="I36" s="58">
        <v>2.1699999999999999E-4</v>
      </c>
      <c r="J36" s="58">
        <v>2.1699999999999999E-4</v>
      </c>
      <c r="K36" s="59">
        <v>98889.8</v>
      </c>
      <c r="L36" s="59">
        <v>21.4</v>
      </c>
      <c r="M36" s="60">
        <v>53.12</v>
      </c>
    </row>
    <row r="37" spans="1:13" x14ac:dyDescent="0.2">
      <c r="A37" s="3">
        <v>30</v>
      </c>
      <c r="B37" s="58">
        <v>1.0610000000000001E-3</v>
      </c>
      <c r="C37" s="58">
        <v>1.06E-3</v>
      </c>
      <c r="D37" s="59">
        <v>97771.5</v>
      </c>
      <c r="E37" s="59">
        <v>103.7</v>
      </c>
      <c r="F37" s="60">
        <v>48.06</v>
      </c>
      <c r="G37" s="3" t="s">
        <v>12</v>
      </c>
      <c r="H37" s="3">
        <v>30</v>
      </c>
      <c r="I37" s="58">
        <v>3.9100000000000002E-4</v>
      </c>
      <c r="J37" s="58">
        <v>3.8999999999999999E-4</v>
      </c>
      <c r="K37" s="59">
        <v>98868.4</v>
      </c>
      <c r="L37" s="59">
        <v>38.6</v>
      </c>
      <c r="M37" s="60">
        <v>52.13</v>
      </c>
    </row>
    <row r="38" spans="1:13" x14ac:dyDescent="0.2">
      <c r="A38" s="3">
        <v>31</v>
      </c>
      <c r="B38" s="58">
        <v>9.4700000000000003E-4</v>
      </c>
      <c r="C38" s="58">
        <v>9.4700000000000003E-4</v>
      </c>
      <c r="D38" s="59">
        <v>97667.8</v>
      </c>
      <c r="E38" s="59">
        <v>92.5</v>
      </c>
      <c r="F38" s="60">
        <v>47.11</v>
      </c>
      <c r="G38" s="3" t="s">
        <v>12</v>
      </c>
      <c r="H38" s="3">
        <v>31</v>
      </c>
      <c r="I38" s="58">
        <v>3.1300000000000002E-4</v>
      </c>
      <c r="J38" s="58">
        <v>3.1300000000000002E-4</v>
      </c>
      <c r="K38" s="59">
        <v>98829.8</v>
      </c>
      <c r="L38" s="59">
        <v>30.9</v>
      </c>
      <c r="M38" s="60">
        <v>51.15</v>
      </c>
    </row>
    <row r="39" spans="1:13" x14ac:dyDescent="0.2">
      <c r="A39" s="3">
        <v>32</v>
      </c>
      <c r="B39" s="58">
        <v>9.7099999999999997E-4</v>
      </c>
      <c r="C39" s="58">
        <v>9.7000000000000005E-4</v>
      </c>
      <c r="D39" s="59">
        <v>97575.3</v>
      </c>
      <c r="E39" s="59">
        <v>94.7</v>
      </c>
      <c r="F39" s="60">
        <v>46.15</v>
      </c>
      <c r="G39" s="3" t="s">
        <v>12</v>
      </c>
      <c r="H39" s="3">
        <v>32</v>
      </c>
      <c r="I39" s="58">
        <v>5.9699999999999998E-4</v>
      </c>
      <c r="J39" s="58">
        <v>5.9599999999999996E-4</v>
      </c>
      <c r="K39" s="59">
        <v>98798.9</v>
      </c>
      <c r="L39" s="59">
        <v>58.9</v>
      </c>
      <c r="M39" s="60">
        <v>50.16</v>
      </c>
    </row>
    <row r="40" spans="1:13" x14ac:dyDescent="0.2">
      <c r="A40" s="3">
        <v>33</v>
      </c>
      <c r="B40" s="58">
        <v>7.7899999999999996E-4</v>
      </c>
      <c r="C40" s="58">
        <v>7.7800000000000005E-4</v>
      </c>
      <c r="D40" s="59">
        <v>97480.7</v>
      </c>
      <c r="E40" s="59">
        <v>75.900000000000006</v>
      </c>
      <c r="F40" s="60">
        <v>45.19</v>
      </c>
      <c r="G40" s="3" t="s">
        <v>12</v>
      </c>
      <c r="H40" s="3">
        <v>33</v>
      </c>
      <c r="I40" s="58">
        <v>3.3399999999999999E-4</v>
      </c>
      <c r="J40" s="58">
        <v>3.3399999999999999E-4</v>
      </c>
      <c r="K40" s="59">
        <v>98740</v>
      </c>
      <c r="L40" s="59">
        <v>33</v>
      </c>
      <c r="M40" s="60">
        <v>49.19</v>
      </c>
    </row>
    <row r="41" spans="1:13" x14ac:dyDescent="0.2">
      <c r="A41" s="3">
        <v>34</v>
      </c>
      <c r="B41" s="58">
        <v>1.2600000000000001E-3</v>
      </c>
      <c r="C41" s="58">
        <v>1.2589999999999999E-3</v>
      </c>
      <c r="D41" s="59">
        <v>97404.800000000003</v>
      </c>
      <c r="E41" s="59">
        <v>122.6</v>
      </c>
      <c r="F41" s="60">
        <v>44.23</v>
      </c>
      <c r="G41" s="3" t="s">
        <v>12</v>
      </c>
      <c r="H41" s="3">
        <v>34</v>
      </c>
      <c r="I41" s="58">
        <v>6.7299999999999999E-4</v>
      </c>
      <c r="J41" s="58">
        <v>6.7299999999999999E-4</v>
      </c>
      <c r="K41" s="59">
        <v>98707</v>
      </c>
      <c r="L41" s="59">
        <v>66.400000000000006</v>
      </c>
      <c r="M41" s="60">
        <v>48.21</v>
      </c>
    </row>
    <row r="42" spans="1:13" x14ac:dyDescent="0.2">
      <c r="A42" s="3">
        <v>35</v>
      </c>
      <c r="B42" s="58">
        <v>1.3339999999999999E-3</v>
      </c>
      <c r="C42" s="58">
        <v>1.333E-3</v>
      </c>
      <c r="D42" s="59">
        <v>97282.2</v>
      </c>
      <c r="E42" s="59">
        <v>129.69999999999999</v>
      </c>
      <c r="F42" s="60">
        <v>43.28</v>
      </c>
      <c r="G42" s="3" t="s">
        <v>12</v>
      </c>
      <c r="H42" s="3">
        <v>35</v>
      </c>
      <c r="I42" s="58">
        <v>6.3100000000000005E-4</v>
      </c>
      <c r="J42" s="58">
        <v>6.3100000000000005E-4</v>
      </c>
      <c r="K42" s="59">
        <v>98640.6</v>
      </c>
      <c r="L42" s="59">
        <v>62.3</v>
      </c>
      <c r="M42" s="60">
        <v>47.24</v>
      </c>
    </row>
    <row r="43" spans="1:13" x14ac:dyDescent="0.2">
      <c r="A43" s="3">
        <v>36</v>
      </c>
      <c r="B43" s="58">
        <v>1.647E-3</v>
      </c>
      <c r="C43" s="58">
        <v>1.645E-3</v>
      </c>
      <c r="D43" s="59">
        <v>97152.4</v>
      </c>
      <c r="E43" s="59">
        <v>159.80000000000001</v>
      </c>
      <c r="F43" s="60">
        <v>42.34</v>
      </c>
      <c r="G43" s="3" t="s">
        <v>12</v>
      </c>
      <c r="H43" s="3">
        <v>36</v>
      </c>
      <c r="I43" s="58">
        <v>7.9699999999999997E-4</v>
      </c>
      <c r="J43" s="58">
        <v>7.9600000000000005E-4</v>
      </c>
      <c r="K43" s="59">
        <v>98578.3</v>
      </c>
      <c r="L43" s="59">
        <v>78.5</v>
      </c>
      <c r="M43" s="60">
        <v>46.27</v>
      </c>
    </row>
    <row r="44" spans="1:13" x14ac:dyDescent="0.2">
      <c r="A44" s="3">
        <v>37</v>
      </c>
      <c r="B44" s="58">
        <v>1.3389999999999999E-3</v>
      </c>
      <c r="C44" s="58">
        <v>1.338E-3</v>
      </c>
      <c r="D44" s="59">
        <v>96992.6</v>
      </c>
      <c r="E44" s="59">
        <v>129.80000000000001</v>
      </c>
      <c r="F44" s="60">
        <v>41.41</v>
      </c>
      <c r="G44" s="3" t="s">
        <v>12</v>
      </c>
      <c r="H44" s="3">
        <v>37</v>
      </c>
      <c r="I44" s="58">
        <v>7.3700000000000002E-4</v>
      </c>
      <c r="J44" s="58">
        <v>7.36E-4</v>
      </c>
      <c r="K44" s="59">
        <v>98499.8</v>
      </c>
      <c r="L44" s="59">
        <v>72.5</v>
      </c>
      <c r="M44" s="60">
        <v>45.31</v>
      </c>
    </row>
    <row r="45" spans="1:13" x14ac:dyDescent="0.2">
      <c r="A45" s="3">
        <v>38</v>
      </c>
      <c r="B45" s="58">
        <v>1.2780000000000001E-3</v>
      </c>
      <c r="C45" s="58">
        <v>1.2769999999999999E-3</v>
      </c>
      <c r="D45" s="59">
        <v>96862.8</v>
      </c>
      <c r="E45" s="59">
        <v>123.7</v>
      </c>
      <c r="F45" s="60">
        <v>40.46</v>
      </c>
      <c r="G45" s="3" t="s">
        <v>12</v>
      </c>
      <c r="H45" s="3">
        <v>38</v>
      </c>
      <c r="I45" s="58">
        <v>8.7699999999999996E-4</v>
      </c>
      <c r="J45" s="58">
        <v>8.7699999999999996E-4</v>
      </c>
      <c r="K45" s="59">
        <v>98427.3</v>
      </c>
      <c r="L45" s="59">
        <v>86.3</v>
      </c>
      <c r="M45" s="60">
        <v>44.34</v>
      </c>
    </row>
    <row r="46" spans="1:13" x14ac:dyDescent="0.2">
      <c r="A46" s="3">
        <v>39</v>
      </c>
      <c r="B46" s="58">
        <v>1.753E-3</v>
      </c>
      <c r="C46" s="58">
        <v>1.7520000000000001E-3</v>
      </c>
      <c r="D46" s="59">
        <v>96739.1</v>
      </c>
      <c r="E46" s="59">
        <v>169.5</v>
      </c>
      <c r="F46" s="60">
        <v>39.520000000000003</v>
      </c>
      <c r="G46" s="3" t="s">
        <v>12</v>
      </c>
      <c r="H46" s="3">
        <v>39</v>
      </c>
      <c r="I46" s="58">
        <v>1.0460000000000001E-3</v>
      </c>
      <c r="J46" s="58">
        <v>1.0460000000000001E-3</v>
      </c>
      <c r="K46" s="59">
        <v>98341</v>
      </c>
      <c r="L46" s="59">
        <v>102.9</v>
      </c>
      <c r="M46" s="60">
        <v>43.38</v>
      </c>
    </row>
    <row r="47" spans="1:13" x14ac:dyDescent="0.2">
      <c r="A47" s="3">
        <v>40</v>
      </c>
      <c r="B47" s="58">
        <v>1.743E-3</v>
      </c>
      <c r="C47" s="58">
        <v>1.7420000000000001E-3</v>
      </c>
      <c r="D47" s="59">
        <v>96569.600000000006</v>
      </c>
      <c r="E47" s="59">
        <v>168.2</v>
      </c>
      <c r="F47" s="60">
        <v>38.58</v>
      </c>
      <c r="G47" s="3" t="s">
        <v>12</v>
      </c>
      <c r="H47" s="3">
        <v>40</v>
      </c>
      <c r="I47" s="58">
        <v>9.1500000000000001E-4</v>
      </c>
      <c r="J47" s="58">
        <v>9.1399999999999999E-4</v>
      </c>
      <c r="K47" s="59">
        <v>98238.1</v>
      </c>
      <c r="L47" s="59">
        <v>89.8</v>
      </c>
      <c r="M47" s="60">
        <v>42.42</v>
      </c>
    </row>
    <row r="48" spans="1:13" x14ac:dyDescent="0.2">
      <c r="A48" s="3">
        <v>41</v>
      </c>
      <c r="B48" s="58">
        <v>2.0860000000000002E-3</v>
      </c>
      <c r="C48" s="58">
        <v>2.0839999999999999E-3</v>
      </c>
      <c r="D48" s="59">
        <v>96401.4</v>
      </c>
      <c r="E48" s="59">
        <v>200.9</v>
      </c>
      <c r="F48" s="60">
        <v>37.65</v>
      </c>
      <c r="G48" s="3" t="s">
        <v>12</v>
      </c>
      <c r="H48" s="3">
        <v>41</v>
      </c>
      <c r="I48" s="58">
        <v>1.3550000000000001E-3</v>
      </c>
      <c r="J48" s="58">
        <v>1.354E-3</v>
      </c>
      <c r="K48" s="59">
        <v>98148.3</v>
      </c>
      <c r="L48" s="59">
        <v>132.9</v>
      </c>
      <c r="M48" s="60">
        <v>41.46</v>
      </c>
    </row>
    <row r="49" spans="1:13" x14ac:dyDescent="0.2">
      <c r="A49" s="3">
        <v>42</v>
      </c>
      <c r="B49" s="58">
        <v>2.1229999999999999E-3</v>
      </c>
      <c r="C49" s="58">
        <v>2.1210000000000001E-3</v>
      </c>
      <c r="D49" s="59">
        <v>96200.5</v>
      </c>
      <c r="E49" s="59">
        <v>204</v>
      </c>
      <c r="F49" s="60">
        <v>36.729999999999997</v>
      </c>
      <c r="G49" s="3" t="s">
        <v>12</v>
      </c>
      <c r="H49" s="3">
        <v>42</v>
      </c>
      <c r="I49" s="58">
        <v>1.052E-3</v>
      </c>
      <c r="J49" s="58">
        <v>1.0510000000000001E-3</v>
      </c>
      <c r="K49" s="59">
        <v>98015.4</v>
      </c>
      <c r="L49" s="59">
        <v>103.1</v>
      </c>
      <c r="M49" s="60">
        <v>40.520000000000003</v>
      </c>
    </row>
    <row r="50" spans="1:13" x14ac:dyDescent="0.2">
      <c r="A50" s="3">
        <v>43</v>
      </c>
      <c r="B50" s="58">
        <v>2.395E-3</v>
      </c>
      <c r="C50" s="58">
        <v>2.392E-3</v>
      </c>
      <c r="D50" s="59">
        <v>95996.5</v>
      </c>
      <c r="E50" s="59">
        <v>229.7</v>
      </c>
      <c r="F50" s="60">
        <v>35.81</v>
      </c>
      <c r="G50" s="3" t="s">
        <v>12</v>
      </c>
      <c r="H50" s="3">
        <v>43</v>
      </c>
      <c r="I50" s="58">
        <v>9.7900000000000005E-4</v>
      </c>
      <c r="J50" s="58">
        <v>9.7799999999999992E-4</v>
      </c>
      <c r="K50" s="59">
        <v>97912.4</v>
      </c>
      <c r="L50" s="59">
        <v>95.8</v>
      </c>
      <c r="M50" s="60">
        <v>39.56</v>
      </c>
    </row>
    <row r="51" spans="1:13" x14ac:dyDescent="0.2">
      <c r="A51" s="3">
        <v>44</v>
      </c>
      <c r="B51" s="58">
        <v>2.5899999999999999E-3</v>
      </c>
      <c r="C51" s="58">
        <v>2.5869999999999999E-3</v>
      </c>
      <c r="D51" s="59">
        <v>95766.9</v>
      </c>
      <c r="E51" s="59">
        <v>247.7</v>
      </c>
      <c r="F51" s="60">
        <v>34.89</v>
      </c>
      <c r="G51" s="3" t="s">
        <v>12</v>
      </c>
      <c r="H51" s="3">
        <v>44</v>
      </c>
      <c r="I51" s="58">
        <v>1.3359999999999999E-3</v>
      </c>
      <c r="J51" s="58">
        <v>1.335E-3</v>
      </c>
      <c r="K51" s="59">
        <v>97816.6</v>
      </c>
      <c r="L51" s="59">
        <v>130.6</v>
      </c>
      <c r="M51" s="60">
        <v>38.6</v>
      </c>
    </row>
    <row r="52" spans="1:13" x14ac:dyDescent="0.2">
      <c r="A52" s="3">
        <v>45</v>
      </c>
      <c r="B52" s="58">
        <v>3.0790000000000001E-3</v>
      </c>
      <c r="C52" s="58">
        <v>3.075E-3</v>
      </c>
      <c r="D52" s="59">
        <v>95519.1</v>
      </c>
      <c r="E52" s="59">
        <v>293.7</v>
      </c>
      <c r="F52" s="60">
        <v>33.979999999999997</v>
      </c>
      <c r="G52" s="3" t="s">
        <v>12</v>
      </c>
      <c r="H52" s="3">
        <v>45</v>
      </c>
      <c r="I52" s="58">
        <v>1.6199999999999999E-3</v>
      </c>
      <c r="J52" s="58">
        <v>1.619E-3</v>
      </c>
      <c r="K52" s="59">
        <v>97686</v>
      </c>
      <c r="L52" s="59">
        <v>158.1</v>
      </c>
      <c r="M52" s="60">
        <v>37.65</v>
      </c>
    </row>
    <row r="53" spans="1:13" x14ac:dyDescent="0.2">
      <c r="A53" s="3">
        <v>46</v>
      </c>
      <c r="B53" s="58">
        <v>3.0899999999999999E-3</v>
      </c>
      <c r="C53" s="58">
        <v>3.0850000000000001E-3</v>
      </c>
      <c r="D53" s="59">
        <v>95225.5</v>
      </c>
      <c r="E53" s="59">
        <v>293.8</v>
      </c>
      <c r="F53" s="60">
        <v>33.08</v>
      </c>
      <c r="G53" s="3" t="s">
        <v>12</v>
      </c>
      <c r="H53" s="3">
        <v>46</v>
      </c>
      <c r="I53" s="58">
        <v>1.758E-3</v>
      </c>
      <c r="J53" s="58">
        <v>1.7570000000000001E-3</v>
      </c>
      <c r="K53" s="59">
        <v>97527.9</v>
      </c>
      <c r="L53" s="59">
        <v>171.3</v>
      </c>
      <c r="M53" s="60">
        <v>36.71</v>
      </c>
    </row>
    <row r="54" spans="1:13" x14ac:dyDescent="0.2">
      <c r="A54" s="3">
        <v>47</v>
      </c>
      <c r="B54" s="58">
        <v>3.0170000000000002E-3</v>
      </c>
      <c r="C54" s="58">
        <v>3.0119999999999999E-3</v>
      </c>
      <c r="D54" s="59">
        <v>94931.7</v>
      </c>
      <c r="E54" s="59">
        <v>286</v>
      </c>
      <c r="F54" s="60">
        <v>32.18</v>
      </c>
      <c r="G54" s="3" t="s">
        <v>12</v>
      </c>
      <c r="H54" s="3">
        <v>47</v>
      </c>
      <c r="I54" s="58">
        <v>2.3739999999999998E-3</v>
      </c>
      <c r="J54" s="58">
        <v>2.3709999999999998E-3</v>
      </c>
      <c r="K54" s="59">
        <v>97356.6</v>
      </c>
      <c r="L54" s="59">
        <v>230.9</v>
      </c>
      <c r="M54" s="60">
        <v>35.770000000000003</v>
      </c>
    </row>
    <row r="55" spans="1:13" x14ac:dyDescent="0.2">
      <c r="A55" s="3">
        <v>48</v>
      </c>
      <c r="B55" s="58">
        <v>3.6289999999999998E-3</v>
      </c>
      <c r="C55" s="58">
        <v>3.6219999999999998E-3</v>
      </c>
      <c r="D55" s="59">
        <v>94645.7</v>
      </c>
      <c r="E55" s="59">
        <v>342.8</v>
      </c>
      <c r="F55" s="60">
        <v>31.28</v>
      </c>
      <c r="G55" s="3" t="s">
        <v>12</v>
      </c>
      <c r="H55" s="3">
        <v>48</v>
      </c>
      <c r="I55" s="58">
        <v>1.843E-3</v>
      </c>
      <c r="J55" s="58">
        <v>1.841E-3</v>
      </c>
      <c r="K55" s="59">
        <v>97125.7</v>
      </c>
      <c r="L55" s="59">
        <v>178.8</v>
      </c>
      <c r="M55" s="60">
        <v>34.86</v>
      </c>
    </row>
    <row r="56" spans="1:13" x14ac:dyDescent="0.2">
      <c r="A56" s="3">
        <v>49</v>
      </c>
      <c r="B56" s="58">
        <v>3.6099999999999999E-3</v>
      </c>
      <c r="C56" s="58">
        <v>3.604E-3</v>
      </c>
      <c r="D56" s="59">
        <v>94302.9</v>
      </c>
      <c r="E56" s="59">
        <v>339.8</v>
      </c>
      <c r="F56" s="60">
        <v>30.39</v>
      </c>
      <c r="G56" s="3" t="s">
        <v>12</v>
      </c>
      <c r="H56" s="3">
        <v>49</v>
      </c>
      <c r="I56" s="58">
        <v>2.1150000000000001E-3</v>
      </c>
      <c r="J56" s="58">
        <v>2.1129999999999999E-3</v>
      </c>
      <c r="K56" s="59">
        <v>96946.9</v>
      </c>
      <c r="L56" s="59">
        <v>204.8</v>
      </c>
      <c r="M56" s="60">
        <v>33.92</v>
      </c>
    </row>
    <row r="57" spans="1:13" x14ac:dyDescent="0.2">
      <c r="A57" s="3">
        <v>50</v>
      </c>
      <c r="B57" s="58">
        <v>3.49E-3</v>
      </c>
      <c r="C57" s="58">
        <v>3.4840000000000001E-3</v>
      </c>
      <c r="D57" s="59">
        <v>93963.1</v>
      </c>
      <c r="E57" s="59">
        <v>327.39999999999998</v>
      </c>
      <c r="F57" s="60">
        <v>29.5</v>
      </c>
      <c r="G57" s="3" t="s">
        <v>12</v>
      </c>
      <c r="H57" s="3">
        <v>50</v>
      </c>
      <c r="I57" s="58">
        <v>2.7780000000000001E-3</v>
      </c>
      <c r="J57" s="58">
        <v>2.774E-3</v>
      </c>
      <c r="K57" s="59">
        <v>96742</v>
      </c>
      <c r="L57" s="59">
        <v>268.3</v>
      </c>
      <c r="M57" s="60">
        <v>32.99</v>
      </c>
    </row>
    <row r="58" spans="1:13" x14ac:dyDescent="0.2">
      <c r="A58" s="3">
        <v>51</v>
      </c>
      <c r="B58" s="58">
        <v>4.1939999999999998E-3</v>
      </c>
      <c r="C58" s="58">
        <v>4.1859999999999996E-3</v>
      </c>
      <c r="D58" s="59">
        <v>93635.7</v>
      </c>
      <c r="E58" s="59">
        <v>391.9</v>
      </c>
      <c r="F58" s="60">
        <v>28.6</v>
      </c>
      <c r="G58" s="3" t="s">
        <v>12</v>
      </c>
      <c r="H58" s="3">
        <v>51</v>
      </c>
      <c r="I58" s="58">
        <v>3.0179999999999998E-3</v>
      </c>
      <c r="J58" s="58">
        <v>3.0130000000000001E-3</v>
      </c>
      <c r="K58" s="59">
        <v>96473.7</v>
      </c>
      <c r="L58" s="59">
        <v>290.7</v>
      </c>
      <c r="M58" s="60">
        <v>32.08</v>
      </c>
    </row>
    <row r="59" spans="1:13" x14ac:dyDescent="0.2">
      <c r="A59" s="3">
        <v>52</v>
      </c>
      <c r="B59" s="58">
        <v>4.6639999999999997E-3</v>
      </c>
      <c r="C59" s="58">
        <v>4.653E-3</v>
      </c>
      <c r="D59" s="59">
        <v>93243.8</v>
      </c>
      <c r="E59" s="59">
        <v>433.9</v>
      </c>
      <c r="F59" s="60">
        <v>27.72</v>
      </c>
      <c r="G59" s="3" t="s">
        <v>12</v>
      </c>
      <c r="H59" s="3">
        <v>52</v>
      </c>
      <c r="I59" s="58">
        <v>2.862E-3</v>
      </c>
      <c r="J59" s="58">
        <v>2.8570000000000002E-3</v>
      </c>
      <c r="K59" s="59">
        <v>96183</v>
      </c>
      <c r="L59" s="59">
        <v>274.8</v>
      </c>
      <c r="M59" s="60">
        <v>31.18</v>
      </c>
    </row>
    <row r="60" spans="1:13" x14ac:dyDescent="0.2">
      <c r="A60" s="3">
        <v>53</v>
      </c>
      <c r="B60" s="58">
        <v>5.2220000000000001E-3</v>
      </c>
      <c r="C60" s="58">
        <v>5.208E-3</v>
      </c>
      <c r="D60" s="59">
        <v>92809.9</v>
      </c>
      <c r="E60" s="59">
        <v>483.4</v>
      </c>
      <c r="F60" s="60">
        <v>26.85</v>
      </c>
      <c r="G60" s="3" t="s">
        <v>12</v>
      </c>
      <c r="H60" s="3">
        <v>53</v>
      </c>
      <c r="I60" s="58">
        <v>4.2160000000000001E-3</v>
      </c>
      <c r="J60" s="58">
        <v>4.2069999999999998E-3</v>
      </c>
      <c r="K60" s="59">
        <v>95908.1</v>
      </c>
      <c r="L60" s="59">
        <v>403.5</v>
      </c>
      <c r="M60" s="60">
        <v>30.26</v>
      </c>
    </row>
    <row r="61" spans="1:13" x14ac:dyDescent="0.2">
      <c r="A61" s="3">
        <v>54</v>
      </c>
      <c r="B61" s="58">
        <v>5.3229999999999996E-3</v>
      </c>
      <c r="C61" s="58">
        <v>5.3090000000000004E-3</v>
      </c>
      <c r="D61" s="59">
        <v>92326.5</v>
      </c>
      <c r="E61" s="59">
        <v>490.2</v>
      </c>
      <c r="F61" s="60">
        <v>25.98</v>
      </c>
      <c r="G61" s="3" t="s">
        <v>12</v>
      </c>
      <c r="H61" s="3">
        <v>54</v>
      </c>
      <c r="I61" s="58">
        <v>3.5639999999999999E-3</v>
      </c>
      <c r="J61" s="58">
        <v>3.558E-3</v>
      </c>
      <c r="K61" s="59">
        <v>95504.6</v>
      </c>
      <c r="L61" s="59">
        <v>339.8</v>
      </c>
      <c r="M61" s="60">
        <v>29.39</v>
      </c>
    </row>
    <row r="62" spans="1:13" x14ac:dyDescent="0.2">
      <c r="A62" s="3">
        <v>55</v>
      </c>
      <c r="B62" s="58">
        <v>6.2420000000000002E-3</v>
      </c>
      <c r="C62" s="58">
        <v>6.2230000000000002E-3</v>
      </c>
      <c r="D62" s="59">
        <v>91836.3</v>
      </c>
      <c r="E62" s="59">
        <v>571.5</v>
      </c>
      <c r="F62" s="60">
        <v>25.12</v>
      </c>
      <c r="G62" s="3" t="s">
        <v>12</v>
      </c>
      <c r="H62" s="3">
        <v>55</v>
      </c>
      <c r="I62" s="58">
        <v>3.4610000000000001E-3</v>
      </c>
      <c r="J62" s="58">
        <v>3.4550000000000002E-3</v>
      </c>
      <c r="K62" s="59">
        <v>95164.800000000003</v>
      </c>
      <c r="L62" s="59">
        <v>328.8</v>
      </c>
      <c r="M62" s="60">
        <v>28.49</v>
      </c>
    </row>
    <row r="63" spans="1:13" x14ac:dyDescent="0.2">
      <c r="A63" s="3">
        <v>56</v>
      </c>
      <c r="B63" s="58">
        <v>6.2979999999999998E-3</v>
      </c>
      <c r="C63" s="58">
        <v>6.2779999999999997E-3</v>
      </c>
      <c r="D63" s="59">
        <v>91264.8</v>
      </c>
      <c r="E63" s="59">
        <v>573</v>
      </c>
      <c r="F63" s="60">
        <v>24.27</v>
      </c>
      <c r="G63" s="3" t="s">
        <v>12</v>
      </c>
      <c r="H63" s="3">
        <v>56</v>
      </c>
      <c r="I63" s="58">
        <v>4.3309999999999998E-3</v>
      </c>
      <c r="J63" s="58">
        <v>4.3220000000000003E-3</v>
      </c>
      <c r="K63" s="59">
        <v>94836</v>
      </c>
      <c r="L63" s="59">
        <v>409.9</v>
      </c>
      <c r="M63" s="60">
        <v>27.59</v>
      </c>
    </row>
    <row r="64" spans="1:13" x14ac:dyDescent="0.2">
      <c r="A64" s="3">
        <v>57</v>
      </c>
      <c r="B64" s="58">
        <v>6.5770000000000004E-3</v>
      </c>
      <c r="C64" s="58">
        <v>6.5550000000000001E-3</v>
      </c>
      <c r="D64" s="59">
        <v>90691.9</v>
      </c>
      <c r="E64" s="59">
        <v>594.5</v>
      </c>
      <c r="F64" s="60">
        <v>23.42</v>
      </c>
      <c r="G64" s="3" t="s">
        <v>12</v>
      </c>
      <c r="H64" s="3">
        <v>57</v>
      </c>
      <c r="I64" s="58">
        <v>5.3280000000000003E-3</v>
      </c>
      <c r="J64" s="58">
        <v>5.3140000000000001E-3</v>
      </c>
      <c r="K64" s="59">
        <v>94426.2</v>
      </c>
      <c r="L64" s="59">
        <v>501.8</v>
      </c>
      <c r="M64" s="60">
        <v>26.71</v>
      </c>
    </row>
    <row r="65" spans="1:13" x14ac:dyDescent="0.2">
      <c r="A65" s="3">
        <v>58</v>
      </c>
      <c r="B65" s="58">
        <v>7.8189999999999996E-3</v>
      </c>
      <c r="C65" s="58">
        <v>7.7879999999999998E-3</v>
      </c>
      <c r="D65" s="59">
        <v>90097.4</v>
      </c>
      <c r="E65" s="59">
        <v>701.7</v>
      </c>
      <c r="F65" s="60">
        <v>22.58</v>
      </c>
      <c r="G65" s="3" t="s">
        <v>12</v>
      </c>
      <c r="H65" s="3">
        <v>58</v>
      </c>
      <c r="I65" s="58">
        <v>5.5599999999999998E-3</v>
      </c>
      <c r="J65" s="58">
        <v>5.5440000000000003E-3</v>
      </c>
      <c r="K65" s="59">
        <v>93924.4</v>
      </c>
      <c r="L65" s="59">
        <v>520.70000000000005</v>
      </c>
      <c r="M65" s="60">
        <v>25.85</v>
      </c>
    </row>
    <row r="66" spans="1:13" x14ac:dyDescent="0.2">
      <c r="A66" s="3">
        <v>59</v>
      </c>
      <c r="B66" s="58">
        <v>8.6379999999999998E-3</v>
      </c>
      <c r="C66" s="58">
        <v>8.6009999999999993E-3</v>
      </c>
      <c r="D66" s="59">
        <v>89395.7</v>
      </c>
      <c r="E66" s="59">
        <v>768.9</v>
      </c>
      <c r="F66" s="60">
        <v>21.75</v>
      </c>
      <c r="G66" s="3" t="s">
        <v>12</v>
      </c>
      <c r="H66" s="3">
        <v>59</v>
      </c>
      <c r="I66" s="58">
        <v>5.6849999999999999E-3</v>
      </c>
      <c r="J66" s="58">
        <v>5.6690000000000004E-3</v>
      </c>
      <c r="K66" s="59">
        <v>93403.7</v>
      </c>
      <c r="L66" s="59">
        <v>529.5</v>
      </c>
      <c r="M66" s="60">
        <v>24.99</v>
      </c>
    </row>
    <row r="67" spans="1:13" x14ac:dyDescent="0.2">
      <c r="A67" s="3">
        <v>60</v>
      </c>
      <c r="B67" s="58">
        <v>9.0699999999999999E-3</v>
      </c>
      <c r="C67" s="58">
        <v>9.0290000000000006E-3</v>
      </c>
      <c r="D67" s="59">
        <v>88626.8</v>
      </c>
      <c r="E67" s="59">
        <v>800.2</v>
      </c>
      <c r="F67" s="60">
        <v>20.93</v>
      </c>
      <c r="G67" s="3" t="s">
        <v>12</v>
      </c>
      <c r="H67" s="3">
        <v>60</v>
      </c>
      <c r="I67" s="58">
        <v>5.5430000000000002E-3</v>
      </c>
      <c r="J67" s="58">
        <v>5.5269999999999998E-3</v>
      </c>
      <c r="K67" s="59">
        <v>92874.1</v>
      </c>
      <c r="L67" s="59">
        <v>513.4</v>
      </c>
      <c r="M67" s="60">
        <v>24.13</v>
      </c>
    </row>
    <row r="68" spans="1:13" x14ac:dyDescent="0.2">
      <c r="A68" s="3">
        <v>61</v>
      </c>
      <c r="B68" s="58">
        <v>1.0552000000000001E-2</v>
      </c>
      <c r="C68" s="58">
        <v>1.0496999999999999E-2</v>
      </c>
      <c r="D68" s="59">
        <v>87826.6</v>
      </c>
      <c r="E68" s="59">
        <v>921.9</v>
      </c>
      <c r="F68" s="60">
        <v>20.12</v>
      </c>
      <c r="G68" s="3" t="s">
        <v>12</v>
      </c>
      <c r="H68" s="3">
        <v>61</v>
      </c>
      <c r="I68" s="58">
        <v>6.3340000000000002E-3</v>
      </c>
      <c r="J68" s="58">
        <v>6.3140000000000002E-3</v>
      </c>
      <c r="K68" s="59">
        <v>92360.8</v>
      </c>
      <c r="L68" s="59">
        <v>583.20000000000005</v>
      </c>
      <c r="M68" s="60">
        <v>23.26</v>
      </c>
    </row>
    <row r="69" spans="1:13" x14ac:dyDescent="0.2">
      <c r="A69" s="3">
        <v>62</v>
      </c>
      <c r="B69" s="58">
        <v>1.1599E-2</v>
      </c>
      <c r="C69" s="58">
        <v>1.1533E-2</v>
      </c>
      <c r="D69" s="59">
        <v>86904.7</v>
      </c>
      <c r="E69" s="59">
        <v>1002.2</v>
      </c>
      <c r="F69" s="60">
        <v>19.329999999999998</v>
      </c>
      <c r="G69" s="3" t="s">
        <v>12</v>
      </c>
      <c r="H69" s="3">
        <v>62</v>
      </c>
      <c r="I69" s="58">
        <v>6.9699999999999996E-3</v>
      </c>
      <c r="J69" s="58">
        <v>6.9459999999999999E-3</v>
      </c>
      <c r="K69" s="59">
        <v>91777.600000000006</v>
      </c>
      <c r="L69" s="59">
        <v>637.5</v>
      </c>
      <c r="M69" s="60">
        <v>22.4</v>
      </c>
    </row>
    <row r="70" spans="1:13" x14ac:dyDescent="0.2">
      <c r="A70" s="3">
        <v>63</v>
      </c>
      <c r="B70" s="58">
        <v>1.2779E-2</v>
      </c>
      <c r="C70" s="58">
        <v>1.2697999999999999E-2</v>
      </c>
      <c r="D70" s="59">
        <v>85902.399999999994</v>
      </c>
      <c r="E70" s="59">
        <v>1090.8</v>
      </c>
      <c r="F70" s="60">
        <v>18.55</v>
      </c>
      <c r="G70" s="3" t="s">
        <v>12</v>
      </c>
      <c r="H70" s="3">
        <v>63</v>
      </c>
      <c r="I70" s="58">
        <v>7.9129999999999999E-3</v>
      </c>
      <c r="J70" s="58">
        <v>7.8810000000000009E-3</v>
      </c>
      <c r="K70" s="59">
        <v>91140.1</v>
      </c>
      <c r="L70" s="59">
        <v>718.3</v>
      </c>
      <c r="M70" s="60">
        <v>21.56</v>
      </c>
    </row>
    <row r="71" spans="1:13" x14ac:dyDescent="0.2">
      <c r="A71" s="3">
        <v>64</v>
      </c>
      <c r="B71" s="58">
        <v>1.4669E-2</v>
      </c>
      <c r="C71" s="58">
        <v>1.4562E-2</v>
      </c>
      <c r="D71" s="59">
        <v>84811.7</v>
      </c>
      <c r="E71" s="59">
        <v>1235</v>
      </c>
      <c r="F71" s="60">
        <v>17.78</v>
      </c>
      <c r="G71" s="3" t="s">
        <v>12</v>
      </c>
      <c r="H71" s="3">
        <v>64</v>
      </c>
      <c r="I71" s="58">
        <v>7.6179999999999998E-3</v>
      </c>
      <c r="J71" s="58">
        <v>7.5890000000000003E-3</v>
      </c>
      <c r="K71" s="59">
        <v>90421.8</v>
      </c>
      <c r="L71" s="59">
        <v>686.3</v>
      </c>
      <c r="M71" s="60">
        <v>20.72</v>
      </c>
    </row>
    <row r="72" spans="1:13" x14ac:dyDescent="0.2">
      <c r="A72" s="3">
        <v>65</v>
      </c>
      <c r="B72" s="58">
        <v>1.4278000000000001E-2</v>
      </c>
      <c r="C72" s="58">
        <v>1.4177E-2</v>
      </c>
      <c r="D72" s="59">
        <v>83576.600000000006</v>
      </c>
      <c r="E72" s="59">
        <v>1184.9000000000001</v>
      </c>
      <c r="F72" s="60">
        <v>17.03</v>
      </c>
      <c r="G72" s="3" t="s">
        <v>12</v>
      </c>
      <c r="H72" s="3">
        <v>65</v>
      </c>
      <c r="I72" s="58">
        <v>1.0155000000000001E-2</v>
      </c>
      <c r="J72" s="58">
        <v>1.0104E-2</v>
      </c>
      <c r="K72" s="59">
        <v>89735.6</v>
      </c>
      <c r="L72" s="59">
        <v>906.7</v>
      </c>
      <c r="M72" s="60">
        <v>19.88</v>
      </c>
    </row>
    <row r="73" spans="1:13" x14ac:dyDescent="0.2">
      <c r="A73" s="3">
        <v>66</v>
      </c>
      <c r="B73" s="58">
        <v>1.7965999999999999E-2</v>
      </c>
      <c r="C73" s="58">
        <v>1.7805999999999999E-2</v>
      </c>
      <c r="D73" s="59">
        <v>82391.8</v>
      </c>
      <c r="E73" s="59">
        <v>1467.1</v>
      </c>
      <c r="F73" s="60">
        <v>16.27</v>
      </c>
      <c r="G73" s="3" t="s">
        <v>12</v>
      </c>
      <c r="H73" s="3">
        <v>66</v>
      </c>
      <c r="I73" s="58">
        <v>1.1287999999999999E-2</v>
      </c>
      <c r="J73" s="58">
        <v>1.1224E-2</v>
      </c>
      <c r="K73" s="59">
        <v>88828.9</v>
      </c>
      <c r="L73" s="59">
        <v>997</v>
      </c>
      <c r="M73" s="60">
        <v>19.079999999999998</v>
      </c>
    </row>
    <row r="74" spans="1:13" x14ac:dyDescent="0.2">
      <c r="A74" s="3">
        <v>67</v>
      </c>
      <c r="B74" s="58">
        <v>1.8253999999999999E-2</v>
      </c>
      <c r="C74" s="58">
        <v>1.8088E-2</v>
      </c>
      <c r="D74" s="59">
        <v>80924.7</v>
      </c>
      <c r="E74" s="59">
        <v>1463.8</v>
      </c>
      <c r="F74" s="60">
        <v>15.56</v>
      </c>
      <c r="G74" s="3" t="s">
        <v>12</v>
      </c>
      <c r="H74" s="3">
        <v>67</v>
      </c>
      <c r="I74" s="58">
        <v>1.0074E-2</v>
      </c>
      <c r="J74" s="58">
        <v>1.0024E-2</v>
      </c>
      <c r="K74" s="59">
        <v>87831.8</v>
      </c>
      <c r="L74" s="59">
        <v>880.4</v>
      </c>
      <c r="M74" s="60">
        <v>18.29</v>
      </c>
    </row>
    <row r="75" spans="1:13" x14ac:dyDescent="0.2">
      <c r="A75" s="3">
        <v>68</v>
      </c>
      <c r="B75" s="58">
        <v>1.9813999999999998E-2</v>
      </c>
      <c r="C75" s="58">
        <v>1.9619999999999999E-2</v>
      </c>
      <c r="D75" s="59">
        <v>79460.899999999994</v>
      </c>
      <c r="E75" s="59">
        <v>1559</v>
      </c>
      <c r="F75" s="60">
        <v>14.84</v>
      </c>
      <c r="G75" s="3" t="s">
        <v>12</v>
      </c>
      <c r="H75" s="3">
        <v>68</v>
      </c>
      <c r="I75" s="58">
        <v>1.2179000000000001E-2</v>
      </c>
      <c r="J75" s="58">
        <v>1.2106E-2</v>
      </c>
      <c r="K75" s="59">
        <v>86951.4</v>
      </c>
      <c r="L75" s="59">
        <v>1052.5999999999999</v>
      </c>
      <c r="M75" s="60">
        <v>17.47</v>
      </c>
    </row>
    <row r="76" spans="1:13" x14ac:dyDescent="0.2">
      <c r="A76" s="3">
        <v>69</v>
      </c>
      <c r="B76" s="58">
        <v>2.1146999999999999E-2</v>
      </c>
      <c r="C76" s="58">
        <v>2.0926E-2</v>
      </c>
      <c r="D76" s="59">
        <v>77901.899999999994</v>
      </c>
      <c r="E76" s="59">
        <v>1630.2</v>
      </c>
      <c r="F76" s="60">
        <v>14.12</v>
      </c>
      <c r="G76" s="3" t="s">
        <v>12</v>
      </c>
      <c r="H76" s="3">
        <v>69</v>
      </c>
      <c r="I76" s="58">
        <v>1.1820000000000001E-2</v>
      </c>
      <c r="J76" s="58">
        <v>1.1750999999999999E-2</v>
      </c>
      <c r="K76" s="59">
        <v>85898.8</v>
      </c>
      <c r="L76" s="59">
        <v>1009.4</v>
      </c>
      <c r="M76" s="60">
        <v>16.68</v>
      </c>
    </row>
    <row r="77" spans="1:13" x14ac:dyDescent="0.2">
      <c r="A77" s="3">
        <v>70</v>
      </c>
      <c r="B77" s="58">
        <v>2.3547999999999999E-2</v>
      </c>
      <c r="C77" s="58">
        <v>2.3274E-2</v>
      </c>
      <c r="D77" s="59">
        <v>76271.8</v>
      </c>
      <c r="E77" s="59">
        <v>1775.1</v>
      </c>
      <c r="F77" s="60">
        <v>13.41</v>
      </c>
      <c r="G77" s="3" t="s">
        <v>12</v>
      </c>
      <c r="H77" s="3">
        <v>70</v>
      </c>
      <c r="I77" s="58">
        <v>1.6355999999999999E-2</v>
      </c>
      <c r="J77" s="58">
        <v>1.6223000000000001E-2</v>
      </c>
      <c r="K77" s="59">
        <v>84889.5</v>
      </c>
      <c r="L77" s="59">
        <v>1377.2</v>
      </c>
      <c r="M77" s="60">
        <v>15.87</v>
      </c>
    </row>
    <row r="78" spans="1:13" x14ac:dyDescent="0.2">
      <c r="A78" s="3">
        <v>71</v>
      </c>
      <c r="B78" s="58">
        <v>2.6169000000000001E-2</v>
      </c>
      <c r="C78" s="58">
        <v>2.5831E-2</v>
      </c>
      <c r="D78" s="59">
        <v>74496.600000000006</v>
      </c>
      <c r="E78" s="59">
        <v>1924.3</v>
      </c>
      <c r="F78" s="60">
        <v>12.72</v>
      </c>
      <c r="G78" s="3" t="s">
        <v>12</v>
      </c>
      <c r="H78" s="3">
        <v>71</v>
      </c>
      <c r="I78" s="58">
        <v>1.8112E-2</v>
      </c>
      <c r="J78" s="58">
        <v>1.7950000000000001E-2</v>
      </c>
      <c r="K78" s="59">
        <v>83512.3</v>
      </c>
      <c r="L78" s="59">
        <v>1499</v>
      </c>
      <c r="M78" s="60">
        <v>15.12</v>
      </c>
    </row>
    <row r="79" spans="1:13" x14ac:dyDescent="0.2">
      <c r="A79" s="3">
        <v>72</v>
      </c>
      <c r="B79" s="58">
        <v>2.9471000000000001E-2</v>
      </c>
      <c r="C79" s="58">
        <v>2.9042999999999999E-2</v>
      </c>
      <c r="D79" s="59">
        <v>72572.3</v>
      </c>
      <c r="E79" s="59">
        <v>2107.6999999999998</v>
      </c>
      <c r="F79" s="60">
        <v>12.05</v>
      </c>
      <c r="G79" s="3" t="s">
        <v>12</v>
      </c>
      <c r="H79" s="3">
        <v>72</v>
      </c>
      <c r="I79" s="58">
        <v>1.9296000000000001E-2</v>
      </c>
      <c r="J79" s="58">
        <v>1.9112000000000001E-2</v>
      </c>
      <c r="K79" s="59">
        <v>82013.3</v>
      </c>
      <c r="L79" s="59">
        <v>1567.4</v>
      </c>
      <c r="M79" s="60">
        <v>14.39</v>
      </c>
    </row>
    <row r="80" spans="1:13" x14ac:dyDescent="0.2">
      <c r="A80" s="3">
        <v>73</v>
      </c>
      <c r="B80" s="58">
        <v>3.1053000000000001E-2</v>
      </c>
      <c r="C80" s="58">
        <v>3.0578000000000001E-2</v>
      </c>
      <c r="D80" s="59">
        <v>70464.600000000006</v>
      </c>
      <c r="E80" s="59">
        <v>2154.6999999999998</v>
      </c>
      <c r="F80" s="60">
        <v>11.39</v>
      </c>
      <c r="G80" s="3" t="s">
        <v>12</v>
      </c>
      <c r="H80" s="3">
        <v>73</v>
      </c>
      <c r="I80" s="58">
        <v>2.1916999999999999E-2</v>
      </c>
      <c r="J80" s="58">
        <v>2.1680000000000001E-2</v>
      </c>
      <c r="K80" s="59">
        <v>80445.8</v>
      </c>
      <c r="L80" s="59">
        <v>1744</v>
      </c>
      <c r="M80" s="60">
        <v>13.66</v>
      </c>
    </row>
    <row r="81" spans="1:13" x14ac:dyDescent="0.2">
      <c r="A81" s="3">
        <v>74</v>
      </c>
      <c r="B81" s="58">
        <v>3.7102000000000003E-2</v>
      </c>
      <c r="C81" s="58">
        <v>3.6426E-2</v>
      </c>
      <c r="D81" s="59">
        <v>68309.899999999994</v>
      </c>
      <c r="E81" s="59">
        <v>2488.1999999999998</v>
      </c>
      <c r="F81" s="60">
        <v>10.73</v>
      </c>
      <c r="G81" s="3" t="s">
        <v>12</v>
      </c>
      <c r="H81" s="3">
        <v>74</v>
      </c>
      <c r="I81" s="58">
        <v>2.3011E-2</v>
      </c>
      <c r="J81" s="58">
        <v>2.2748999999999998E-2</v>
      </c>
      <c r="K81" s="59">
        <v>78701.8</v>
      </c>
      <c r="L81" s="59">
        <v>1790.4</v>
      </c>
      <c r="M81" s="60">
        <v>12.95</v>
      </c>
    </row>
    <row r="82" spans="1:13" x14ac:dyDescent="0.2">
      <c r="A82" s="3">
        <v>75</v>
      </c>
      <c r="B82" s="58">
        <v>4.4762999999999997E-2</v>
      </c>
      <c r="C82" s="58">
        <v>4.3783000000000002E-2</v>
      </c>
      <c r="D82" s="59">
        <v>65821.7</v>
      </c>
      <c r="E82" s="59">
        <v>2881.9</v>
      </c>
      <c r="F82" s="60">
        <v>10.119999999999999</v>
      </c>
      <c r="G82" s="3" t="s">
        <v>12</v>
      </c>
      <c r="H82" s="3">
        <v>75</v>
      </c>
      <c r="I82" s="58">
        <v>2.7466999999999998E-2</v>
      </c>
      <c r="J82" s="58">
        <v>2.7095000000000001E-2</v>
      </c>
      <c r="K82" s="59">
        <v>76911.399999999994</v>
      </c>
      <c r="L82" s="59">
        <v>2083.9</v>
      </c>
      <c r="M82" s="60">
        <v>12.24</v>
      </c>
    </row>
    <row r="83" spans="1:13" x14ac:dyDescent="0.2">
      <c r="A83" s="3">
        <v>76</v>
      </c>
      <c r="B83" s="58">
        <v>4.2835999999999999E-2</v>
      </c>
      <c r="C83" s="58">
        <v>4.1937000000000002E-2</v>
      </c>
      <c r="D83" s="59">
        <v>62939.8</v>
      </c>
      <c r="E83" s="59">
        <v>2639.5</v>
      </c>
      <c r="F83" s="60">
        <v>9.56</v>
      </c>
      <c r="G83" s="3" t="s">
        <v>12</v>
      </c>
      <c r="H83" s="3">
        <v>76</v>
      </c>
      <c r="I83" s="58">
        <v>3.0602000000000001E-2</v>
      </c>
      <c r="J83" s="58">
        <v>3.0141000000000001E-2</v>
      </c>
      <c r="K83" s="59">
        <v>74827.399999999994</v>
      </c>
      <c r="L83" s="59">
        <v>2255.4</v>
      </c>
      <c r="M83" s="60">
        <v>11.57</v>
      </c>
    </row>
    <row r="84" spans="1:13" x14ac:dyDescent="0.2">
      <c r="A84" s="3">
        <v>77</v>
      </c>
      <c r="B84" s="58">
        <v>5.3594000000000003E-2</v>
      </c>
      <c r="C84" s="58">
        <v>5.2195999999999999E-2</v>
      </c>
      <c r="D84" s="59">
        <v>60300.3</v>
      </c>
      <c r="E84" s="59">
        <v>3147.4</v>
      </c>
      <c r="F84" s="60">
        <v>8.9600000000000009</v>
      </c>
      <c r="G84" s="3" t="s">
        <v>12</v>
      </c>
      <c r="H84" s="3">
        <v>77</v>
      </c>
      <c r="I84" s="58">
        <v>3.4696999999999999E-2</v>
      </c>
      <c r="J84" s="58">
        <v>3.4105000000000003E-2</v>
      </c>
      <c r="K84" s="59">
        <v>72572.100000000006</v>
      </c>
      <c r="L84" s="59">
        <v>2475.1</v>
      </c>
      <c r="M84" s="60">
        <v>10.91</v>
      </c>
    </row>
    <row r="85" spans="1:13" x14ac:dyDescent="0.2">
      <c r="A85" s="3">
        <v>78</v>
      </c>
      <c r="B85" s="58">
        <v>6.0754000000000002E-2</v>
      </c>
      <c r="C85" s="58">
        <v>5.8963000000000002E-2</v>
      </c>
      <c r="D85" s="59">
        <v>57152.800000000003</v>
      </c>
      <c r="E85" s="59">
        <v>3369.9</v>
      </c>
      <c r="F85" s="60">
        <v>8.42</v>
      </c>
      <c r="G85" s="3" t="s">
        <v>12</v>
      </c>
      <c r="H85" s="3">
        <v>78</v>
      </c>
      <c r="I85" s="58">
        <v>3.4971000000000002E-2</v>
      </c>
      <c r="J85" s="58">
        <v>3.4369999999999998E-2</v>
      </c>
      <c r="K85" s="59">
        <v>70097</v>
      </c>
      <c r="L85" s="59">
        <v>2409.1999999999998</v>
      </c>
      <c r="M85" s="60">
        <v>10.28</v>
      </c>
    </row>
    <row r="86" spans="1:13" x14ac:dyDescent="0.2">
      <c r="A86" s="3">
        <v>79</v>
      </c>
      <c r="B86" s="58">
        <v>6.4605999999999997E-2</v>
      </c>
      <c r="C86" s="58">
        <v>6.2585000000000002E-2</v>
      </c>
      <c r="D86" s="59">
        <v>53782.9</v>
      </c>
      <c r="E86" s="59">
        <v>3366</v>
      </c>
      <c r="F86" s="60">
        <v>7.92</v>
      </c>
      <c r="G86" s="3" t="s">
        <v>12</v>
      </c>
      <c r="H86" s="3">
        <v>79</v>
      </c>
      <c r="I86" s="58">
        <v>4.1042000000000002E-2</v>
      </c>
      <c r="J86" s="58">
        <v>4.0217000000000003E-2</v>
      </c>
      <c r="K86" s="59">
        <v>67687.8</v>
      </c>
      <c r="L86" s="59">
        <v>2722.2</v>
      </c>
      <c r="M86" s="60">
        <v>9.6300000000000008</v>
      </c>
    </row>
    <row r="87" spans="1:13" x14ac:dyDescent="0.2">
      <c r="A87" s="3">
        <v>80</v>
      </c>
      <c r="B87" s="58">
        <v>7.9648999999999998E-2</v>
      </c>
      <c r="C87" s="58">
        <v>7.6597999999999999E-2</v>
      </c>
      <c r="D87" s="59">
        <v>50417</v>
      </c>
      <c r="E87" s="59">
        <v>3861.9</v>
      </c>
      <c r="F87" s="60">
        <v>7.42</v>
      </c>
      <c r="G87" s="3" t="s">
        <v>12</v>
      </c>
      <c r="H87" s="3">
        <v>80</v>
      </c>
      <c r="I87" s="58">
        <v>4.7098000000000001E-2</v>
      </c>
      <c r="J87" s="58">
        <v>4.6013999999999999E-2</v>
      </c>
      <c r="K87" s="59">
        <v>64965.599999999999</v>
      </c>
      <c r="L87" s="59">
        <v>2989.3</v>
      </c>
      <c r="M87" s="60">
        <v>9.01</v>
      </c>
    </row>
    <row r="88" spans="1:13" x14ac:dyDescent="0.2">
      <c r="A88" s="3">
        <v>81</v>
      </c>
      <c r="B88" s="58">
        <v>8.1344E-2</v>
      </c>
      <c r="C88" s="58">
        <v>7.8163999999999997E-2</v>
      </c>
      <c r="D88" s="59">
        <v>46555.1</v>
      </c>
      <c r="E88" s="59">
        <v>3639</v>
      </c>
      <c r="F88" s="60">
        <v>6.99</v>
      </c>
      <c r="G88" s="3" t="s">
        <v>12</v>
      </c>
      <c r="H88" s="3">
        <v>81</v>
      </c>
      <c r="I88" s="58">
        <v>5.5503999999999998E-2</v>
      </c>
      <c r="J88" s="58">
        <v>5.4004999999999997E-2</v>
      </c>
      <c r="K88" s="59">
        <v>61976.2</v>
      </c>
      <c r="L88" s="59">
        <v>3347.1</v>
      </c>
      <c r="M88" s="60">
        <v>8.42</v>
      </c>
    </row>
    <row r="89" spans="1:13" x14ac:dyDescent="0.2">
      <c r="A89" s="3">
        <v>82</v>
      </c>
      <c r="B89" s="58">
        <v>9.3711000000000003E-2</v>
      </c>
      <c r="C89" s="58">
        <v>8.9515999999999998E-2</v>
      </c>
      <c r="D89" s="59">
        <v>42916.2</v>
      </c>
      <c r="E89" s="59">
        <v>3841.7</v>
      </c>
      <c r="F89" s="60">
        <v>6.54</v>
      </c>
      <c r="G89" s="3" t="s">
        <v>12</v>
      </c>
      <c r="H89" s="3">
        <v>82</v>
      </c>
      <c r="I89" s="58">
        <v>6.1927999999999997E-2</v>
      </c>
      <c r="J89" s="58">
        <v>6.0068000000000003E-2</v>
      </c>
      <c r="K89" s="59">
        <v>58629.2</v>
      </c>
      <c r="L89" s="59">
        <v>3521.7</v>
      </c>
      <c r="M89" s="60">
        <v>7.87</v>
      </c>
    </row>
    <row r="90" spans="1:13" x14ac:dyDescent="0.2">
      <c r="A90" s="3">
        <v>83</v>
      </c>
      <c r="B90" s="58">
        <v>0.10408000000000001</v>
      </c>
      <c r="C90" s="58">
        <v>9.8932000000000006E-2</v>
      </c>
      <c r="D90" s="59">
        <v>39074.5</v>
      </c>
      <c r="E90" s="59">
        <v>3865.7</v>
      </c>
      <c r="F90" s="60">
        <v>6.13</v>
      </c>
      <c r="G90" s="3" t="s">
        <v>12</v>
      </c>
      <c r="H90" s="3">
        <v>83</v>
      </c>
      <c r="I90" s="58">
        <v>7.1670999999999999E-2</v>
      </c>
      <c r="J90" s="58">
        <v>6.9192000000000004E-2</v>
      </c>
      <c r="K90" s="59">
        <v>55107.4</v>
      </c>
      <c r="L90" s="59">
        <v>3813</v>
      </c>
      <c r="M90" s="60">
        <v>7.34</v>
      </c>
    </row>
    <row r="91" spans="1:13" x14ac:dyDescent="0.2">
      <c r="A91" s="3">
        <v>84</v>
      </c>
      <c r="B91" s="58">
        <v>0.10879800000000001</v>
      </c>
      <c r="C91" s="58">
        <v>0.103185</v>
      </c>
      <c r="D91" s="59">
        <v>35208.699999999997</v>
      </c>
      <c r="E91" s="59">
        <v>3633</v>
      </c>
      <c r="F91" s="60">
        <v>5.75</v>
      </c>
      <c r="G91" s="3" t="s">
        <v>12</v>
      </c>
      <c r="H91" s="3">
        <v>84</v>
      </c>
      <c r="I91" s="58">
        <v>7.9938999999999996E-2</v>
      </c>
      <c r="J91" s="58">
        <v>7.6867000000000005E-2</v>
      </c>
      <c r="K91" s="59">
        <v>51294.5</v>
      </c>
      <c r="L91" s="59">
        <v>3942.8</v>
      </c>
      <c r="M91" s="60">
        <v>6.85</v>
      </c>
    </row>
    <row r="92" spans="1:13" x14ac:dyDescent="0.2">
      <c r="A92" s="3">
        <v>85</v>
      </c>
      <c r="B92" s="58">
        <v>0.125332</v>
      </c>
      <c r="C92" s="58">
        <v>0.117941</v>
      </c>
      <c r="D92" s="59">
        <v>31575.7</v>
      </c>
      <c r="E92" s="59">
        <v>3724.1</v>
      </c>
      <c r="F92" s="60">
        <v>5.36</v>
      </c>
      <c r="G92" s="3" t="s">
        <v>12</v>
      </c>
      <c r="H92" s="3">
        <v>85</v>
      </c>
      <c r="I92" s="58">
        <v>8.8771000000000003E-2</v>
      </c>
      <c r="J92" s="58">
        <v>8.4998000000000004E-2</v>
      </c>
      <c r="K92" s="59">
        <v>47351.6</v>
      </c>
      <c r="L92" s="59">
        <v>4024.8</v>
      </c>
      <c r="M92" s="60">
        <v>6.38</v>
      </c>
    </row>
    <row r="93" spans="1:13" x14ac:dyDescent="0.2">
      <c r="A93" s="3">
        <v>86</v>
      </c>
      <c r="B93" s="58">
        <v>0.13120200000000001</v>
      </c>
      <c r="C93" s="58">
        <v>0.123125</v>
      </c>
      <c r="D93" s="59">
        <v>27851.7</v>
      </c>
      <c r="E93" s="59">
        <v>3429.2</v>
      </c>
      <c r="F93" s="60">
        <v>5.01</v>
      </c>
      <c r="G93" s="3" t="s">
        <v>12</v>
      </c>
      <c r="H93" s="3">
        <v>86</v>
      </c>
      <c r="I93" s="58">
        <v>9.8163E-2</v>
      </c>
      <c r="J93" s="58">
        <v>9.3571000000000001E-2</v>
      </c>
      <c r="K93" s="59">
        <v>43326.8</v>
      </c>
      <c r="L93" s="59">
        <v>4054.1</v>
      </c>
      <c r="M93" s="60">
        <v>5.93</v>
      </c>
    </row>
    <row r="94" spans="1:13" x14ac:dyDescent="0.2">
      <c r="A94" s="3">
        <v>87</v>
      </c>
      <c r="B94" s="58">
        <v>0.153475</v>
      </c>
      <c r="C94" s="58">
        <v>0.142537</v>
      </c>
      <c r="D94" s="59">
        <v>24422.400000000001</v>
      </c>
      <c r="E94" s="59">
        <v>3481.1</v>
      </c>
      <c r="F94" s="60">
        <v>4.6399999999999997</v>
      </c>
      <c r="G94" s="3" t="s">
        <v>12</v>
      </c>
      <c r="H94" s="3">
        <v>87</v>
      </c>
      <c r="I94" s="58">
        <v>0.11025600000000001</v>
      </c>
      <c r="J94" s="58">
        <v>0.104495</v>
      </c>
      <c r="K94" s="59">
        <v>39272.699999999997</v>
      </c>
      <c r="L94" s="59">
        <v>4103.8</v>
      </c>
      <c r="M94" s="60">
        <v>5.49</v>
      </c>
    </row>
    <row r="95" spans="1:13" x14ac:dyDescent="0.2">
      <c r="A95" s="3">
        <v>88</v>
      </c>
      <c r="B95" s="58">
        <v>0.17347899999999999</v>
      </c>
      <c r="C95" s="58">
        <v>0.159633</v>
      </c>
      <c r="D95" s="59">
        <v>20941.3</v>
      </c>
      <c r="E95" s="59">
        <v>3342.9</v>
      </c>
      <c r="F95" s="60">
        <v>4.33</v>
      </c>
      <c r="G95" s="3" t="s">
        <v>12</v>
      </c>
      <c r="H95" s="3">
        <v>88</v>
      </c>
      <c r="I95" s="58">
        <v>0.134552</v>
      </c>
      <c r="J95" s="58">
        <v>0.12606999999999999</v>
      </c>
      <c r="K95" s="59">
        <v>35168.9</v>
      </c>
      <c r="L95" s="59">
        <v>4433.7</v>
      </c>
      <c r="M95" s="60">
        <v>5.07</v>
      </c>
    </row>
    <row r="96" spans="1:13" x14ac:dyDescent="0.2">
      <c r="A96" s="3">
        <v>89</v>
      </c>
      <c r="B96" s="58">
        <v>0.18105599999999999</v>
      </c>
      <c r="C96" s="58">
        <v>0.16602600000000001</v>
      </c>
      <c r="D96" s="59">
        <v>17598.400000000001</v>
      </c>
      <c r="E96" s="59">
        <v>2921.8</v>
      </c>
      <c r="F96" s="60">
        <v>4.05</v>
      </c>
      <c r="G96" s="3" t="s">
        <v>12</v>
      </c>
      <c r="H96" s="3">
        <v>89</v>
      </c>
      <c r="I96" s="58">
        <v>0.139845</v>
      </c>
      <c r="J96" s="58">
        <v>0.13070599999999999</v>
      </c>
      <c r="K96" s="59">
        <v>30735.1</v>
      </c>
      <c r="L96" s="59">
        <v>4017.3</v>
      </c>
      <c r="M96" s="60">
        <v>4.7300000000000004</v>
      </c>
    </row>
    <row r="97" spans="1:13" x14ac:dyDescent="0.2">
      <c r="A97" s="3">
        <v>90</v>
      </c>
      <c r="B97" s="58">
        <v>0.19116</v>
      </c>
      <c r="C97" s="58">
        <v>0.174483</v>
      </c>
      <c r="D97" s="59">
        <v>14676.6</v>
      </c>
      <c r="E97" s="59">
        <v>2560.8000000000002</v>
      </c>
      <c r="F97" s="60">
        <v>3.76</v>
      </c>
      <c r="G97" s="3" t="s">
        <v>12</v>
      </c>
      <c r="H97" s="3">
        <v>90</v>
      </c>
      <c r="I97" s="58">
        <v>0.158583</v>
      </c>
      <c r="J97" s="58">
        <v>0.14693300000000001</v>
      </c>
      <c r="K97" s="59">
        <v>26717.9</v>
      </c>
      <c r="L97" s="59">
        <v>3925.7</v>
      </c>
      <c r="M97" s="60">
        <v>4.37</v>
      </c>
    </row>
    <row r="98" spans="1:13" x14ac:dyDescent="0.2">
      <c r="A98" s="3">
        <v>91</v>
      </c>
      <c r="B98" s="58">
        <v>0.22580600000000001</v>
      </c>
      <c r="C98" s="58">
        <v>0.202899</v>
      </c>
      <c r="D98" s="59">
        <v>12115.8</v>
      </c>
      <c r="E98" s="59">
        <v>2458.3000000000002</v>
      </c>
      <c r="F98" s="60">
        <v>3.45</v>
      </c>
      <c r="G98" s="3" t="s">
        <v>12</v>
      </c>
      <c r="H98" s="3">
        <v>91</v>
      </c>
      <c r="I98" s="58">
        <v>0.174041</v>
      </c>
      <c r="J98" s="58">
        <v>0.160108</v>
      </c>
      <c r="K98" s="59">
        <v>22792.1</v>
      </c>
      <c r="L98" s="59">
        <v>3649.2</v>
      </c>
      <c r="M98" s="60">
        <v>4.03</v>
      </c>
    </row>
    <row r="99" spans="1:13" x14ac:dyDescent="0.2">
      <c r="A99" s="3">
        <v>92</v>
      </c>
      <c r="B99" s="58">
        <v>0.24168300000000001</v>
      </c>
      <c r="C99" s="58">
        <v>0.21562600000000001</v>
      </c>
      <c r="D99" s="59">
        <v>9657.5</v>
      </c>
      <c r="E99" s="59">
        <v>2082.4</v>
      </c>
      <c r="F99" s="60">
        <v>3.2</v>
      </c>
      <c r="G99" s="3" t="s">
        <v>12</v>
      </c>
      <c r="H99" s="3">
        <v>92</v>
      </c>
      <c r="I99" s="58">
        <v>0.20905899999999999</v>
      </c>
      <c r="J99" s="58">
        <v>0.189274</v>
      </c>
      <c r="K99" s="59">
        <v>19142.900000000001</v>
      </c>
      <c r="L99" s="59">
        <v>3623.3</v>
      </c>
      <c r="M99" s="60">
        <v>3.71</v>
      </c>
    </row>
    <row r="100" spans="1:13" x14ac:dyDescent="0.2">
      <c r="A100" s="3">
        <v>93</v>
      </c>
      <c r="B100" s="58">
        <v>0.26938200000000001</v>
      </c>
      <c r="C100" s="58">
        <v>0.23740600000000001</v>
      </c>
      <c r="D100" s="59">
        <v>7575.1</v>
      </c>
      <c r="E100" s="59">
        <v>1798.4</v>
      </c>
      <c r="F100" s="60">
        <v>2.94</v>
      </c>
      <c r="G100" s="3" t="s">
        <v>12</v>
      </c>
      <c r="H100" s="3">
        <v>93</v>
      </c>
      <c r="I100" s="58">
        <v>0.24157100000000001</v>
      </c>
      <c r="J100" s="58">
        <v>0.21553700000000001</v>
      </c>
      <c r="K100" s="59">
        <v>15519.7</v>
      </c>
      <c r="L100" s="59">
        <v>3345.1</v>
      </c>
      <c r="M100" s="60">
        <v>3.45</v>
      </c>
    </row>
    <row r="101" spans="1:13" x14ac:dyDescent="0.2">
      <c r="A101" s="3">
        <v>94</v>
      </c>
      <c r="B101" s="58">
        <v>0.29326000000000002</v>
      </c>
      <c r="C101" s="58">
        <v>0.25575900000000001</v>
      </c>
      <c r="D101" s="59">
        <v>5776.7</v>
      </c>
      <c r="E101" s="59">
        <v>1477.4</v>
      </c>
      <c r="F101" s="60">
        <v>2.71</v>
      </c>
      <c r="G101" s="3" t="s">
        <v>12</v>
      </c>
      <c r="H101" s="3">
        <v>94</v>
      </c>
      <c r="I101" s="58">
        <v>0.22867199999999999</v>
      </c>
      <c r="J101" s="58">
        <v>0.20521</v>
      </c>
      <c r="K101" s="59">
        <v>12174.6</v>
      </c>
      <c r="L101" s="59">
        <v>2498.3000000000002</v>
      </c>
      <c r="M101" s="60">
        <v>3.27</v>
      </c>
    </row>
    <row r="102" spans="1:13" x14ac:dyDescent="0.2">
      <c r="A102" s="3">
        <v>95</v>
      </c>
      <c r="B102" s="58">
        <v>0.403561</v>
      </c>
      <c r="C102" s="58">
        <v>0.33580199999999999</v>
      </c>
      <c r="D102" s="59">
        <v>4299.3</v>
      </c>
      <c r="E102" s="59">
        <v>1443.7</v>
      </c>
      <c r="F102" s="60">
        <v>2.46</v>
      </c>
      <c r="G102" s="3" t="s">
        <v>12</v>
      </c>
      <c r="H102" s="3">
        <v>95</v>
      </c>
      <c r="I102" s="58">
        <v>0.25860899999999998</v>
      </c>
      <c r="J102" s="58">
        <v>0.22899900000000001</v>
      </c>
      <c r="K102" s="59">
        <v>9676.2999999999993</v>
      </c>
      <c r="L102" s="59">
        <v>2215.8000000000002</v>
      </c>
      <c r="M102" s="60">
        <v>2.98</v>
      </c>
    </row>
    <row r="103" spans="1:13" x14ac:dyDescent="0.2">
      <c r="A103" s="3">
        <v>96</v>
      </c>
      <c r="B103" s="58">
        <v>0.37662299999999999</v>
      </c>
      <c r="C103" s="58">
        <v>0.31694</v>
      </c>
      <c r="D103" s="59">
        <v>2855.6</v>
      </c>
      <c r="E103" s="59">
        <v>905</v>
      </c>
      <c r="F103" s="60">
        <v>2.46</v>
      </c>
      <c r="G103" s="3" t="s">
        <v>12</v>
      </c>
      <c r="H103" s="3">
        <v>96</v>
      </c>
      <c r="I103" s="58">
        <v>0.290381</v>
      </c>
      <c r="J103" s="58">
        <v>0.25356600000000001</v>
      </c>
      <c r="K103" s="59">
        <v>7460.4</v>
      </c>
      <c r="L103" s="59">
        <v>1891.7</v>
      </c>
      <c r="M103" s="60">
        <v>2.72</v>
      </c>
    </row>
    <row r="104" spans="1:13" x14ac:dyDescent="0.2">
      <c r="A104" s="3">
        <v>97</v>
      </c>
      <c r="B104" s="58">
        <v>0.39310299999999998</v>
      </c>
      <c r="C104" s="58">
        <v>0.32852999999999999</v>
      </c>
      <c r="D104" s="59">
        <v>1950.5</v>
      </c>
      <c r="E104" s="59">
        <v>640.79999999999995</v>
      </c>
      <c r="F104" s="60">
        <v>2.37</v>
      </c>
      <c r="G104" s="3" t="s">
        <v>12</v>
      </c>
      <c r="H104" s="3">
        <v>97</v>
      </c>
      <c r="I104" s="58">
        <v>0.36327100000000001</v>
      </c>
      <c r="J104" s="58">
        <v>0.30743100000000001</v>
      </c>
      <c r="K104" s="59">
        <v>5568.7</v>
      </c>
      <c r="L104" s="59">
        <v>1712</v>
      </c>
      <c r="M104" s="60">
        <v>2.4700000000000002</v>
      </c>
    </row>
    <row r="105" spans="1:13" x14ac:dyDescent="0.2">
      <c r="A105" s="3">
        <v>98</v>
      </c>
      <c r="B105" s="58">
        <v>0.43956000000000001</v>
      </c>
      <c r="C105" s="58">
        <v>0.36036000000000001</v>
      </c>
      <c r="D105" s="59">
        <v>1309.7</v>
      </c>
      <c r="E105" s="59">
        <v>472</v>
      </c>
      <c r="F105" s="60">
        <v>2.2799999999999998</v>
      </c>
      <c r="G105" s="3" t="s">
        <v>12</v>
      </c>
      <c r="H105" s="3">
        <v>98</v>
      </c>
      <c r="I105" s="58">
        <v>0.40567999999999999</v>
      </c>
      <c r="J105" s="58">
        <v>0.33726800000000001</v>
      </c>
      <c r="K105" s="59">
        <v>3856.7</v>
      </c>
      <c r="L105" s="59">
        <v>1300.7</v>
      </c>
      <c r="M105" s="60">
        <v>2.34</v>
      </c>
    </row>
    <row r="106" spans="1:13" x14ac:dyDescent="0.2">
      <c r="A106" s="3">
        <v>99</v>
      </c>
      <c r="B106" s="58">
        <v>0.37036999999999998</v>
      </c>
      <c r="C106" s="58">
        <v>0.3125</v>
      </c>
      <c r="D106" s="59">
        <v>837.7</v>
      </c>
      <c r="E106" s="59">
        <v>261.8</v>
      </c>
      <c r="F106" s="60">
        <v>2.2799999999999998</v>
      </c>
      <c r="G106" s="3" t="s">
        <v>12</v>
      </c>
      <c r="H106" s="3">
        <v>99</v>
      </c>
      <c r="I106" s="58">
        <v>0.38124999999999998</v>
      </c>
      <c r="J106" s="58">
        <v>0.32020999999999999</v>
      </c>
      <c r="K106" s="59">
        <v>2556</v>
      </c>
      <c r="L106" s="59">
        <v>818.4</v>
      </c>
      <c r="M106" s="60">
        <v>2.2799999999999998</v>
      </c>
    </row>
    <row r="107" spans="1:13" x14ac:dyDescent="0.2">
      <c r="A107" s="3">
        <v>100</v>
      </c>
      <c r="B107" s="3">
        <v>0.32075500000000001</v>
      </c>
      <c r="C107" s="3">
        <v>0.27642299999999997</v>
      </c>
      <c r="D107" s="3">
        <v>576</v>
      </c>
      <c r="E107" s="3">
        <v>159.19999999999999</v>
      </c>
      <c r="F107" s="3">
        <v>2.09</v>
      </c>
      <c r="G107" s="3" t="s">
        <v>12</v>
      </c>
      <c r="H107" s="3">
        <v>100</v>
      </c>
      <c r="I107" s="3">
        <v>0.41708499999999998</v>
      </c>
      <c r="J107" s="3">
        <v>0.34511399999999998</v>
      </c>
      <c r="K107" s="3">
        <v>1737.5</v>
      </c>
      <c r="L107" s="3">
        <v>599.6</v>
      </c>
      <c r="M107" s="3">
        <v>2.12</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38</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5.4260000000000003E-3</v>
      </c>
      <c r="C7" s="58">
        <v>5.4120000000000001E-3</v>
      </c>
      <c r="D7" s="59">
        <v>100000</v>
      </c>
      <c r="E7" s="59">
        <v>541.20000000000005</v>
      </c>
      <c r="F7" s="60">
        <v>76.33</v>
      </c>
      <c r="G7" s="3" t="s">
        <v>12</v>
      </c>
      <c r="H7" s="3">
        <v>0</v>
      </c>
      <c r="I7" s="58">
        <v>4.646E-3</v>
      </c>
      <c r="J7" s="58">
        <v>4.6350000000000002E-3</v>
      </c>
      <c r="K7" s="59">
        <v>100000</v>
      </c>
      <c r="L7" s="59">
        <v>463.5</v>
      </c>
      <c r="M7" s="60">
        <v>81.2</v>
      </c>
    </row>
    <row r="8" spans="1:13" x14ac:dyDescent="0.2">
      <c r="A8" s="3">
        <v>1</v>
      </c>
      <c r="B8" s="58">
        <v>5.31E-4</v>
      </c>
      <c r="C8" s="58">
        <v>5.31E-4</v>
      </c>
      <c r="D8" s="59">
        <v>99458.8</v>
      </c>
      <c r="E8" s="59">
        <v>52.8</v>
      </c>
      <c r="F8" s="60">
        <v>75.75</v>
      </c>
      <c r="G8" s="3" t="s">
        <v>12</v>
      </c>
      <c r="H8" s="3">
        <v>1</v>
      </c>
      <c r="I8" s="58">
        <v>4.1199999999999999E-4</v>
      </c>
      <c r="J8" s="58">
        <v>4.1199999999999999E-4</v>
      </c>
      <c r="K8" s="59">
        <v>99536.5</v>
      </c>
      <c r="L8" s="59">
        <v>41</v>
      </c>
      <c r="M8" s="60">
        <v>80.569999999999993</v>
      </c>
    </row>
    <row r="9" spans="1:13" x14ac:dyDescent="0.2">
      <c r="A9" s="3">
        <v>2</v>
      </c>
      <c r="B9" s="58">
        <v>3.7100000000000002E-4</v>
      </c>
      <c r="C9" s="58">
        <v>3.7100000000000002E-4</v>
      </c>
      <c r="D9" s="59">
        <v>99406.1</v>
      </c>
      <c r="E9" s="59">
        <v>36.9</v>
      </c>
      <c r="F9" s="60">
        <v>74.790000000000006</v>
      </c>
      <c r="G9" s="3" t="s">
        <v>12</v>
      </c>
      <c r="H9" s="3">
        <v>2</v>
      </c>
      <c r="I9" s="58">
        <v>6.0000000000000002E-5</v>
      </c>
      <c r="J9" s="58">
        <v>6.0000000000000002E-5</v>
      </c>
      <c r="K9" s="59">
        <v>99495.5</v>
      </c>
      <c r="L9" s="59">
        <v>6</v>
      </c>
      <c r="M9" s="60">
        <v>79.61</v>
      </c>
    </row>
    <row r="10" spans="1:13" x14ac:dyDescent="0.2">
      <c r="A10" s="3">
        <v>3</v>
      </c>
      <c r="B10" s="58">
        <v>1.75E-4</v>
      </c>
      <c r="C10" s="58">
        <v>1.75E-4</v>
      </c>
      <c r="D10" s="59">
        <v>99369.2</v>
      </c>
      <c r="E10" s="59">
        <v>17.399999999999999</v>
      </c>
      <c r="F10" s="60">
        <v>73.819999999999993</v>
      </c>
      <c r="G10" s="3" t="s">
        <v>12</v>
      </c>
      <c r="H10" s="3">
        <v>3</v>
      </c>
      <c r="I10" s="58">
        <v>2.1599999999999999E-4</v>
      </c>
      <c r="J10" s="58">
        <v>2.1599999999999999E-4</v>
      </c>
      <c r="K10" s="59">
        <v>99489.5</v>
      </c>
      <c r="L10" s="59">
        <v>21.5</v>
      </c>
      <c r="M10" s="60">
        <v>78.61</v>
      </c>
    </row>
    <row r="11" spans="1:13" x14ac:dyDescent="0.2">
      <c r="A11" s="3">
        <v>4</v>
      </c>
      <c r="B11" s="58">
        <v>1.4799999999999999E-4</v>
      </c>
      <c r="C11" s="58">
        <v>1.4799999999999999E-4</v>
      </c>
      <c r="D11" s="59">
        <v>99351.8</v>
      </c>
      <c r="E11" s="59">
        <v>14.7</v>
      </c>
      <c r="F11" s="60">
        <v>72.83</v>
      </c>
      <c r="G11" s="3" t="s">
        <v>12</v>
      </c>
      <c r="H11" s="3">
        <v>4</v>
      </c>
      <c r="I11" s="58">
        <v>3.1000000000000001E-5</v>
      </c>
      <c r="J11" s="58">
        <v>3.1000000000000001E-5</v>
      </c>
      <c r="K11" s="59">
        <v>99468</v>
      </c>
      <c r="L11" s="59">
        <v>3.1</v>
      </c>
      <c r="M11" s="60">
        <v>77.63</v>
      </c>
    </row>
    <row r="12" spans="1:13" x14ac:dyDescent="0.2">
      <c r="A12" s="3">
        <v>5</v>
      </c>
      <c r="B12" s="58">
        <v>1.1900000000000001E-4</v>
      </c>
      <c r="C12" s="58">
        <v>1.1900000000000001E-4</v>
      </c>
      <c r="D12" s="59">
        <v>99337.1</v>
      </c>
      <c r="E12" s="59">
        <v>11.8</v>
      </c>
      <c r="F12" s="60">
        <v>71.84</v>
      </c>
      <c r="G12" s="3" t="s">
        <v>12</v>
      </c>
      <c r="H12" s="3">
        <v>5</v>
      </c>
      <c r="I12" s="58">
        <v>3.1000000000000001E-5</v>
      </c>
      <c r="J12" s="58">
        <v>3.1000000000000001E-5</v>
      </c>
      <c r="K12" s="59">
        <v>99464.9</v>
      </c>
      <c r="L12" s="59">
        <v>3.1</v>
      </c>
      <c r="M12" s="60">
        <v>76.63</v>
      </c>
    </row>
    <row r="13" spans="1:13" x14ac:dyDescent="0.2">
      <c r="A13" s="3">
        <v>6</v>
      </c>
      <c r="B13" s="58">
        <v>1.75E-4</v>
      </c>
      <c r="C13" s="58">
        <v>1.75E-4</v>
      </c>
      <c r="D13" s="59">
        <v>99325.3</v>
      </c>
      <c r="E13" s="59">
        <v>17.399999999999999</v>
      </c>
      <c r="F13" s="60">
        <v>70.849999999999994</v>
      </c>
      <c r="G13" s="3" t="s">
        <v>12</v>
      </c>
      <c r="H13" s="3">
        <v>6</v>
      </c>
      <c r="I13" s="58">
        <v>6.2000000000000003E-5</v>
      </c>
      <c r="J13" s="58">
        <v>6.2000000000000003E-5</v>
      </c>
      <c r="K13" s="59">
        <v>99461.8</v>
      </c>
      <c r="L13" s="59">
        <v>6.2</v>
      </c>
      <c r="M13" s="60">
        <v>75.63</v>
      </c>
    </row>
    <row r="14" spans="1:13" x14ac:dyDescent="0.2">
      <c r="A14" s="3">
        <v>7</v>
      </c>
      <c r="B14" s="58">
        <v>5.7000000000000003E-5</v>
      </c>
      <c r="C14" s="58">
        <v>5.7000000000000003E-5</v>
      </c>
      <c r="D14" s="59">
        <v>99307.9</v>
      </c>
      <c r="E14" s="59">
        <v>5.6</v>
      </c>
      <c r="F14" s="60">
        <v>69.86</v>
      </c>
      <c r="G14" s="3" t="s">
        <v>12</v>
      </c>
      <c r="H14" s="3">
        <v>7</v>
      </c>
      <c r="I14" s="58">
        <v>2.1000000000000001E-4</v>
      </c>
      <c r="J14" s="58">
        <v>2.1000000000000001E-4</v>
      </c>
      <c r="K14" s="59">
        <v>99455.6</v>
      </c>
      <c r="L14" s="59">
        <v>20.9</v>
      </c>
      <c r="M14" s="60">
        <v>74.64</v>
      </c>
    </row>
    <row r="15" spans="1:13" x14ac:dyDescent="0.2">
      <c r="A15" s="3">
        <v>8</v>
      </c>
      <c r="B15" s="58">
        <v>1.1E-4</v>
      </c>
      <c r="C15" s="58">
        <v>1.1E-4</v>
      </c>
      <c r="D15" s="59">
        <v>99302.3</v>
      </c>
      <c r="E15" s="59">
        <v>10.9</v>
      </c>
      <c r="F15" s="60">
        <v>68.86</v>
      </c>
      <c r="G15" s="3" t="s">
        <v>12</v>
      </c>
      <c r="H15" s="3">
        <v>8</v>
      </c>
      <c r="I15" s="58">
        <v>1.75E-4</v>
      </c>
      <c r="J15" s="58">
        <v>1.75E-4</v>
      </c>
      <c r="K15" s="59">
        <v>99434.8</v>
      </c>
      <c r="L15" s="59">
        <v>17.399999999999999</v>
      </c>
      <c r="M15" s="60">
        <v>73.650000000000006</v>
      </c>
    </row>
    <row r="16" spans="1:13" x14ac:dyDescent="0.2">
      <c r="A16" s="3">
        <v>9</v>
      </c>
      <c r="B16" s="58">
        <v>2.43E-4</v>
      </c>
      <c r="C16" s="58">
        <v>2.43E-4</v>
      </c>
      <c r="D16" s="59">
        <v>99291.4</v>
      </c>
      <c r="E16" s="59">
        <v>24.1</v>
      </c>
      <c r="F16" s="60">
        <v>67.87</v>
      </c>
      <c r="G16" s="3" t="s">
        <v>12</v>
      </c>
      <c r="H16" s="3">
        <v>9</v>
      </c>
      <c r="I16" s="58">
        <v>1.13E-4</v>
      </c>
      <c r="J16" s="58">
        <v>1.13E-4</v>
      </c>
      <c r="K16" s="59">
        <v>99417.4</v>
      </c>
      <c r="L16" s="59">
        <v>11.2</v>
      </c>
      <c r="M16" s="60">
        <v>72.67</v>
      </c>
    </row>
    <row r="17" spans="1:13" x14ac:dyDescent="0.2">
      <c r="A17" s="3">
        <v>10</v>
      </c>
      <c r="B17" s="58">
        <v>1.34E-4</v>
      </c>
      <c r="C17" s="58">
        <v>1.34E-4</v>
      </c>
      <c r="D17" s="59">
        <v>99267.3</v>
      </c>
      <c r="E17" s="59">
        <v>13.3</v>
      </c>
      <c r="F17" s="60">
        <v>66.89</v>
      </c>
      <c r="G17" s="3" t="s">
        <v>12</v>
      </c>
      <c r="H17" s="3">
        <v>10</v>
      </c>
      <c r="I17" s="58">
        <v>5.5999999999999999E-5</v>
      </c>
      <c r="J17" s="58">
        <v>5.5999999999999999E-5</v>
      </c>
      <c r="K17" s="59">
        <v>99406.1</v>
      </c>
      <c r="L17" s="59">
        <v>5.6</v>
      </c>
      <c r="M17" s="60">
        <v>71.67</v>
      </c>
    </row>
    <row r="18" spans="1:13" x14ac:dyDescent="0.2">
      <c r="A18" s="3">
        <v>11</v>
      </c>
      <c r="B18" s="58">
        <v>2.12E-4</v>
      </c>
      <c r="C18" s="58">
        <v>2.12E-4</v>
      </c>
      <c r="D18" s="59">
        <v>99254</v>
      </c>
      <c r="E18" s="59">
        <v>21.1</v>
      </c>
      <c r="F18" s="60">
        <v>65.900000000000006</v>
      </c>
      <c r="G18" s="3" t="s">
        <v>12</v>
      </c>
      <c r="H18" s="3">
        <v>11</v>
      </c>
      <c r="I18" s="58">
        <v>8.3999999999999995E-5</v>
      </c>
      <c r="J18" s="58">
        <v>8.3999999999999995E-5</v>
      </c>
      <c r="K18" s="59">
        <v>99400.5</v>
      </c>
      <c r="L18" s="59">
        <v>8.4</v>
      </c>
      <c r="M18" s="60">
        <v>70.680000000000007</v>
      </c>
    </row>
    <row r="19" spans="1:13" x14ac:dyDescent="0.2">
      <c r="A19" s="3">
        <v>12</v>
      </c>
      <c r="B19" s="58">
        <v>1.5899999999999999E-4</v>
      </c>
      <c r="C19" s="58">
        <v>1.5899999999999999E-4</v>
      </c>
      <c r="D19" s="59">
        <v>99233</v>
      </c>
      <c r="E19" s="59">
        <v>15.8</v>
      </c>
      <c r="F19" s="60">
        <v>64.91</v>
      </c>
      <c r="G19" s="3" t="s">
        <v>12</v>
      </c>
      <c r="H19" s="3">
        <v>12</v>
      </c>
      <c r="I19" s="58">
        <v>1.11E-4</v>
      </c>
      <c r="J19" s="58">
        <v>1.11E-4</v>
      </c>
      <c r="K19" s="59">
        <v>99392.1</v>
      </c>
      <c r="L19" s="59">
        <v>11.1</v>
      </c>
      <c r="M19" s="60">
        <v>69.680000000000007</v>
      </c>
    </row>
    <row r="20" spans="1:13" x14ac:dyDescent="0.2">
      <c r="A20" s="3">
        <v>13</v>
      </c>
      <c r="B20" s="58">
        <v>3.1599999999999998E-4</v>
      </c>
      <c r="C20" s="58">
        <v>3.1599999999999998E-4</v>
      </c>
      <c r="D20" s="59">
        <v>99217.2</v>
      </c>
      <c r="E20" s="59">
        <v>31.4</v>
      </c>
      <c r="F20" s="60">
        <v>63.92</v>
      </c>
      <c r="G20" s="3" t="s">
        <v>12</v>
      </c>
      <c r="H20" s="3">
        <v>13</v>
      </c>
      <c r="I20" s="58">
        <v>1.92E-4</v>
      </c>
      <c r="J20" s="58">
        <v>1.92E-4</v>
      </c>
      <c r="K20" s="59">
        <v>99381.1</v>
      </c>
      <c r="L20" s="59">
        <v>19.100000000000001</v>
      </c>
      <c r="M20" s="60">
        <v>68.69</v>
      </c>
    </row>
    <row r="21" spans="1:13" x14ac:dyDescent="0.2">
      <c r="A21" s="3">
        <v>14</v>
      </c>
      <c r="B21" s="58">
        <v>2.8600000000000001E-4</v>
      </c>
      <c r="C21" s="58">
        <v>2.8600000000000001E-4</v>
      </c>
      <c r="D21" s="59">
        <v>99185.8</v>
      </c>
      <c r="E21" s="59">
        <v>28.4</v>
      </c>
      <c r="F21" s="60">
        <v>62.94</v>
      </c>
      <c r="G21" s="3" t="s">
        <v>12</v>
      </c>
      <c r="H21" s="3">
        <v>14</v>
      </c>
      <c r="I21" s="58">
        <v>2.1599999999999999E-4</v>
      </c>
      <c r="J21" s="58">
        <v>2.1599999999999999E-4</v>
      </c>
      <c r="K21" s="59">
        <v>99362</v>
      </c>
      <c r="L21" s="59">
        <v>21.4</v>
      </c>
      <c r="M21" s="60">
        <v>67.709999999999994</v>
      </c>
    </row>
    <row r="22" spans="1:13" x14ac:dyDescent="0.2">
      <c r="A22" s="3">
        <v>15</v>
      </c>
      <c r="B22" s="58">
        <v>5.8900000000000001E-4</v>
      </c>
      <c r="C22" s="58">
        <v>5.8900000000000001E-4</v>
      </c>
      <c r="D22" s="59">
        <v>99157.4</v>
      </c>
      <c r="E22" s="59">
        <v>58.4</v>
      </c>
      <c r="F22" s="60">
        <v>61.96</v>
      </c>
      <c r="G22" s="3" t="s">
        <v>12</v>
      </c>
      <c r="H22" s="3">
        <v>15</v>
      </c>
      <c r="I22" s="58">
        <v>1.8699999999999999E-4</v>
      </c>
      <c r="J22" s="58">
        <v>1.8699999999999999E-4</v>
      </c>
      <c r="K22" s="59">
        <v>99340.6</v>
      </c>
      <c r="L22" s="59">
        <v>18.600000000000001</v>
      </c>
      <c r="M22" s="60">
        <v>66.72</v>
      </c>
    </row>
    <row r="23" spans="1:13" x14ac:dyDescent="0.2">
      <c r="A23" s="3">
        <v>16</v>
      </c>
      <c r="B23" s="58">
        <v>6.0599999999999998E-4</v>
      </c>
      <c r="C23" s="58">
        <v>6.0499999999999996E-4</v>
      </c>
      <c r="D23" s="59">
        <v>99099.1</v>
      </c>
      <c r="E23" s="59">
        <v>60</v>
      </c>
      <c r="F23" s="60">
        <v>61</v>
      </c>
      <c r="G23" s="3" t="s">
        <v>12</v>
      </c>
      <c r="H23" s="3">
        <v>16</v>
      </c>
      <c r="I23" s="58">
        <v>3.6900000000000002E-4</v>
      </c>
      <c r="J23" s="58">
        <v>3.6900000000000002E-4</v>
      </c>
      <c r="K23" s="59">
        <v>99322</v>
      </c>
      <c r="L23" s="59">
        <v>36.700000000000003</v>
      </c>
      <c r="M23" s="60">
        <v>65.73</v>
      </c>
    </row>
    <row r="24" spans="1:13" x14ac:dyDescent="0.2">
      <c r="A24" s="3">
        <v>17</v>
      </c>
      <c r="B24" s="58">
        <v>7.7399999999999995E-4</v>
      </c>
      <c r="C24" s="58">
        <v>7.7300000000000003E-4</v>
      </c>
      <c r="D24" s="59">
        <v>99039.1</v>
      </c>
      <c r="E24" s="59">
        <v>76.599999999999994</v>
      </c>
      <c r="F24" s="60">
        <v>60.03</v>
      </c>
      <c r="G24" s="3" t="s">
        <v>12</v>
      </c>
      <c r="H24" s="3">
        <v>17</v>
      </c>
      <c r="I24" s="58">
        <v>3.6600000000000001E-4</v>
      </c>
      <c r="J24" s="58">
        <v>3.6600000000000001E-4</v>
      </c>
      <c r="K24" s="59">
        <v>99285.4</v>
      </c>
      <c r="L24" s="59">
        <v>36.299999999999997</v>
      </c>
      <c r="M24" s="60">
        <v>64.760000000000005</v>
      </c>
    </row>
    <row r="25" spans="1:13" x14ac:dyDescent="0.2">
      <c r="A25" s="3">
        <v>18</v>
      </c>
      <c r="B25" s="58">
        <v>1.0349999999999999E-3</v>
      </c>
      <c r="C25" s="58">
        <v>1.034E-3</v>
      </c>
      <c r="D25" s="59">
        <v>98962.5</v>
      </c>
      <c r="E25" s="59">
        <v>102.4</v>
      </c>
      <c r="F25" s="60">
        <v>59.08</v>
      </c>
      <c r="G25" s="3" t="s">
        <v>12</v>
      </c>
      <c r="H25" s="3">
        <v>18</v>
      </c>
      <c r="I25" s="58">
        <v>3.0899999999999998E-4</v>
      </c>
      <c r="J25" s="58">
        <v>3.0899999999999998E-4</v>
      </c>
      <c r="K25" s="59">
        <v>99249</v>
      </c>
      <c r="L25" s="59">
        <v>30.6</v>
      </c>
      <c r="M25" s="60">
        <v>63.78</v>
      </c>
    </row>
    <row r="26" spans="1:13" x14ac:dyDescent="0.2">
      <c r="A26" s="3">
        <v>19</v>
      </c>
      <c r="B26" s="58">
        <v>1.428E-3</v>
      </c>
      <c r="C26" s="58">
        <v>1.4270000000000001E-3</v>
      </c>
      <c r="D26" s="59">
        <v>98860.1</v>
      </c>
      <c r="E26" s="59">
        <v>141.1</v>
      </c>
      <c r="F26" s="60">
        <v>58.14</v>
      </c>
      <c r="G26" s="3" t="s">
        <v>12</v>
      </c>
      <c r="H26" s="3">
        <v>19</v>
      </c>
      <c r="I26" s="58">
        <v>2.3599999999999999E-4</v>
      </c>
      <c r="J26" s="58">
        <v>2.3599999999999999E-4</v>
      </c>
      <c r="K26" s="59">
        <v>99218.4</v>
      </c>
      <c r="L26" s="59">
        <v>23.4</v>
      </c>
      <c r="M26" s="60">
        <v>62.8</v>
      </c>
    </row>
    <row r="27" spans="1:13" x14ac:dyDescent="0.2">
      <c r="A27" s="3">
        <v>20</v>
      </c>
      <c r="B27" s="58">
        <v>8.0400000000000003E-4</v>
      </c>
      <c r="C27" s="58">
        <v>8.0400000000000003E-4</v>
      </c>
      <c r="D27" s="59">
        <v>98719</v>
      </c>
      <c r="E27" s="59">
        <v>79.400000000000006</v>
      </c>
      <c r="F27" s="60">
        <v>57.22</v>
      </c>
      <c r="G27" s="3" t="s">
        <v>12</v>
      </c>
      <c r="H27" s="3">
        <v>20</v>
      </c>
      <c r="I27" s="58">
        <v>1.8799999999999999E-4</v>
      </c>
      <c r="J27" s="58">
        <v>1.8799999999999999E-4</v>
      </c>
      <c r="K27" s="59">
        <v>99195</v>
      </c>
      <c r="L27" s="59">
        <v>18.600000000000001</v>
      </c>
      <c r="M27" s="60">
        <v>61.81</v>
      </c>
    </row>
    <row r="28" spans="1:13" x14ac:dyDescent="0.2">
      <c r="A28" s="3">
        <v>21</v>
      </c>
      <c r="B28" s="58">
        <v>9.1200000000000005E-4</v>
      </c>
      <c r="C28" s="58">
        <v>9.1200000000000005E-4</v>
      </c>
      <c r="D28" s="59">
        <v>98639.6</v>
      </c>
      <c r="E28" s="59">
        <v>89.9</v>
      </c>
      <c r="F28" s="60">
        <v>56.27</v>
      </c>
      <c r="G28" s="3" t="s">
        <v>12</v>
      </c>
      <c r="H28" s="3">
        <v>21</v>
      </c>
      <c r="I28" s="58">
        <v>3.2200000000000002E-4</v>
      </c>
      <c r="J28" s="58">
        <v>3.2200000000000002E-4</v>
      </c>
      <c r="K28" s="59">
        <v>99176.4</v>
      </c>
      <c r="L28" s="59">
        <v>31.9</v>
      </c>
      <c r="M28" s="60">
        <v>60.83</v>
      </c>
    </row>
    <row r="29" spans="1:13" x14ac:dyDescent="0.2">
      <c r="A29" s="3">
        <v>22</v>
      </c>
      <c r="B29" s="58">
        <v>1.217E-3</v>
      </c>
      <c r="C29" s="58">
        <v>1.2160000000000001E-3</v>
      </c>
      <c r="D29" s="59">
        <v>98549.7</v>
      </c>
      <c r="E29" s="59">
        <v>119.8</v>
      </c>
      <c r="F29" s="60">
        <v>55.32</v>
      </c>
      <c r="G29" s="3" t="s">
        <v>12</v>
      </c>
      <c r="H29" s="3">
        <v>22</v>
      </c>
      <c r="I29" s="58">
        <v>3.48E-4</v>
      </c>
      <c r="J29" s="58">
        <v>3.48E-4</v>
      </c>
      <c r="K29" s="59">
        <v>99144.5</v>
      </c>
      <c r="L29" s="59">
        <v>34.5</v>
      </c>
      <c r="M29" s="60">
        <v>59.85</v>
      </c>
    </row>
    <row r="30" spans="1:13" x14ac:dyDescent="0.2">
      <c r="A30" s="3">
        <v>23</v>
      </c>
      <c r="B30" s="58">
        <v>1.067E-3</v>
      </c>
      <c r="C30" s="58">
        <v>1.0660000000000001E-3</v>
      </c>
      <c r="D30" s="59">
        <v>98429.9</v>
      </c>
      <c r="E30" s="59">
        <v>104.9</v>
      </c>
      <c r="F30" s="60">
        <v>54.38</v>
      </c>
      <c r="G30" s="3" t="s">
        <v>12</v>
      </c>
      <c r="H30" s="3">
        <v>23</v>
      </c>
      <c r="I30" s="58">
        <v>2.6800000000000001E-4</v>
      </c>
      <c r="J30" s="58">
        <v>2.6800000000000001E-4</v>
      </c>
      <c r="K30" s="59">
        <v>99109.9</v>
      </c>
      <c r="L30" s="59">
        <v>26.5</v>
      </c>
      <c r="M30" s="60">
        <v>58.87</v>
      </c>
    </row>
    <row r="31" spans="1:13" x14ac:dyDescent="0.2">
      <c r="A31" s="3">
        <v>24</v>
      </c>
      <c r="B31" s="58">
        <v>9.8400000000000007E-4</v>
      </c>
      <c r="C31" s="58">
        <v>9.8400000000000007E-4</v>
      </c>
      <c r="D31" s="59">
        <v>98324.9</v>
      </c>
      <c r="E31" s="59">
        <v>96.7</v>
      </c>
      <c r="F31" s="60">
        <v>53.44</v>
      </c>
      <c r="G31" s="3" t="s">
        <v>12</v>
      </c>
      <c r="H31" s="3">
        <v>24</v>
      </c>
      <c r="I31" s="58">
        <v>2.9799999999999998E-4</v>
      </c>
      <c r="J31" s="58">
        <v>2.9799999999999998E-4</v>
      </c>
      <c r="K31" s="59">
        <v>99083.4</v>
      </c>
      <c r="L31" s="59">
        <v>29.5</v>
      </c>
      <c r="M31" s="60">
        <v>57.88</v>
      </c>
    </row>
    <row r="32" spans="1:13" x14ac:dyDescent="0.2">
      <c r="A32" s="3">
        <v>25</v>
      </c>
      <c r="B32" s="58">
        <v>9.1299999999999997E-4</v>
      </c>
      <c r="C32" s="58">
        <v>9.1299999999999997E-4</v>
      </c>
      <c r="D32" s="59">
        <v>98228.2</v>
      </c>
      <c r="E32" s="59">
        <v>89.6</v>
      </c>
      <c r="F32" s="60">
        <v>52.49</v>
      </c>
      <c r="G32" s="3" t="s">
        <v>12</v>
      </c>
      <c r="H32" s="3">
        <v>25</v>
      </c>
      <c r="I32" s="58">
        <v>3.8000000000000002E-4</v>
      </c>
      <c r="J32" s="58">
        <v>3.8000000000000002E-4</v>
      </c>
      <c r="K32" s="59">
        <v>99053.9</v>
      </c>
      <c r="L32" s="59">
        <v>37.6</v>
      </c>
      <c r="M32" s="60">
        <v>56.9</v>
      </c>
    </row>
    <row r="33" spans="1:13" x14ac:dyDescent="0.2">
      <c r="A33" s="3">
        <v>26</v>
      </c>
      <c r="B33" s="58">
        <v>9.4399999999999996E-4</v>
      </c>
      <c r="C33" s="58">
        <v>9.4300000000000004E-4</v>
      </c>
      <c r="D33" s="59">
        <v>98138.6</v>
      </c>
      <c r="E33" s="59">
        <v>92.6</v>
      </c>
      <c r="F33" s="60">
        <v>51.54</v>
      </c>
      <c r="G33" s="3" t="s">
        <v>12</v>
      </c>
      <c r="H33" s="3">
        <v>26</v>
      </c>
      <c r="I33" s="58">
        <v>3.5300000000000002E-4</v>
      </c>
      <c r="J33" s="58">
        <v>3.5199999999999999E-4</v>
      </c>
      <c r="K33" s="59">
        <v>99016.3</v>
      </c>
      <c r="L33" s="59">
        <v>34.9</v>
      </c>
      <c r="M33" s="60">
        <v>55.92</v>
      </c>
    </row>
    <row r="34" spans="1:13" x14ac:dyDescent="0.2">
      <c r="A34" s="3">
        <v>27</v>
      </c>
      <c r="B34" s="58">
        <v>1.0629999999999999E-3</v>
      </c>
      <c r="C34" s="58">
        <v>1.0629999999999999E-3</v>
      </c>
      <c r="D34" s="59">
        <v>98046</v>
      </c>
      <c r="E34" s="59">
        <v>104.2</v>
      </c>
      <c r="F34" s="60">
        <v>50.59</v>
      </c>
      <c r="G34" s="3" t="s">
        <v>12</v>
      </c>
      <c r="H34" s="3">
        <v>27</v>
      </c>
      <c r="I34" s="58">
        <v>3.79E-4</v>
      </c>
      <c r="J34" s="58">
        <v>3.79E-4</v>
      </c>
      <c r="K34" s="59">
        <v>98981.4</v>
      </c>
      <c r="L34" s="59">
        <v>37.5</v>
      </c>
      <c r="M34" s="60">
        <v>54.94</v>
      </c>
    </row>
    <row r="35" spans="1:13" x14ac:dyDescent="0.2">
      <c r="A35" s="3">
        <v>28</v>
      </c>
      <c r="B35" s="58">
        <v>1.238E-3</v>
      </c>
      <c r="C35" s="58">
        <v>1.237E-3</v>
      </c>
      <c r="D35" s="59">
        <v>97941.8</v>
      </c>
      <c r="E35" s="59">
        <v>121.2</v>
      </c>
      <c r="F35" s="60">
        <v>49.64</v>
      </c>
      <c r="G35" s="3" t="s">
        <v>12</v>
      </c>
      <c r="H35" s="3">
        <v>28</v>
      </c>
      <c r="I35" s="58">
        <v>1.3799999999999999E-4</v>
      </c>
      <c r="J35" s="58">
        <v>1.3799999999999999E-4</v>
      </c>
      <c r="K35" s="59">
        <v>98943.8</v>
      </c>
      <c r="L35" s="59">
        <v>13.6</v>
      </c>
      <c r="M35" s="60">
        <v>53.96</v>
      </c>
    </row>
    <row r="36" spans="1:13" x14ac:dyDescent="0.2">
      <c r="A36" s="3">
        <v>29</v>
      </c>
      <c r="B36" s="58">
        <v>1.044E-3</v>
      </c>
      <c r="C36" s="58">
        <v>1.044E-3</v>
      </c>
      <c r="D36" s="59">
        <v>97820.6</v>
      </c>
      <c r="E36" s="59">
        <v>102.1</v>
      </c>
      <c r="F36" s="60">
        <v>48.7</v>
      </c>
      <c r="G36" s="3" t="s">
        <v>12</v>
      </c>
      <c r="H36" s="3">
        <v>29</v>
      </c>
      <c r="I36" s="58">
        <v>3.6699999999999998E-4</v>
      </c>
      <c r="J36" s="58">
        <v>3.6699999999999998E-4</v>
      </c>
      <c r="K36" s="59">
        <v>98930.2</v>
      </c>
      <c r="L36" s="59">
        <v>36.299999999999997</v>
      </c>
      <c r="M36" s="60">
        <v>52.97</v>
      </c>
    </row>
    <row r="37" spans="1:13" x14ac:dyDescent="0.2">
      <c r="A37" s="3">
        <v>30</v>
      </c>
      <c r="B37" s="58">
        <v>1.1379999999999999E-3</v>
      </c>
      <c r="C37" s="58">
        <v>1.137E-3</v>
      </c>
      <c r="D37" s="59">
        <v>97718.6</v>
      </c>
      <c r="E37" s="59">
        <v>111.1</v>
      </c>
      <c r="F37" s="60">
        <v>47.75</v>
      </c>
      <c r="G37" s="3" t="s">
        <v>12</v>
      </c>
      <c r="H37" s="3">
        <v>30</v>
      </c>
      <c r="I37" s="58">
        <v>4.8799999999999999E-4</v>
      </c>
      <c r="J37" s="58">
        <v>4.8799999999999999E-4</v>
      </c>
      <c r="K37" s="59">
        <v>98893.9</v>
      </c>
      <c r="L37" s="59">
        <v>48.3</v>
      </c>
      <c r="M37" s="60">
        <v>51.99</v>
      </c>
    </row>
    <row r="38" spans="1:13" x14ac:dyDescent="0.2">
      <c r="A38" s="3">
        <v>31</v>
      </c>
      <c r="B38" s="58">
        <v>8.92E-4</v>
      </c>
      <c r="C38" s="58">
        <v>8.92E-4</v>
      </c>
      <c r="D38" s="59">
        <v>97607.4</v>
      </c>
      <c r="E38" s="59">
        <v>87</v>
      </c>
      <c r="F38" s="60">
        <v>46.81</v>
      </c>
      <c r="G38" s="3" t="s">
        <v>12</v>
      </c>
      <c r="H38" s="3">
        <v>31</v>
      </c>
      <c r="I38" s="58">
        <v>3.1700000000000001E-4</v>
      </c>
      <c r="J38" s="58">
        <v>3.1700000000000001E-4</v>
      </c>
      <c r="K38" s="59">
        <v>98845.6</v>
      </c>
      <c r="L38" s="59">
        <v>31.3</v>
      </c>
      <c r="M38" s="60">
        <v>51.01</v>
      </c>
    </row>
    <row r="39" spans="1:13" x14ac:dyDescent="0.2">
      <c r="A39" s="3">
        <v>32</v>
      </c>
      <c r="B39" s="58">
        <v>1.016E-3</v>
      </c>
      <c r="C39" s="58">
        <v>1.016E-3</v>
      </c>
      <c r="D39" s="59">
        <v>97520.4</v>
      </c>
      <c r="E39" s="59">
        <v>99.1</v>
      </c>
      <c r="F39" s="60">
        <v>45.85</v>
      </c>
      <c r="G39" s="3" t="s">
        <v>12</v>
      </c>
      <c r="H39" s="3">
        <v>32</v>
      </c>
      <c r="I39" s="58">
        <v>6.1899999999999998E-4</v>
      </c>
      <c r="J39" s="58">
        <v>6.1899999999999998E-4</v>
      </c>
      <c r="K39" s="59">
        <v>98814.3</v>
      </c>
      <c r="L39" s="59">
        <v>61.2</v>
      </c>
      <c r="M39" s="60">
        <v>50.03</v>
      </c>
    </row>
    <row r="40" spans="1:13" x14ac:dyDescent="0.2">
      <c r="A40" s="3">
        <v>33</v>
      </c>
      <c r="B40" s="58">
        <v>9.59E-4</v>
      </c>
      <c r="C40" s="58">
        <v>9.59E-4</v>
      </c>
      <c r="D40" s="59">
        <v>97421.3</v>
      </c>
      <c r="E40" s="59">
        <v>93.4</v>
      </c>
      <c r="F40" s="60">
        <v>44.9</v>
      </c>
      <c r="G40" s="3" t="s">
        <v>12</v>
      </c>
      <c r="H40" s="3">
        <v>33</v>
      </c>
      <c r="I40" s="58">
        <v>4.8999999999999998E-4</v>
      </c>
      <c r="J40" s="58">
        <v>4.8899999999999996E-4</v>
      </c>
      <c r="K40" s="59">
        <v>98753.2</v>
      </c>
      <c r="L40" s="59">
        <v>48.3</v>
      </c>
      <c r="M40" s="60">
        <v>49.06</v>
      </c>
    </row>
    <row r="41" spans="1:13" x14ac:dyDescent="0.2">
      <c r="A41" s="3">
        <v>34</v>
      </c>
      <c r="B41" s="58">
        <v>1.0380000000000001E-3</v>
      </c>
      <c r="C41" s="58">
        <v>1.0369999999999999E-3</v>
      </c>
      <c r="D41" s="59">
        <v>97327.9</v>
      </c>
      <c r="E41" s="59">
        <v>101</v>
      </c>
      <c r="F41" s="60">
        <v>43.94</v>
      </c>
      <c r="G41" s="3" t="s">
        <v>12</v>
      </c>
      <c r="H41" s="3">
        <v>34</v>
      </c>
      <c r="I41" s="58">
        <v>6.3400000000000001E-4</v>
      </c>
      <c r="J41" s="58">
        <v>6.3400000000000001E-4</v>
      </c>
      <c r="K41" s="59">
        <v>98704.8</v>
      </c>
      <c r="L41" s="59">
        <v>62.5</v>
      </c>
      <c r="M41" s="60">
        <v>48.08</v>
      </c>
    </row>
    <row r="42" spans="1:13" x14ac:dyDescent="0.2">
      <c r="A42" s="3">
        <v>35</v>
      </c>
      <c r="B42" s="58">
        <v>1.173E-3</v>
      </c>
      <c r="C42" s="58">
        <v>1.173E-3</v>
      </c>
      <c r="D42" s="59">
        <v>97227</v>
      </c>
      <c r="E42" s="59">
        <v>114</v>
      </c>
      <c r="F42" s="60">
        <v>42.98</v>
      </c>
      <c r="G42" s="3" t="s">
        <v>12</v>
      </c>
      <c r="H42" s="3">
        <v>35</v>
      </c>
      <c r="I42" s="58">
        <v>6.96E-4</v>
      </c>
      <c r="J42" s="58">
        <v>6.96E-4</v>
      </c>
      <c r="K42" s="59">
        <v>98642.3</v>
      </c>
      <c r="L42" s="59">
        <v>68.599999999999994</v>
      </c>
      <c r="M42" s="60">
        <v>47.11</v>
      </c>
    </row>
    <row r="43" spans="1:13" x14ac:dyDescent="0.2">
      <c r="A43" s="3">
        <v>36</v>
      </c>
      <c r="B43" s="58">
        <v>1.683E-3</v>
      </c>
      <c r="C43" s="58">
        <v>1.681E-3</v>
      </c>
      <c r="D43" s="59">
        <v>97113</v>
      </c>
      <c r="E43" s="59">
        <v>163.30000000000001</v>
      </c>
      <c r="F43" s="60">
        <v>42.03</v>
      </c>
      <c r="G43" s="3" t="s">
        <v>12</v>
      </c>
      <c r="H43" s="3">
        <v>36</v>
      </c>
      <c r="I43" s="58">
        <v>8.1599999999999999E-4</v>
      </c>
      <c r="J43" s="58">
        <v>8.1599999999999999E-4</v>
      </c>
      <c r="K43" s="59">
        <v>98573.6</v>
      </c>
      <c r="L43" s="59">
        <v>80.400000000000006</v>
      </c>
      <c r="M43" s="60">
        <v>46.14</v>
      </c>
    </row>
    <row r="44" spans="1:13" x14ac:dyDescent="0.2">
      <c r="A44" s="3">
        <v>37</v>
      </c>
      <c r="B44" s="58">
        <v>1.4890000000000001E-3</v>
      </c>
      <c r="C44" s="58">
        <v>1.488E-3</v>
      </c>
      <c r="D44" s="59">
        <v>96949.7</v>
      </c>
      <c r="E44" s="59">
        <v>144.19999999999999</v>
      </c>
      <c r="F44" s="60">
        <v>41.1</v>
      </c>
      <c r="G44" s="3" t="s">
        <v>12</v>
      </c>
      <c r="H44" s="3">
        <v>37</v>
      </c>
      <c r="I44" s="58">
        <v>7.5500000000000003E-4</v>
      </c>
      <c r="J44" s="58">
        <v>7.5500000000000003E-4</v>
      </c>
      <c r="K44" s="59">
        <v>98493.2</v>
      </c>
      <c r="L44" s="59">
        <v>74.3</v>
      </c>
      <c r="M44" s="60">
        <v>45.18</v>
      </c>
    </row>
    <row r="45" spans="1:13" x14ac:dyDescent="0.2">
      <c r="A45" s="3">
        <v>38</v>
      </c>
      <c r="B45" s="58">
        <v>1.3190000000000001E-3</v>
      </c>
      <c r="C45" s="58">
        <v>1.3179999999999999E-3</v>
      </c>
      <c r="D45" s="59">
        <v>96805.4</v>
      </c>
      <c r="E45" s="59">
        <v>127.6</v>
      </c>
      <c r="F45" s="60">
        <v>40.159999999999997</v>
      </c>
      <c r="G45" s="3" t="s">
        <v>12</v>
      </c>
      <c r="H45" s="3">
        <v>38</v>
      </c>
      <c r="I45" s="58">
        <v>8.9999999999999998E-4</v>
      </c>
      <c r="J45" s="58">
        <v>8.9999999999999998E-4</v>
      </c>
      <c r="K45" s="59">
        <v>98418.9</v>
      </c>
      <c r="L45" s="59">
        <v>88.5</v>
      </c>
      <c r="M45" s="60">
        <v>44.22</v>
      </c>
    </row>
    <row r="46" spans="1:13" x14ac:dyDescent="0.2">
      <c r="A46" s="3">
        <v>39</v>
      </c>
      <c r="B46" s="58">
        <v>1.874E-3</v>
      </c>
      <c r="C46" s="58">
        <v>1.872E-3</v>
      </c>
      <c r="D46" s="59">
        <v>96677.8</v>
      </c>
      <c r="E46" s="59">
        <v>181</v>
      </c>
      <c r="F46" s="60">
        <v>39.22</v>
      </c>
      <c r="G46" s="3" t="s">
        <v>12</v>
      </c>
      <c r="H46" s="3">
        <v>39</v>
      </c>
      <c r="I46" s="58">
        <v>8.92E-4</v>
      </c>
      <c r="J46" s="58">
        <v>8.92E-4</v>
      </c>
      <c r="K46" s="59">
        <v>98330.4</v>
      </c>
      <c r="L46" s="59">
        <v>87.7</v>
      </c>
      <c r="M46" s="60">
        <v>43.26</v>
      </c>
    </row>
    <row r="47" spans="1:13" x14ac:dyDescent="0.2">
      <c r="A47" s="3">
        <v>40</v>
      </c>
      <c r="B47" s="58">
        <v>1.934E-3</v>
      </c>
      <c r="C47" s="58">
        <v>1.9319999999999999E-3</v>
      </c>
      <c r="D47" s="59">
        <v>96496.8</v>
      </c>
      <c r="E47" s="59">
        <v>186.5</v>
      </c>
      <c r="F47" s="60">
        <v>38.29</v>
      </c>
      <c r="G47" s="3" t="s">
        <v>12</v>
      </c>
      <c r="H47" s="3">
        <v>40</v>
      </c>
      <c r="I47" s="58">
        <v>9.3800000000000003E-4</v>
      </c>
      <c r="J47" s="58">
        <v>9.3800000000000003E-4</v>
      </c>
      <c r="K47" s="59">
        <v>98242.7</v>
      </c>
      <c r="L47" s="59">
        <v>92.1</v>
      </c>
      <c r="M47" s="60">
        <v>42.29</v>
      </c>
    </row>
    <row r="48" spans="1:13" x14ac:dyDescent="0.2">
      <c r="A48" s="3">
        <v>41</v>
      </c>
      <c r="B48" s="58">
        <v>2.078E-3</v>
      </c>
      <c r="C48" s="58">
        <v>2.0760000000000002E-3</v>
      </c>
      <c r="D48" s="59">
        <v>96310.399999999994</v>
      </c>
      <c r="E48" s="59">
        <v>200</v>
      </c>
      <c r="F48" s="60">
        <v>37.36</v>
      </c>
      <c r="G48" s="3" t="s">
        <v>12</v>
      </c>
      <c r="H48" s="3">
        <v>41</v>
      </c>
      <c r="I48" s="58">
        <v>1.3500000000000001E-3</v>
      </c>
      <c r="J48" s="58">
        <v>1.3489999999999999E-3</v>
      </c>
      <c r="K48" s="59">
        <v>98150.6</v>
      </c>
      <c r="L48" s="59">
        <v>132.4</v>
      </c>
      <c r="M48" s="60">
        <v>41.33</v>
      </c>
    </row>
    <row r="49" spans="1:13" x14ac:dyDescent="0.2">
      <c r="A49" s="3">
        <v>42</v>
      </c>
      <c r="B49" s="58">
        <v>2.0929999999999998E-3</v>
      </c>
      <c r="C49" s="58">
        <v>2.091E-3</v>
      </c>
      <c r="D49" s="59">
        <v>96110.399999999994</v>
      </c>
      <c r="E49" s="59">
        <v>200.9</v>
      </c>
      <c r="F49" s="60">
        <v>36.44</v>
      </c>
      <c r="G49" s="3" t="s">
        <v>12</v>
      </c>
      <c r="H49" s="3">
        <v>42</v>
      </c>
      <c r="I49" s="58">
        <v>1.0529999999999999E-3</v>
      </c>
      <c r="J49" s="58">
        <v>1.052E-3</v>
      </c>
      <c r="K49" s="59">
        <v>98018.2</v>
      </c>
      <c r="L49" s="59">
        <v>103.2</v>
      </c>
      <c r="M49" s="60">
        <v>40.39</v>
      </c>
    </row>
    <row r="50" spans="1:13" x14ac:dyDescent="0.2">
      <c r="A50" s="3">
        <v>43</v>
      </c>
      <c r="B50" s="58">
        <v>2.3149999999999998E-3</v>
      </c>
      <c r="C50" s="58">
        <v>2.313E-3</v>
      </c>
      <c r="D50" s="59">
        <v>95909.5</v>
      </c>
      <c r="E50" s="59">
        <v>221.8</v>
      </c>
      <c r="F50" s="60">
        <v>35.51</v>
      </c>
      <c r="G50" s="3" t="s">
        <v>12</v>
      </c>
      <c r="H50" s="3">
        <v>43</v>
      </c>
      <c r="I50" s="58">
        <v>1.041E-3</v>
      </c>
      <c r="J50" s="58">
        <v>1.041E-3</v>
      </c>
      <c r="K50" s="59">
        <v>97915</v>
      </c>
      <c r="L50" s="59">
        <v>101.9</v>
      </c>
      <c r="M50" s="60">
        <v>39.43</v>
      </c>
    </row>
    <row r="51" spans="1:13" x14ac:dyDescent="0.2">
      <c r="A51" s="3">
        <v>44</v>
      </c>
      <c r="B51" s="58">
        <v>2.4450000000000001E-3</v>
      </c>
      <c r="C51" s="58">
        <v>2.4420000000000002E-3</v>
      </c>
      <c r="D51" s="59">
        <v>95687.7</v>
      </c>
      <c r="E51" s="59">
        <v>233.7</v>
      </c>
      <c r="F51" s="60">
        <v>34.6</v>
      </c>
      <c r="G51" s="3" t="s">
        <v>12</v>
      </c>
      <c r="H51" s="3">
        <v>44</v>
      </c>
      <c r="I51" s="58">
        <v>1.3929999999999999E-3</v>
      </c>
      <c r="J51" s="58">
        <v>1.392E-3</v>
      </c>
      <c r="K51" s="59">
        <v>97813.1</v>
      </c>
      <c r="L51" s="59">
        <v>136.19999999999999</v>
      </c>
      <c r="M51" s="60">
        <v>38.47</v>
      </c>
    </row>
    <row r="52" spans="1:13" x14ac:dyDescent="0.2">
      <c r="A52" s="3">
        <v>45</v>
      </c>
      <c r="B52" s="58">
        <v>3.284E-3</v>
      </c>
      <c r="C52" s="58">
        <v>3.2780000000000001E-3</v>
      </c>
      <c r="D52" s="59">
        <v>95454</v>
      </c>
      <c r="E52" s="59">
        <v>312.89999999999998</v>
      </c>
      <c r="F52" s="60">
        <v>33.68</v>
      </c>
      <c r="G52" s="3" t="s">
        <v>12</v>
      </c>
      <c r="H52" s="3">
        <v>45</v>
      </c>
      <c r="I52" s="58">
        <v>1.5280000000000001E-3</v>
      </c>
      <c r="J52" s="58">
        <v>1.5269999999999999E-3</v>
      </c>
      <c r="K52" s="59">
        <v>97677</v>
      </c>
      <c r="L52" s="59">
        <v>149.19999999999999</v>
      </c>
      <c r="M52" s="60">
        <v>37.520000000000003</v>
      </c>
    </row>
    <row r="53" spans="1:13" x14ac:dyDescent="0.2">
      <c r="A53" s="3">
        <v>46</v>
      </c>
      <c r="B53" s="58">
        <v>3.1849999999999999E-3</v>
      </c>
      <c r="C53" s="58">
        <v>3.1800000000000001E-3</v>
      </c>
      <c r="D53" s="59">
        <v>95141.1</v>
      </c>
      <c r="E53" s="59">
        <v>302.60000000000002</v>
      </c>
      <c r="F53" s="60">
        <v>32.79</v>
      </c>
      <c r="G53" s="3" t="s">
        <v>12</v>
      </c>
      <c r="H53" s="3">
        <v>46</v>
      </c>
      <c r="I53" s="58">
        <v>2.0569999999999998E-3</v>
      </c>
      <c r="J53" s="58">
        <v>2.055E-3</v>
      </c>
      <c r="K53" s="59">
        <v>97527.8</v>
      </c>
      <c r="L53" s="59">
        <v>200.4</v>
      </c>
      <c r="M53" s="60">
        <v>36.58</v>
      </c>
    </row>
    <row r="54" spans="1:13" x14ac:dyDescent="0.2">
      <c r="A54" s="3">
        <v>47</v>
      </c>
      <c r="B54" s="58">
        <v>3.2179999999999999E-3</v>
      </c>
      <c r="C54" s="58">
        <v>3.2130000000000001E-3</v>
      </c>
      <c r="D54" s="59">
        <v>94838.5</v>
      </c>
      <c r="E54" s="59">
        <v>304.7</v>
      </c>
      <c r="F54" s="60">
        <v>31.89</v>
      </c>
      <c r="G54" s="3" t="s">
        <v>12</v>
      </c>
      <c r="H54" s="3">
        <v>47</v>
      </c>
      <c r="I54" s="58">
        <v>2.3319999999999999E-3</v>
      </c>
      <c r="J54" s="58">
        <v>2.33E-3</v>
      </c>
      <c r="K54" s="59">
        <v>97327.4</v>
      </c>
      <c r="L54" s="59">
        <v>226.7</v>
      </c>
      <c r="M54" s="60">
        <v>35.65</v>
      </c>
    </row>
    <row r="55" spans="1:13" x14ac:dyDescent="0.2">
      <c r="A55" s="3">
        <v>48</v>
      </c>
      <c r="B55" s="58">
        <v>3.5599999999999998E-3</v>
      </c>
      <c r="C55" s="58">
        <v>3.5539999999999999E-3</v>
      </c>
      <c r="D55" s="59">
        <v>94533.8</v>
      </c>
      <c r="E55" s="59">
        <v>336</v>
      </c>
      <c r="F55" s="60">
        <v>30.99</v>
      </c>
      <c r="G55" s="3" t="s">
        <v>12</v>
      </c>
      <c r="H55" s="3">
        <v>48</v>
      </c>
      <c r="I55" s="58">
        <v>1.918E-3</v>
      </c>
      <c r="J55" s="58">
        <v>1.916E-3</v>
      </c>
      <c r="K55" s="59">
        <v>97100.7</v>
      </c>
      <c r="L55" s="59">
        <v>186</v>
      </c>
      <c r="M55" s="60">
        <v>34.74</v>
      </c>
    </row>
    <row r="56" spans="1:13" x14ac:dyDescent="0.2">
      <c r="A56" s="3">
        <v>49</v>
      </c>
      <c r="B56" s="58">
        <v>3.493E-3</v>
      </c>
      <c r="C56" s="58">
        <v>3.4870000000000001E-3</v>
      </c>
      <c r="D56" s="59">
        <v>94197.8</v>
      </c>
      <c r="E56" s="59">
        <v>328.5</v>
      </c>
      <c r="F56" s="60">
        <v>30.1</v>
      </c>
      <c r="G56" s="3" t="s">
        <v>12</v>
      </c>
      <c r="H56" s="3">
        <v>49</v>
      </c>
      <c r="I56" s="58">
        <v>2.3739999999999998E-3</v>
      </c>
      <c r="J56" s="58">
        <v>2.3709999999999998E-3</v>
      </c>
      <c r="K56" s="59">
        <v>96914.6</v>
      </c>
      <c r="L56" s="59">
        <v>229.8</v>
      </c>
      <c r="M56" s="60">
        <v>33.799999999999997</v>
      </c>
    </row>
    <row r="57" spans="1:13" x14ac:dyDescent="0.2">
      <c r="A57" s="3">
        <v>50</v>
      </c>
      <c r="B57" s="58">
        <v>3.6540000000000001E-3</v>
      </c>
      <c r="C57" s="58">
        <v>3.6480000000000002E-3</v>
      </c>
      <c r="D57" s="59">
        <v>93869.4</v>
      </c>
      <c r="E57" s="59">
        <v>342.4</v>
      </c>
      <c r="F57" s="60">
        <v>29.2</v>
      </c>
      <c r="G57" s="3" t="s">
        <v>12</v>
      </c>
      <c r="H57" s="3">
        <v>50</v>
      </c>
      <c r="I57" s="58">
        <v>2.6610000000000002E-3</v>
      </c>
      <c r="J57" s="58">
        <v>2.6570000000000001E-3</v>
      </c>
      <c r="K57" s="59">
        <v>96684.800000000003</v>
      </c>
      <c r="L57" s="59">
        <v>256.89999999999998</v>
      </c>
      <c r="M57" s="60">
        <v>32.880000000000003</v>
      </c>
    </row>
    <row r="58" spans="1:13" x14ac:dyDescent="0.2">
      <c r="A58" s="3">
        <v>51</v>
      </c>
      <c r="B58" s="58">
        <v>4.5630000000000002E-3</v>
      </c>
      <c r="C58" s="58">
        <v>4.5519999999999996E-3</v>
      </c>
      <c r="D58" s="59">
        <v>93526.9</v>
      </c>
      <c r="E58" s="59">
        <v>425.7</v>
      </c>
      <c r="F58" s="60">
        <v>28.31</v>
      </c>
      <c r="G58" s="3" t="s">
        <v>12</v>
      </c>
      <c r="H58" s="3">
        <v>51</v>
      </c>
      <c r="I58" s="58">
        <v>3.0109999999999998E-3</v>
      </c>
      <c r="J58" s="58">
        <v>3.006E-3</v>
      </c>
      <c r="K58" s="59">
        <v>96427.9</v>
      </c>
      <c r="L58" s="59">
        <v>289.89999999999998</v>
      </c>
      <c r="M58" s="60">
        <v>31.97</v>
      </c>
    </row>
    <row r="59" spans="1:13" x14ac:dyDescent="0.2">
      <c r="A59" s="3">
        <v>52</v>
      </c>
      <c r="B59" s="58">
        <v>4.5100000000000001E-3</v>
      </c>
      <c r="C59" s="58">
        <v>4.4999999999999997E-3</v>
      </c>
      <c r="D59" s="59">
        <v>93101.2</v>
      </c>
      <c r="E59" s="59">
        <v>418.9</v>
      </c>
      <c r="F59" s="60">
        <v>27.44</v>
      </c>
      <c r="G59" s="3" t="s">
        <v>12</v>
      </c>
      <c r="H59" s="3">
        <v>52</v>
      </c>
      <c r="I59" s="58">
        <v>3.1380000000000002E-3</v>
      </c>
      <c r="J59" s="58">
        <v>3.1329999999999999E-3</v>
      </c>
      <c r="K59" s="59">
        <v>96138</v>
      </c>
      <c r="L59" s="59">
        <v>301.2</v>
      </c>
      <c r="M59" s="60">
        <v>31.06</v>
      </c>
    </row>
    <row r="60" spans="1:13" x14ac:dyDescent="0.2">
      <c r="A60" s="3">
        <v>53</v>
      </c>
      <c r="B60" s="58">
        <v>5.4710000000000002E-3</v>
      </c>
      <c r="C60" s="58">
        <v>5.4559999999999999E-3</v>
      </c>
      <c r="D60" s="59">
        <v>92682.3</v>
      </c>
      <c r="E60" s="59">
        <v>505.7</v>
      </c>
      <c r="F60" s="60">
        <v>26.56</v>
      </c>
      <c r="G60" s="3" t="s">
        <v>12</v>
      </c>
      <c r="H60" s="3">
        <v>53</v>
      </c>
      <c r="I60" s="58">
        <v>3.8869999999999998E-3</v>
      </c>
      <c r="J60" s="58">
        <v>3.8790000000000001E-3</v>
      </c>
      <c r="K60" s="59">
        <v>95836.800000000003</v>
      </c>
      <c r="L60" s="59">
        <v>371.8</v>
      </c>
      <c r="M60" s="60">
        <v>30.16</v>
      </c>
    </row>
    <row r="61" spans="1:13" x14ac:dyDescent="0.2">
      <c r="A61" s="3">
        <v>54</v>
      </c>
      <c r="B61" s="58">
        <v>5.9410000000000001E-3</v>
      </c>
      <c r="C61" s="58">
        <v>5.9230000000000003E-3</v>
      </c>
      <c r="D61" s="59">
        <v>92176.6</v>
      </c>
      <c r="E61" s="59">
        <v>546</v>
      </c>
      <c r="F61" s="60">
        <v>25.7</v>
      </c>
      <c r="G61" s="3" t="s">
        <v>12</v>
      </c>
      <c r="H61" s="3">
        <v>54</v>
      </c>
      <c r="I61" s="58">
        <v>3.6210000000000001E-3</v>
      </c>
      <c r="J61" s="58">
        <v>3.6150000000000002E-3</v>
      </c>
      <c r="K61" s="59">
        <v>95465</v>
      </c>
      <c r="L61" s="59">
        <v>345.1</v>
      </c>
      <c r="M61" s="60">
        <v>29.27</v>
      </c>
    </row>
    <row r="62" spans="1:13" x14ac:dyDescent="0.2">
      <c r="A62" s="3">
        <v>55</v>
      </c>
      <c r="B62" s="58">
        <v>5.8989999999999997E-3</v>
      </c>
      <c r="C62" s="58">
        <v>5.8820000000000001E-3</v>
      </c>
      <c r="D62" s="59">
        <v>91630.6</v>
      </c>
      <c r="E62" s="59">
        <v>539</v>
      </c>
      <c r="F62" s="60">
        <v>24.85</v>
      </c>
      <c r="G62" s="3" t="s">
        <v>12</v>
      </c>
      <c r="H62" s="3">
        <v>55</v>
      </c>
      <c r="I62" s="58">
        <v>3.4949999999999998E-3</v>
      </c>
      <c r="J62" s="58">
        <v>3.4889999999999999E-3</v>
      </c>
      <c r="K62" s="59">
        <v>95120</v>
      </c>
      <c r="L62" s="59">
        <v>331.9</v>
      </c>
      <c r="M62" s="60">
        <v>28.38</v>
      </c>
    </row>
    <row r="63" spans="1:13" x14ac:dyDescent="0.2">
      <c r="A63" s="3">
        <v>56</v>
      </c>
      <c r="B63" s="58">
        <v>6.1669999999999997E-3</v>
      </c>
      <c r="C63" s="58">
        <v>6.1479999999999998E-3</v>
      </c>
      <c r="D63" s="59">
        <v>91091.6</v>
      </c>
      <c r="E63" s="59">
        <v>560</v>
      </c>
      <c r="F63" s="60">
        <v>24</v>
      </c>
      <c r="G63" s="3" t="s">
        <v>12</v>
      </c>
      <c r="H63" s="3">
        <v>56</v>
      </c>
      <c r="I63" s="58">
        <v>4.4450000000000002E-3</v>
      </c>
      <c r="J63" s="58">
        <v>4.4349999999999997E-3</v>
      </c>
      <c r="K63" s="59">
        <v>94788.1</v>
      </c>
      <c r="L63" s="59">
        <v>420.4</v>
      </c>
      <c r="M63" s="60">
        <v>27.48</v>
      </c>
    </row>
    <row r="64" spans="1:13" x14ac:dyDescent="0.2">
      <c r="A64" s="3">
        <v>57</v>
      </c>
      <c r="B64" s="58">
        <v>6.496E-3</v>
      </c>
      <c r="C64" s="58">
        <v>6.4749999999999999E-3</v>
      </c>
      <c r="D64" s="59">
        <v>90531.6</v>
      </c>
      <c r="E64" s="59">
        <v>586.20000000000005</v>
      </c>
      <c r="F64" s="60">
        <v>23.14</v>
      </c>
      <c r="G64" s="3" t="s">
        <v>12</v>
      </c>
      <c r="H64" s="3">
        <v>57</v>
      </c>
      <c r="I64" s="58">
        <v>4.8780000000000004E-3</v>
      </c>
      <c r="J64" s="58">
        <v>4.8669999999999998E-3</v>
      </c>
      <c r="K64" s="59">
        <v>94367.8</v>
      </c>
      <c r="L64" s="59">
        <v>459.2</v>
      </c>
      <c r="M64" s="60">
        <v>26.6</v>
      </c>
    </row>
    <row r="65" spans="1:13" x14ac:dyDescent="0.2">
      <c r="A65" s="3">
        <v>58</v>
      </c>
      <c r="B65" s="58">
        <v>7.8569999999999994E-3</v>
      </c>
      <c r="C65" s="58">
        <v>7.8259999999999996E-3</v>
      </c>
      <c r="D65" s="59">
        <v>89945.4</v>
      </c>
      <c r="E65" s="59">
        <v>703.9</v>
      </c>
      <c r="F65" s="60">
        <v>22.29</v>
      </c>
      <c r="G65" s="3" t="s">
        <v>12</v>
      </c>
      <c r="H65" s="3">
        <v>58</v>
      </c>
      <c r="I65" s="58">
        <v>5.3569999999999998E-3</v>
      </c>
      <c r="J65" s="58">
        <v>5.3429999999999997E-3</v>
      </c>
      <c r="K65" s="59">
        <v>93908.5</v>
      </c>
      <c r="L65" s="59">
        <v>501.7</v>
      </c>
      <c r="M65" s="60">
        <v>25.72</v>
      </c>
    </row>
    <row r="66" spans="1:13" x14ac:dyDescent="0.2">
      <c r="A66" s="3">
        <v>59</v>
      </c>
      <c r="B66" s="58">
        <v>8.8529999999999998E-3</v>
      </c>
      <c r="C66" s="58">
        <v>8.8140000000000007E-3</v>
      </c>
      <c r="D66" s="59">
        <v>89241.5</v>
      </c>
      <c r="E66" s="59">
        <v>786.5</v>
      </c>
      <c r="F66" s="60">
        <v>21.46</v>
      </c>
      <c r="G66" s="3" t="s">
        <v>12</v>
      </c>
      <c r="H66" s="3">
        <v>59</v>
      </c>
      <c r="I66" s="58">
        <v>5.7840000000000001E-3</v>
      </c>
      <c r="J66" s="58">
        <v>5.7670000000000004E-3</v>
      </c>
      <c r="K66" s="59">
        <v>93406.8</v>
      </c>
      <c r="L66" s="59">
        <v>538.70000000000005</v>
      </c>
      <c r="M66" s="60">
        <v>24.86</v>
      </c>
    </row>
    <row r="67" spans="1:13" x14ac:dyDescent="0.2">
      <c r="A67" s="3">
        <v>60</v>
      </c>
      <c r="B67" s="58">
        <v>9.9769999999999998E-3</v>
      </c>
      <c r="C67" s="58">
        <v>9.9270000000000001E-3</v>
      </c>
      <c r="D67" s="59">
        <v>88455</v>
      </c>
      <c r="E67" s="59">
        <v>878.1</v>
      </c>
      <c r="F67" s="60">
        <v>20.65</v>
      </c>
      <c r="G67" s="3" t="s">
        <v>12</v>
      </c>
      <c r="H67" s="3">
        <v>60</v>
      </c>
      <c r="I67" s="58">
        <v>5.5100000000000001E-3</v>
      </c>
      <c r="J67" s="58">
        <v>5.4949999999999999E-3</v>
      </c>
      <c r="K67" s="59">
        <v>92868.1</v>
      </c>
      <c r="L67" s="59">
        <v>510.3</v>
      </c>
      <c r="M67" s="60">
        <v>24</v>
      </c>
    </row>
    <row r="68" spans="1:13" x14ac:dyDescent="0.2">
      <c r="A68" s="3">
        <v>61</v>
      </c>
      <c r="B68" s="58">
        <v>1.1117E-2</v>
      </c>
      <c r="C68" s="58">
        <v>1.1055000000000001E-2</v>
      </c>
      <c r="D68" s="59">
        <v>87576.9</v>
      </c>
      <c r="E68" s="59">
        <v>968.2</v>
      </c>
      <c r="F68" s="60">
        <v>19.850000000000001</v>
      </c>
      <c r="G68" s="3" t="s">
        <v>12</v>
      </c>
      <c r="H68" s="3">
        <v>61</v>
      </c>
      <c r="I68" s="58">
        <v>6.4349999999999997E-3</v>
      </c>
      <c r="J68" s="58">
        <v>6.4140000000000004E-3</v>
      </c>
      <c r="K68" s="59">
        <v>92357.8</v>
      </c>
      <c r="L68" s="59">
        <v>592.4</v>
      </c>
      <c r="M68" s="60">
        <v>23.13</v>
      </c>
    </row>
    <row r="69" spans="1:13" x14ac:dyDescent="0.2">
      <c r="A69" s="3">
        <v>62</v>
      </c>
      <c r="B69" s="58">
        <v>1.1871E-2</v>
      </c>
      <c r="C69" s="58">
        <v>1.1801000000000001E-2</v>
      </c>
      <c r="D69" s="59">
        <v>86608.7</v>
      </c>
      <c r="E69" s="59">
        <v>1022.1</v>
      </c>
      <c r="F69" s="60">
        <v>19.059999999999999</v>
      </c>
      <c r="G69" s="3" t="s">
        <v>12</v>
      </c>
      <c r="H69" s="3">
        <v>62</v>
      </c>
      <c r="I69" s="58">
        <v>7.2880000000000002E-3</v>
      </c>
      <c r="J69" s="58">
        <v>7.2620000000000002E-3</v>
      </c>
      <c r="K69" s="59">
        <v>91765.4</v>
      </c>
      <c r="L69" s="59">
        <v>666.4</v>
      </c>
      <c r="M69" s="60">
        <v>22.28</v>
      </c>
    </row>
    <row r="70" spans="1:13" x14ac:dyDescent="0.2">
      <c r="A70" s="3">
        <v>63</v>
      </c>
      <c r="B70" s="58">
        <v>1.3780000000000001E-2</v>
      </c>
      <c r="C70" s="58">
        <v>1.3684999999999999E-2</v>
      </c>
      <c r="D70" s="59">
        <v>85586.6</v>
      </c>
      <c r="E70" s="59">
        <v>1171.3</v>
      </c>
      <c r="F70" s="60">
        <v>18.29</v>
      </c>
      <c r="G70" s="3" t="s">
        <v>12</v>
      </c>
      <c r="H70" s="3">
        <v>63</v>
      </c>
      <c r="I70" s="58">
        <v>8.1220000000000007E-3</v>
      </c>
      <c r="J70" s="58">
        <v>8.0890000000000007E-3</v>
      </c>
      <c r="K70" s="59">
        <v>91099.1</v>
      </c>
      <c r="L70" s="59">
        <v>736.9</v>
      </c>
      <c r="M70" s="60">
        <v>21.44</v>
      </c>
    </row>
    <row r="71" spans="1:13" x14ac:dyDescent="0.2">
      <c r="A71" s="3">
        <v>64</v>
      </c>
      <c r="B71" s="58">
        <v>1.6046000000000001E-2</v>
      </c>
      <c r="C71" s="58">
        <v>1.5918999999999999E-2</v>
      </c>
      <c r="D71" s="59">
        <v>84415.3</v>
      </c>
      <c r="E71" s="59">
        <v>1343.8</v>
      </c>
      <c r="F71" s="60">
        <v>17.53</v>
      </c>
      <c r="G71" s="3" t="s">
        <v>12</v>
      </c>
      <c r="H71" s="3">
        <v>64</v>
      </c>
      <c r="I71" s="58">
        <v>7.6210000000000002E-3</v>
      </c>
      <c r="J71" s="58">
        <v>7.5919999999999998E-3</v>
      </c>
      <c r="K71" s="59">
        <v>90362.2</v>
      </c>
      <c r="L71" s="59">
        <v>686</v>
      </c>
      <c r="M71" s="60">
        <v>20.61</v>
      </c>
    </row>
    <row r="72" spans="1:13" x14ac:dyDescent="0.2">
      <c r="A72" s="3">
        <v>65</v>
      </c>
      <c r="B72" s="58">
        <v>1.4465E-2</v>
      </c>
      <c r="C72" s="58">
        <v>1.4361000000000001E-2</v>
      </c>
      <c r="D72" s="59">
        <v>83071.5</v>
      </c>
      <c r="E72" s="59">
        <v>1193</v>
      </c>
      <c r="F72" s="60">
        <v>16.809999999999999</v>
      </c>
      <c r="G72" s="3" t="s">
        <v>12</v>
      </c>
      <c r="H72" s="3">
        <v>65</v>
      </c>
      <c r="I72" s="58">
        <v>9.4149999999999998E-3</v>
      </c>
      <c r="J72" s="58">
        <v>9.3710000000000009E-3</v>
      </c>
      <c r="K72" s="59">
        <v>89676.2</v>
      </c>
      <c r="L72" s="59">
        <v>840.4</v>
      </c>
      <c r="M72" s="60">
        <v>19.760000000000002</v>
      </c>
    </row>
    <row r="73" spans="1:13" x14ac:dyDescent="0.2">
      <c r="A73" s="3">
        <v>66</v>
      </c>
      <c r="B73" s="58">
        <v>1.7899000000000002E-2</v>
      </c>
      <c r="C73" s="58">
        <v>1.7739999999999999E-2</v>
      </c>
      <c r="D73" s="59">
        <v>81878.5</v>
      </c>
      <c r="E73" s="59">
        <v>1452.5</v>
      </c>
      <c r="F73" s="60">
        <v>16.05</v>
      </c>
      <c r="G73" s="3" t="s">
        <v>12</v>
      </c>
      <c r="H73" s="3">
        <v>66</v>
      </c>
      <c r="I73" s="58">
        <v>1.1646999999999999E-2</v>
      </c>
      <c r="J73" s="58">
        <v>1.158E-2</v>
      </c>
      <c r="K73" s="59">
        <v>88835.8</v>
      </c>
      <c r="L73" s="59">
        <v>1028.7</v>
      </c>
      <c r="M73" s="60">
        <v>18.940000000000001</v>
      </c>
    </row>
    <row r="74" spans="1:13" x14ac:dyDescent="0.2">
      <c r="A74" s="3">
        <v>67</v>
      </c>
      <c r="B74" s="58">
        <v>1.8457000000000001E-2</v>
      </c>
      <c r="C74" s="58">
        <v>1.8287999999999999E-2</v>
      </c>
      <c r="D74" s="59">
        <v>80426</v>
      </c>
      <c r="E74" s="59">
        <v>1470.9</v>
      </c>
      <c r="F74" s="60">
        <v>15.33</v>
      </c>
      <c r="G74" s="3" t="s">
        <v>12</v>
      </c>
      <c r="H74" s="3">
        <v>67</v>
      </c>
      <c r="I74" s="58">
        <v>1.1047E-2</v>
      </c>
      <c r="J74" s="58">
        <v>1.0987E-2</v>
      </c>
      <c r="K74" s="59">
        <v>87807.1</v>
      </c>
      <c r="L74" s="59">
        <v>964.7</v>
      </c>
      <c r="M74" s="60">
        <v>18.16</v>
      </c>
    </row>
    <row r="75" spans="1:13" x14ac:dyDescent="0.2">
      <c r="A75" s="3">
        <v>68</v>
      </c>
      <c r="B75" s="58">
        <v>2.0389000000000001E-2</v>
      </c>
      <c r="C75" s="58">
        <v>2.0184000000000001E-2</v>
      </c>
      <c r="D75" s="59">
        <v>78955.100000000006</v>
      </c>
      <c r="E75" s="59">
        <v>1593.6</v>
      </c>
      <c r="F75" s="60">
        <v>14.6</v>
      </c>
      <c r="G75" s="3" t="s">
        <v>12</v>
      </c>
      <c r="H75" s="3">
        <v>68</v>
      </c>
      <c r="I75" s="58">
        <v>1.1768000000000001E-2</v>
      </c>
      <c r="J75" s="58">
        <v>1.17E-2</v>
      </c>
      <c r="K75" s="59">
        <v>86842.3</v>
      </c>
      <c r="L75" s="59">
        <v>1016</v>
      </c>
      <c r="M75" s="60">
        <v>17.350000000000001</v>
      </c>
    </row>
    <row r="76" spans="1:13" x14ac:dyDescent="0.2">
      <c r="A76" s="3">
        <v>69</v>
      </c>
      <c r="B76" s="58">
        <v>2.2837E-2</v>
      </c>
      <c r="C76" s="58">
        <v>2.2578999999999998E-2</v>
      </c>
      <c r="D76" s="59">
        <v>77361.5</v>
      </c>
      <c r="E76" s="59">
        <v>1746.7</v>
      </c>
      <c r="F76" s="60">
        <v>13.89</v>
      </c>
      <c r="G76" s="3" t="s">
        <v>12</v>
      </c>
      <c r="H76" s="3">
        <v>69</v>
      </c>
      <c r="I76" s="58">
        <v>1.2703000000000001E-2</v>
      </c>
      <c r="J76" s="58">
        <v>1.2623000000000001E-2</v>
      </c>
      <c r="K76" s="59">
        <v>85826.3</v>
      </c>
      <c r="L76" s="59">
        <v>1083.4000000000001</v>
      </c>
      <c r="M76" s="60">
        <v>16.55</v>
      </c>
    </row>
    <row r="77" spans="1:13" x14ac:dyDescent="0.2">
      <c r="A77" s="3">
        <v>70</v>
      </c>
      <c r="B77" s="58">
        <v>2.5062999999999998E-2</v>
      </c>
      <c r="C77" s="58">
        <v>2.4752E-2</v>
      </c>
      <c r="D77" s="59">
        <v>75614.8</v>
      </c>
      <c r="E77" s="59">
        <v>1871.7</v>
      </c>
      <c r="F77" s="60">
        <v>13.2</v>
      </c>
      <c r="G77" s="3" t="s">
        <v>12</v>
      </c>
      <c r="H77" s="3">
        <v>70</v>
      </c>
      <c r="I77" s="58">
        <v>1.5618999999999999E-2</v>
      </c>
      <c r="J77" s="58">
        <v>1.5498E-2</v>
      </c>
      <c r="K77" s="59">
        <v>84743</v>
      </c>
      <c r="L77" s="59">
        <v>1313.3</v>
      </c>
      <c r="M77" s="60">
        <v>15.76</v>
      </c>
    </row>
    <row r="78" spans="1:13" x14ac:dyDescent="0.2">
      <c r="A78" s="3">
        <v>71</v>
      </c>
      <c r="B78" s="58">
        <v>2.8490999999999999E-2</v>
      </c>
      <c r="C78" s="58">
        <v>2.8091000000000001E-2</v>
      </c>
      <c r="D78" s="59">
        <v>73743.100000000006</v>
      </c>
      <c r="E78" s="59">
        <v>2071.5</v>
      </c>
      <c r="F78" s="60">
        <v>12.53</v>
      </c>
      <c r="G78" s="3" t="s">
        <v>12</v>
      </c>
      <c r="H78" s="3">
        <v>71</v>
      </c>
      <c r="I78" s="58">
        <v>1.7045999999999999E-2</v>
      </c>
      <c r="J78" s="58">
        <v>1.6902E-2</v>
      </c>
      <c r="K78" s="59">
        <v>83429.600000000006</v>
      </c>
      <c r="L78" s="59">
        <v>1410.1</v>
      </c>
      <c r="M78" s="60">
        <v>15</v>
      </c>
    </row>
    <row r="79" spans="1:13" x14ac:dyDescent="0.2">
      <c r="A79" s="3">
        <v>72</v>
      </c>
      <c r="B79" s="58">
        <v>3.0048999999999999E-2</v>
      </c>
      <c r="C79" s="58">
        <v>2.9604999999999999E-2</v>
      </c>
      <c r="D79" s="59">
        <v>71671.600000000006</v>
      </c>
      <c r="E79" s="59">
        <v>2121.8000000000002</v>
      </c>
      <c r="F79" s="60">
        <v>11.87</v>
      </c>
      <c r="G79" s="3" t="s">
        <v>12</v>
      </c>
      <c r="H79" s="3">
        <v>72</v>
      </c>
      <c r="I79" s="58">
        <v>1.7750999999999999E-2</v>
      </c>
      <c r="J79" s="58">
        <v>1.7595E-2</v>
      </c>
      <c r="K79" s="59">
        <v>82019.5</v>
      </c>
      <c r="L79" s="59">
        <v>1443.1</v>
      </c>
      <c r="M79" s="60">
        <v>14.25</v>
      </c>
    </row>
    <row r="80" spans="1:13" x14ac:dyDescent="0.2">
      <c r="A80" s="3">
        <v>73</v>
      </c>
      <c r="B80" s="58">
        <v>3.2319000000000001E-2</v>
      </c>
      <c r="C80" s="58">
        <v>3.1805E-2</v>
      </c>
      <c r="D80" s="59">
        <v>69549.8</v>
      </c>
      <c r="E80" s="59">
        <v>2212</v>
      </c>
      <c r="F80" s="60">
        <v>11.22</v>
      </c>
      <c r="G80" s="3" t="s">
        <v>12</v>
      </c>
      <c r="H80" s="3">
        <v>73</v>
      </c>
      <c r="I80" s="58">
        <v>2.1751E-2</v>
      </c>
      <c r="J80" s="58">
        <v>2.1517000000000001E-2</v>
      </c>
      <c r="K80" s="59">
        <v>80576.399999999994</v>
      </c>
      <c r="L80" s="59">
        <v>1733.7</v>
      </c>
      <c r="M80" s="60">
        <v>13.5</v>
      </c>
    </row>
    <row r="81" spans="1:13" x14ac:dyDescent="0.2">
      <c r="A81" s="3">
        <v>74</v>
      </c>
      <c r="B81" s="58">
        <v>3.9248999999999999E-2</v>
      </c>
      <c r="C81" s="58">
        <v>3.8494E-2</v>
      </c>
      <c r="D81" s="59">
        <v>67337.8</v>
      </c>
      <c r="E81" s="59">
        <v>2592.1</v>
      </c>
      <c r="F81" s="60">
        <v>10.57</v>
      </c>
      <c r="G81" s="3" t="s">
        <v>12</v>
      </c>
      <c r="H81" s="3">
        <v>74</v>
      </c>
      <c r="I81" s="58">
        <v>2.5774999999999999E-2</v>
      </c>
      <c r="J81" s="58">
        <v>2.5447000000000001E-2</v>
      </c>
      <c r="K81" s="59">
        <v>78842.600000000006</v>
      </c>
      <c r="L81" s="59">
        <v>2006.3</v>
      </c>
      <c r="M81" s="60">
        <v>12.78</v>
      </c>
    </row>
    <row r="82" spans="1:13" x14ac:dyDescent="0.2">
      <c r="A82" s="3">
        <v>75</v>
      </c>
      <c r="B82" s="58">
        <v>4.4672000000000003E-2</v>
      </c>
      <c r="C82" s="58">
        <v>4.3695999999999999E-2</v>
      </c>
      <c r="D82" s="59">
        <v>64745.7</v>
      </c>
      <c r="E82" s="59">
        <v>2829.1</v>
      </c>
      <c r="F82" s="60">
        <v>9.98</v>
      </c>
      <c r="G82" s="3" t="s">
        <v>12</v>
      </c>
      <c r="H82" s="3">
        <v>75</v>
      </c>
      <c r="I82" s="58">
        <v>2.7660000000000001E-2</v>
      </c>
      <c r="J82" s="58">
        <v>2.7283000000000002E-2</v>
      </c>
      <c r="K82" s="59">
        <v>76836.3</v>
      </c>
      <c r="L82" s="59">
        <v>2096.3000000000002</v>
      </c>
      <c r="M82" s="60">
        <v>12.1</v>
      </c>
    </row>
    <row r="83" spans="1:13" x14ac:dyDescent="0.2">
      <c r="A83" s="3">
        <v>76</v>
      </c>
      <c r="B83" s="58">
        <v>4.3728000000000003E-2</v>
      </c>
      <c r="C83" s="58">
        <v>4.2791999999999997E-2</v>
      </c>
      <c r="D83" s="59">
        <v>61916.6</v>
      </c>
      <c r="E83" s="59">
        <v>2649.6</v>
      </c>
      <c r="F83" s="60">
        <v>9.41</v>
      </c>
      <c r="G83" s="3" t="s">
        <v>12</v>
      </c>
      <c r="H83" s="3">
        <v>76</v>
      </c>
      <c r="I83" s="58">
        <v>3.218E-2</v>
      </c>
      <c r="J83" s="58">
        <v>3.1669999999999997E-2</v>
      </c>
      <c r="K83" s="59">
        <v>74740</v>
      </c>
      <c r="L83" s="59">
        <v>2367</v>
      </c>
      <c r="M83" s="60">
        <v>11.43</v>
      </c>
    </row>
    <row r="84" spans="1:13" x14ac:dyDescent="0.2">
      <c r="A84" s="3">
        <v>77</v>
      </c>
      <c r="B84" s="58">
        <v>5.4144999999999999E-2</v>
      </c>
      <c r="C84" s="58">
        <v>5.2718000000000001E-2</v>
      </c>
      <c r="D84" s="59">
        <v>59267</v>
      </c>
      <c r="E84" s="59">
        <v>3124.4</v>
      </c>
      <c r="F84" s="60">
        <v>8.81</v>
      </c>
      <c r="G84" s="3" t="s">
        <v>12</v>
      </c>
      <c r="H84" s="3">
        <v>77</v>
      </c>
      <c r="I84" s="58">
        <v>3.7515E-2</v>
      </c>
      <c r="J84" s="58">
        <v>3.6824000000000003E-2</v>
      </c>
      <c r="K84" s="59">
        <v>72373</v>
      </c>
      <c r="L84" s="59">
        <v>2665.1</v>
      </c>
      <c r="M84" s="60">
        <v>10.78</v>
      </c>
    </row>
    <row r="85" spans="1:13" x14ac:dyDescent="0.2">
      <c r="A85" s="3">
        <v>78</v>
      </c>
      <c r="B85" s="58">
        <v>6.4634999999999998E-2</v>
      </c>
      <c r="C85" s="58">
        <v>6.2612000000000001E-2</v>
      </c>
      <c r="D85" s="59">
        <v>56142.6</v>
      </c>
      <c r="E85" s="59">
        <v>3515.2</v>
      </c>
      <c r="F85" s="60">
        <v>8.27</v>
      </c>
      <c r="G85" s="3" t="s">
        <v>12</v>
      </c>
      <c r="H85" s="3">
        <v>78</v>
      </c>
      <c r="I85" s="58">
        <v>3.5602000000000002E-2</v>
      </c>
      <c r="J85" s="58">
        <v>3.4979000000000003E-2</v>
      </c>
      <c r="K85" s="59">
        <v>69707.899999999994</v>
      </c>
      <c r="L85" s="59">
        <v>2438.3000000000002</v>
      </c>
      <c r="M85" s="60">
        <v>10.18</v>
      </c>
    </row>
    <row r="86" spans="1:13" x14ac:dyDescent="0.2">
      <c r="A86" s="3">
        <v>79</v>
      </c>
      <c r="B86" s="58">
        <v>6.6111000000000003E-2</v>
      </c>
      <c r="C86" s="58">
        <v>6.3994999999999996E-2</v>
      </c>
      <c r="D86" s="59">
        <v>52627.4</v>
      </c>
      <c r="E86" s="59">
        <v>3367.9</v>
      </c>
      <c r="F86" s="60">
        <v>7.79</v>
      </c>
      <c r="G86" s="3" t="s">
        <v>12</v>
      </c>
      <c r="H86" s="3">
        <v>79</v>
      </c>
      <c r="I86" s="58">
        <v>4.2356999999999999E-2</v>
      </c>
      <c r="J86" s="58">
        <v>4.1479000000000002E-2</v>
      </c>
      <c r="K86" s="59">
        <v>67269.600000000006</v>
      </c>
      <c r="L86" s="59">
        <v>2790.2</v>
      </c>
      <c r="M86" s="60">
        <v>9.5299999999999994</v>
      </c>
    </row>
    <row r="87" spans="1:13" x14ac:dyDescent="0.2">
      <c r="A87" s="3">
        <v>80</v>
      </c>
      <c r="B87" s="58">
        <v>7.9861000000000001E-2</v>
      </c>
      <c r="C87" s="58">
        <v>7.6794000000000001E-2</v>
      </c>
      <c r="D87" s="59">
        <v>49259.5</v>
      </c>
      <c r="E87" s="59">
        <v>3782.8</v>
      </c>
      <c r="F87" s="60">
        <v>7.29</v>
      </c>
      <c r="G87" s="3" t="s">
        <v>12</v>
      </c>
      <c r="H87" s="3">
        <v>80</v>
      </c>
      <c r="I87" s="58">
        <v>5.0522999999999998E-2</v>
      </c>
      <c r="J87" s="58">
        <v>4.9278000000000002E-2</v>
      </c>
      <c r="K87" s="59">
        <v>64479.3</v>
      </c>
      <c r="L87" s="59">
        <v>3177.4</v>
      </c>
      <c r="M87" s="60">
        <v>8.92</v>
      </c>
    </row>
    <row r="88" spans="1:13" x14ac:dyDescent="0.2">
      <c r="A88" s="3">
        <v>81</v>
      </c>
      <c r="B88" s="58">
        <v>8.5903999999999994E-2</v>
      </c>
      <c r="C88" s="58">
        <v>8.2366999999999996E-2</v>
      </c>
      <c r="D88" s="59">
        <v>45476.6</v>
      </c>
      <c r="E88" s="59">
        <v>3745.8</v>
      </c>
      <c r="F88" s="60">
        <v>6.85</v>
      </c>
      <c r="G88" s="3" t="s">
        <v>12</v>
      </c>
      <c r="H88" s="3">
        <v>81</v>
      </c>
      <c r="I88" s="58">
        <v>5.7442E-2</v>
      </c>
      <c r="J88" s="58">
        <v>5.5837999999999999E-2</v>
      </c>
      <c r="K88" s="59">
        <v>61301.9</v>
      </c>
      <c r="L88" s="59">
        <v>3423</v>
      </c>
      <c r="M88" s="60">
        <v>8.36</v>
      </c>
    </row>
    <row r="89" spans="1:13" x14ac:dyDescent="0.2">
      <c r="A89" s="3">
        <v>82</v>
      </c>
      <c r="B89" s="58">
        <v>0.10229000000000001</v>
      </c>
      <c r="C89" s="58">
        <v>9.7312999999999997E-2</v>
      </c>
      <c r="D89" s="59">
        <v>41730.9</v>
      </c>
      <c r="E89" s="59">
        <v>4061</v>
      </c>
      <c r="F89" s="60">
        <v>6.42</v>
      </c>
      <c r="G89" s="3" t="s">
        <v>12</v>
      </c>
      <c r="H89" s="3">
        <v>82</v>
      </c>
      <c r="I89" s="58">
        <v>6.0761000000000003E-2</v>
      </c>
      <c r="J89" s="58">
        <v>5.8970000000000002E-2</v>
      </c>
      <c r="K89" s="59">
        <v>57879</v>
      </c>
      <c r="L89" s="59">
        <v>3413.1</v>
      </c>
      <c r="M89" s="60">
        <v>7.82</v>
      </c>
    </row>
    <row r="90" spans="1:13" x14ac:dyDescent="0.2">
      <c r="A90" s="3">
        <v>83</v>
      </c>
      <c r="B90" s="58">
        <v>0.102286</v>
      </c>
      <c r="C90" s="58">
        <v>9.7309000000000007E-2</v>
      </c>
      <c r="D90" s="59">
        <v>37669.9</v>
      </c>
      <c r="E90" s="59">
        <v>3665.6</v>
      </c>
      <c r="F90" s="60">
        <v>6.06</v>
      </c>
      <c r="G90" s="3" t="s">
        <v>12</v>
      </c>
      <c r="H90" s="3">
        <v>83</v>
      </c>
      <c r="I90" s="58">
        <v>7.0133000000000001E-2</v>
      </c>
      <c r="J90" s="58">
        <v>6.7756999999999998E-2</v>
      </c>
      <c r="K90" s="59">
        <v>54465.9</v>
      </c>
      <c r="L90" s="59">
        <v>3690.5</v>
      </c>
      <c r="M90" s="60">
        <v>7.28</v>
      </c>
    </row>
    <row r="91" spans="1:13" x14ac:dyDescent="0.2">
      <c r="A91" s="3">
        <v>84</v>
      </c>
      <c r="B91" s="58">
        <v>0.112631</v>
      </c>
      <c r="C91" s="58">
        <v>0.106626</v>
      </c>
      <c r="D91" s="59">
        <v>34004.300000000003</v>
      </c>
      <c r="E91" s="59">
        <v>3625.7</v>
      </c>
      <c r="F91" s="60">
        <v>5.66</v>
      </c>
      <c r="G91" s="3" t="s">
        <v>12</v>
      </c>
      <c r="H91" s="3">
        <v>84</v>
      </c>
      <c r="I91" s="58">
        <v>7.9935999999999993E-2</v>
      </c>
      <c r="J91" s="58">
        <v>7.6864000000000002E-2</v>
      </c>
      <c r="K91" s="59">
        <v>50775.4</v>
      </c>
      <c r="L91" s="59">
        <v>3902.8</v>
      </c>
      <c r="M91" s="60">
        <v>6.77</v>
      </c>
    </row>
    <row r="92" spans="1:13" x14ac:dyDescent="0.2">
      <c r="A92" s="3">
        <v>85</v>
      </c>
      <c r="B92" s="58">
        <v>0.13012499999999999</v>
      </c>
      <c r="C92" s="58">
        <v>0.12217600000000001</v>
      </c>
      <c r="D92" s="59">
        <v>30378.5</v>
      </c>
      <c r="E92" s="59">
        <v>3711.5</v>
      </c>
      <c r="F92" s="60">
        <v>5.27</v>
      </c>
      <c r="G92" s="3" t="s">
        <v>12</v>
      </c>
      <c r="H92" s="3">
        <v>85</v>
      </c>
      <c r="I92" s="58">
        <v>8.8916999999999996E-2</v>
      </c>
      <c r="J92" s="58">
        <v>8.5131999999999999E-2</v>
      </c>
      <c r="K92" s="59">
        <v>46872.6</v>
      </c>
      <c r="L92" s="59">
        <v>3990.4</v>
      </c>
      <c r="M92" s="60">
        <v>6.29</v>
      </c>
    </row>
    <row r="93" spans="1:13" x14ac:dyDescent="0.2">
      <c r="A93" s="3">
        <v>86</v>
      </c>
      <c r="B93" s="58">
        <v>0.13064400000000001</v>
      </c>
      <c r="C93" s="58">
        <v>0.12263400000000001</v>
      </c>
      <c r="D93" s="59">
        <v>26667</v>
      </c>
      <c r="E93" s="59">
        <v>3270.3</v>
      </c>
      <c r="F93" s="60">
        <v>4.9400000000000004</v>
      </c>
      <c r="G93" s="3" t="s">
        <v>12</v>
      </c>
      <c r="H93" s="3">
        <v>86</v>
      </c>
      <c r="I93" s="58">
        <v>0.105166</v>
      </c>
      <c r="J93" s="58">
        <v>9.9913000000000002E-2</v>
      </c>
      <c r="K93" s="59">
        <v>42882.2</v>
      </c>
      <c r="L93" s="59">
        <v>4284.5</v>
      </c>
      <c r="M93" s="60">
        <v>5.83</v>
      </c>
    </row>
    <row r="94" spans="1:13" x14ac:dyDescent="0.2">
      <c r="A94" s="3">
        <v>87</v>
      </c>
      <c r="B94" s="58">
        <v>0.151643</v>
      </c>
      <c r="C94" s="58">
        <v>0.140955</v>
      </c>
      <c r="D94" s="59">
        <v>23396.7</v>
      </c>
      <c r="E94" s="59">
        <v>3297.9</v>
      </c>
      <c r="F94" s="60">
        <v>4.5599999999999996</v>
      </c>
      <c r="G94" s="3" t="s">
        <v>12</v>
      </c>
      <c r="H94" s="3">
        <v>87</v>
      </c>
      <c r="I94" s="58">
        <v>0.11226999999999999</v>
      </c>
      <c r="J94" s="58">
        <v>0.10630199999999999</v>
      </c>
      <c r="K94" s="59">
        <v>38597.800000000003</v>
      </c>
      <c r="L94" s="59">
        <v>4103</v>
      </c>
      <c r="M94" s="60">
        <v>5.42</v>
      </c>
    </row>
    <row r="95" spans="1:13" x14ac:dyDescent="0.2">
      <c r="A95" s="3">
        <v>88</v>
      </c>
      <c r="B95" s="58">
        <v>0.18019299999999999</v>
      </c>
      <c r="C95" s="58">
        <v>0.1653</v>
      </c>
      <c r="D95" s="59">
        <v>20098.8</v>
      </c>
      <c r="E95" s="59">
        <v>3322.3</v>
      </c>
      <c r="F95" s="60">
        <v>4.2300000000000004</v>
      </c>
      <c r="G95" s="3" t="s">
        <v>12</v>
      </c>
      <c r="H95" s="3">
        <v>88</v>
      </c>
      <c r="I95" s="58">
        <v>0.13499700000000001</v>
      </c>
      <c r="J95" s="58">
        <v>0.12646099999999999</v>
      </c>
      <c r="K95" s="59">
        <v>34494.699999999997</v>
      </c>
      <c r="L95" s="59">
        <v>4362.2</v>
      </c>
      <c r="M95" s="60">
        <v>5.01</v>
      </c>
    </row>
    <row r="96" spans="1:13" x14ac:dyDescent="0.2">
      <c r="A96" s="3">
        <v>89</v>
      </c>
      <c r="B96" s="58">
        <v>0.196521</v>
      </c>
      <c r="C96" s="58">
        <v>0.17893800000000001</v>
      </c>
      <c r="D96" s="59">
        <v>16776.5</v>
      </c>
      <c r="E96" s="59">
        <v>3002</v>
      </c>
      <c r="F96" s="60">
        <v>3.96</v>
      </c>
      <c r="G96" s="3" t="s">
        <v>12</v>
      </c>
      <c r="H96" s="3">
        <v>89</v>
      </c>
      <c r="I96" s="58">
        <v>0.14000799999999999</v>
      </c>
      <c r="J96" s="58">
        <v>0.13084799999999999</v>
      </c>
      <c r="K96" s="59">
        <v>30132.5</v>
      </c>
      <c r="L96" s="59">
        <v>3942.8</v>
      </c>
      <c r="M96" s="60">
        <v>4.66</v>
      </c>
    </row>
    <row r="97" spans="1:13" x14ac:dyDescent="0.2">
      <c r="A97" s="3">
        <v>90</v>
      </c>
      <c r="B97" s="58">
        <v>0.195938</v>
      </c>
      <c r="C97" s="58">
        <v>0.178455</v>
      </c>
      <c r="D97" s="59">
        <v>13774.5</v>
      </c>
      <c r="E97" s="59">
        <v>2458.1</v>
      </c>
      <c r="F97" s="60">
        <v>3.72</v>
      </c>
      <c r="G97" s="3" t="s">
        <v>12</v>
      </c>
      <c r="H97" s="3">
        <v>90</v>
      </c>
      <c r="I97" s="58">
        <v>0.161941</v>
      </c>
      <c r="J97" s="58">
        <v>0.149811</v>
      </c>
      <c r="K97" s="59">
        <v>26189.7</v>
      </c>
      <c r="L97" s="59">
        <v>3923.5</v>
      </c>
      <c r="M97" s="60">
        <v>4.29</v>
      </c>
    </row>
    <row r="98" spans="1:13" x14ac:dyDescent="0.2">
      <c r="A98" s="3">
        <v>91</v>
      </c>
      <c r="B98" s="58">
        <v>0.22859299999999999</v>
      </c>
      <c r="C98" s="58">
        <v>0.205146</v>
      </c>
      <c r="D98" s="59">
        <v>11316.4</v>
      </c>
      <c r="E98" s="59">
        <v>2321.5</v>
      </c>
      <c r="F98" s="60">
        <v>3.42</v>
      </c>
      <c r="G98" s="3" t="s">
        <v>12</v>
      </c>
      <c r="H98" s="3">
        <v>91</v>
      </c>
      <c r="I98" s="58">
        <v>0.180121</v>
      </c>
      <c r="J98" s="58">
        <v>0.165239</v>
      </c>
      <c r="K98" s="59">
        <v>22266.2</v>
      </c>
      <c r="L98" s="59">
        <v>3679.3</v>
      </c>
      <c r="M98" s="60">
        <v>3.96</v>
      </c>
    </row>
    <row r="99" spans="1:13" x14ac:dyDescent="0.2">
      <c r="A99" s="3">
        <v>92</v>
      </c>
      <c r="B99" s="58">
        <v>0.25561</v>
      </c>
      <c r="C99" s="58">
        <v>0.22664400000000001</v>
      </c>
      <c r="D99" s="59">
        <v>8994.9</v>
      </c>
      <c r="E99" s="59">
        <v>2038.6</v>
      </c>
      <c r="F99" s="60">
        <v>3.17</v>
      </c>
      <c r="G99" s="3" t="s">
        <v>12</v>
      </c>
      <c r="H99" s="3">
        <v>92</v>
      </c>
      <c r="I99" s="58">
        <v>0.212035</v>
      </c>
      <c r="J99" s="58">
        <v>0.19171099999999999</v>
      </c>
      <c r="K99" s="59">
        <v>18587</v>
      </c>
      <c r="L99" s="59">
        <v>3563.3</v>
      </c>
      <c r="M99" s="60">
        <v>3.64</v>
      </c>
    </row>
    <row r="100" spans="1:13" x14ac:dyDescent="0.2">
      <c r="A100" s="3">
        <v>93</v>
      </c>
      <c r="B100" s="58">
        <v>0.26098500000000002</v>
      </c>
      <c r="C100" s="58">
        <v>0.23086000000000001</v>
      </c>
      <c r="D100" s="59">
        <v>6956.3</v>
      </c>
      <c r="E100" s="59">
        <v>1605.9</v>
      </c>
      <c r="F100" s="60">
        <v>2.95</v>
      </c>
      <c r="G100" s="3" t="s">
        <v>12</v>
      </c>
      <c r="H100" s="3">
        <v>93</v>
      </c>
      <c r="I100" s="58">
        <v>0.248193</v>
      </c>
      <c r="J100" s="58">
        <v>0.22079299999999999</v>
      </c>
      <c r="K100" s="59">
        <v>15023.6</v>
      </c>
      <c r="L100" s="59">
        <v>3317.1</v>
      </c>
      <c r="M100" s="60">
        <v>3.39</v>
      </c>
    </row>
    <row r="101" spans="1:13" x14ac:dyDescent="0.2">
      <c r="A101" s="3">
        <v>94</v>
      </c>
      <c r="B101" s="58">
        <v>0.33133699999999999</v>
      </c>
      <c r="C101" s="58">
        <v>0.28424700000000003</v>
      </c>
      <c r="D101" s="59">
        <v>5350.3</v>
      </c>
      <c r="E101" s="59">
        <v>1520.8</v>
      </c>
      <c r="F101" s="60">
        <v>2.69</v>
      </c>
      <c r="G101" s="3" t="s">
        <v>12</v>
      </c>
      <c r="H101" s="3">
        <v>94</v>
      </c>
      <c r="I101" s="58">
        <v>0.238624</v>
      </c>
      <c r="J101" s="58">
        <v>0.21318799999999999</v>
      </c>
      <c r="K101" s="59">
        <v>11706.5</v>
      </c>
      <c r="L101" s="59">
        <v>2495.6999999999998</v>
      </c>
      <c r="M101" s="60">
        <v>3.21</v>
      </c>
    </row>
    <row r="102" spans="1:13" x14ac:dyDescent="0.2">
      <c r="A102" s="3">
        <v>95</v>
      </c>
      <c r="B102" s="58">
        <v>0.39274900000000001</v>
      </c>
      <c r="C102" s="58">
        <v>0.32828299999999999</v>
      </c>
      <c r="D102" s="59">
        <v>3829.5</v>
      </c>
      <c r="E102" s="59">
        <v>1257.2</v>
      </c>
      <c r="F102" s="60">
        <v>2.56</v>
      </c>
      <c r="G102" s="3" t="s">
        <v>12</v>
      </c>
      <c r="H102" s="3">
        <v>95</v>
      </c>
      <c r="I102" s="58">
        <v>0.25087599999999999</v>
      </c>
      <c r="J102" s="58">
        <v>0.222914</v>
      </c>
      <c r="K102" s="59">
        <v>9210.7999999999993</v>
      </c>
      <c r="L102" s="59">
        <v>2053.1999999999998</v>
      </c>
      <c r="M102" s="60">
        <v>2.94</v>
      </c>
    </row>
    <row r="103" spans="1:13" x14ac:dyDescent="0.2">
      <c r="A103" s="3">
        <v>96</v>
      </c>
      <c r="B103" s="58">
        <v>0.373832</v>
      </c>
      <c r="C103" s="58">
        <v>0.31496099999999999</v>
      </c>
      <c r="D103" s="59">
        <v>2572.4</v>
      </c>
      <c r="E103" s="59">
        <v>810.2</v>
      </c>
      <c r="F103" s="60">
        <v>2.56</v>
      </c>
      <c r="G103" s="3" t="s">
        <v>12</v>
      </c>
      <c r="H103" s="3">
        <v>96</v>
      </c>
      <c r="I103" s="58">
        <v>0.30754399999999998</v>
      </c>
      <c r="J103" s="58">
        <v>0.26655499999999999</v>
      </c>
      <c r="K103" s="59">
        <v>7157.6</v>
      </c>
      <c r="L103" s="59">
        <v>1907.9</v>
      </c>
      <c r="M103" s="60">
        <v>2.64</v>
      </c>
    </row>
    <row r="104" spans="1:13" x14ac:dyDescent="0.2">
      <c r="A104" s="3">
        <v>97</v>
      </c>
      <c r="B104" s="58">
        <v>0.37662299999999999</v>
      </c>
      <c r="C104" s="58">
        <v>0.31694</v>
      </c>
      <c r="D104" s="59">
        <v>1762.2</v>
      </c>
      <c r="E104" s="59">
        <v>558.5</v>
      </c>
      <c r="F104" s="60">
        <v>2.5099999999999998</v>
      </c>
      <c r="G104" s="3" t="s">
        <v>12</v>
      </c>
      <c r="H104" s="3">
        <v>97</v>
      </c>
      <c r="I104" s="58">
        <v>0.361732</v>
      </c>
      <c r="J104" s="58">
        <v>0.30632799999999999</v>
      </c>
      <c r="K104" s="59">
        <v>5249.7</v>
      </c>
      <c r="L104" s="59">
        <v>1608.1</v>
      </c>
      <c r="M104" s="60">
        <v>2.42</v>
      </c>
    </row>
    <row r="105" spans="1:13" x14ac:dyDescent="0.2">
      <c r="A105" s="3">
        <v>98</v>
      </c>
      <c r="B105" s="58">
        <v>0.47126400000000002</v>
      </c>
      <c r="C105" s="58">
        <v>0.38139499999999998</v>
      </c>
      <c r="D105" s="59">
        <v>1203.7</v>
      </c>
      <c r="E105" s="59">
        <v>459.1</v>
      </c>
      <c r="F105" s="60">
        <v>2.44</v>
      </c>
      <c r="G105" s="3" t="s">
        <v>12</v>
      </c>
      <c r="H105" s="3">
        <v>98</v>
      </c>
      <c r="I105" s="58">
        <v>0.382353</v>
      </c>
      <c r="J105" s="58">
        <v>0.320988</v>
      </c>
      <c r="K105" s="59">
        <v>3641.6</v>
      </c>
      <c r="L105" s="59">
        <v>1168.9000000000001</v>
      </c>
      <c r="M105" s="60">
        <v>2.2599999999999998</v>
      </c>
    </row>
    <row r="106" spans="1:13" x14ac:dyDescent="0.2">
      <c r="A106" s="3">
        <v>99</v>
      </c>
      <c r="B106" s="58">
        <v>0.30434800000000001</v>
      </c>
      <c r="C106" s="58">
        <v>0.26415100000000002</v>
      </c>
      <c r="D106" s="59">
        <v>744.6</v>
      </c>
      <c r="E106" s="59">
        <v>196.7</v>
      </c>
      <c r="F106" s="60">
        <v>2.64</v>
      </c>
      <c r="G106" s="3" t="s">
        <v>12</v>
      </c>
      <c r="H106" s="3">
        <v>99</v>
      </c>
      <c r="I106" s="58">
        <v>0.44039699999999998</v>
      </c>
      <c r="J106" s="58">
        <v>0.36092299999999999</v>
      </c>
      <c r="K106" s="59">
        <v>2472.6999999999998</v>
      </c>
      <c r="L106" s="59">
        <v>892.4</v>
      </c>
      <c r="M106" s="60">
        <v>2.1</v>
      </c>
    </row>
    <row r="107" spans="1:13" x14ac:dyDescent="0.2">
      <c r="A107" s="3">
        <v>100</v>
      </c>
      <c r="B107" s="3">
        <v>0.34090900000000002</v>
      </c>
      <c r="C107" s="3">
        <v>0.29126200000000002</v>
      </c>
      <c r="D107" s="3">
        <v>547.9</v>
      </c>
      <c r="E107" s="3">
        <v>159.6</v>
      </c>
      <c r="F107" s="3">
        <v>2.41</v>
      </c>
      <c r="G107" s="3" t="s">
        <v>12</v>
      </c>
      <c r="H107" s="3">
        <v>100</v>
      </c>
      <c r="I107" s="3">
        <v>0.44021700000000002</v>
      </c>
      <c r="J107" s="3">
        <v>0.36080200000000001</v>
      </c>
      <c r="K107" s="3">
        <v>1580.2</v>
      </c>
      <c r="L107" s="3">
        <v>570.20000000000005</v>
      </c>
      <c r="M107" s="3">
        <v>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4A3AD-3F2F-429A-A9B8-2121F676B723}">
  <dimension ref="A1:F10"/>
  <sheetViews>
    <sheetView showGridLines="0" workbookViewId="0"/>
  </sheetViews>
  <sheetFormatPr defaultRowHeight="12.75" x14ac:dyDescent="0.2"/>
  <cols>
    <col min="1" max="1" width="14.5703125" bestFit="1" customWidth="1"/>
    <col min="2" max="2" width="97.5703125" customWidth="1"/>
  </cols>
  <sheetData>
    <row r="1" spans="1:6" s="2" customFormat="1" ht="30.95" customHeight="1" x14ac:dyDescent="0.25">
      <c r="A1" s="35" t="s">
        <v>65</v>
      </c>
    </row>
    <row r="2" spans="1:6" s="3" customFormat="1" ht="30.95" customHeight="1" x14ac:dyDescent="0.25">
      <c r="A2" s="34" t="s">
        <v>103</v>
      </c>
      <c r="B2" s="33"/>
      <c r="C2" s="33"/>
      <c r="D2" s="33"/>
      <c r="E2" s="33"/>
      <c r="F2" s="33"/>
    </row>
    <row r="3" spans="1:6" s="3" customFormat="1" ht="15.75" x14ac:dyDescent="0.25">
      <c r="A3" s="6" t="s">
        <v>102</v>
      </c>
      <c r="B3" s="6" t="s">
        <v>101</v>
      </c>
    </row>
    <row r="4" spans="1:6" s="3" customFormat="1" ht="30" x14ac:dyDescent="0.2">
      <c r="A4" s="29">
        <v>1</v>
      </c>
      <c r="B4" s="32" t="s">
        <v>100</v>
      </c>
    </row>
    <row r="5" spans="1:6" s="3" customFormat="1" ht="15.75" x14ac:dyDescent="0.2">
      <c r="A5" s="29">
        <v>2</v>
      </c>
      <c r="B5" s="30" t="s">
        <v>98</v>
      </c>
    </row>
    <row r="6" spans="1:6" s="3" customFormat="1" ht="45" x14ac:dyDescent="0.2">
      <c r="A6" s="29">
        <v>3</v>
      </c>
      <c r="B6" s="69" t="s">
        <v>153</v>
      </c>
    </row>
    <row r="7" spans="1:6" s="3" customFormat="1" ht="30" x14ac:dyDescent="0.2">
      <c r="A7" s="29">
        <v>4</v>
      </c>
      <c r="B7" s="30" t="s">
        <v>97</v>
      </c>
    </row>
    <row r="8" spans="1:6" s="3" customFormat="1" ht="48" customHeight="1" x14ac:dyDescent="0.2">
      <c r="A8" s="29">
        <v>5</v>
      </c>
      <c r="B8" s="70" t="s">
        <v>96</v>
      </c>
    </row>
    <row r="9" spans="1:6" s="3" customFormat="1" ht="105" x14ac:dyDescent="0.2">
      <c r="A9" s="29">
        <v>6</v>
      </c>
      <c r="B9" s="28" t="s">
        <v>145</v>
      </c>
    </row>
    <row r="10" spans="1:6" ht="30" x14ac:dyDescent="0.2">
      <c r="B10" s="31" t="s">
        <v>99</v>
      </c>
    </row>
  </sheetData>
  <hyperlinks>
    <hyperlink ref="B10" r:id="rId1" xr:uid="{7A33CDD2-9DA3-4A4D-9450-65D81951771D}"/>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37</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6.1850000000000004E-3</v>
      </c>
      <c r="C7" s="58">
        <v>6.1659999999999996E-3</v>
      </c>
      <c r="D7" s="59">
        <v>100000</v>
      </c>
      <c r="E7" s="59">
        <v>616.6</v>
      </c>
      <c r="F7" s="60">
        <v>76.150000000000006</v>
      </c>
      <c r="G7" s="3" t="s">
        <v>12</v>
      </c>
      <c r="H7" s="3">
        <v>0</v>
      </c>
      <c r="I7" s="58">
        <v>4.7860000000000003E-3</v>
      </c>
      <c r="J7" s="58">
        <v>4.7749999999999997E-3</v>
      </c>
      <c r="K7" s="59">
        <v>100000</v>
      </c>
      <c r="L7" s="59">
        <v>477.5</v>
      </c>
      <c r="M7" s="60">
        <v>81.180000000000007</v>
      </c>
    </row>
    <row r="8" spans="1:13" x14ac:dyDescent="0.2">
      <c r="A8" s="3">
        <v>1</v>
      </c>
      <c r="B8" s="58">
        <v>4.0299999999999998E-4</v>
      </c>
      <c r="C8" s="58">
        <v>4.0200000000000001E-4</v>
      </c>
      <c r="D8" s="59">
        <v>99383.4</v>
      </c>
      <c r="E8" s="59">
        <v>40</v>
      </c>
      <c r="F8" s="60">
        <v>75.62</v>
      </c>
      <c r="G8" s="3" t="s">
        <v>12</v>
      </c>
      <c r="H8" s="3">
        <v>1</v>
      </c>
      <c r="I8" s="58">
        <v>3.6400000000000001E-4</v>
      </c>
      <c r="J8" s="58">
        <v>3.6400000000000001E-4</v>
      </c>
      <c r="K8" s="59">
        <v>99522.5</v>
      </c>
      <c r="L8" s="59">
        <v>36.299999999999997</v>
      </c>
      <c r="M8" s="60">
        <v>80.569999999999993</v>
      </c>
    </row>
    <row r="9" spans="1:13" x14ac:dyDescent="0.2">
      <c r="A9" s="3">
        <v>2</v>
      </c>
      <c r="B9" s="58">
        <v>3.8099999999999999E-4</v>
      </c>
      <c r="C9" s="58">
        <v>3.8099999999999999E-4</v>
      </c>
      <c r="D9" s="59">
        <v>99343.4</v>
      </c>
      <c r="E9" s="59">
        <v>37.799999999999997</v>
      </c>
      <c r="F9" s="60">
        <v>74.650000000000006</v>
      </c>
      <c r="G9" s="3" t="s">
        <v>12</v>
      </c>
      <c r="H9" s="3">
        <v>2</v>
      </c>
      <c r="I9" s="58">
        <v>3.1000000000000001E-5</v>
      </c>
      <c r="J9" s="58">
        <v>3.1000000000000001E-5</v>
      </c>
      <c r="K9" s="59">
        <v>99486.3</v>
      </c>
      <c r="L9" s="59">
        <v>3.1</v>
      </c>
      <c r="M9" s="60">
        <v>79.599999999999994</v>
      </c>
    </row>
    <row r="10" spans="1:13" x14ac:dyDescent="0.2">
      <c r="A10" s="3">
        <v>3</v>
      </c>
      <c r="B10" s="58">
        <v>2.3900000000000001E-4</v>
      </c>
      <c r="C10" s="58">
        <v>2.3900000000000001E-4</v>
      </c>
      <c r="D10" s="59">
        <v>99305.600000000006</v>
      </c>
      <c r="E10" s="59">
        <v>23.7</v>
      </c>
      <c r="F10" s="60">
        <v>73.680000000000007</v>
      </c>
      <c r="G10" s="3" t="s">
        <v>12</v>
      </c>
      <c r="H10" s="3">
        <v>3</v>
      </c>
      <c r="I10" s="58">
        <v>2.2000000000000001E-4</v>
      </c>
      <c r="J10" s="58">
        <v>2.2000000000000001E-4</v>
      </c>
      <c r="K10" s="59">
        <v>99483.199999999997</v>
      </c>
      <c r="L10" s="59">
        <v>21.9</v>
      </c>
      <c r="M10" s="60">
        <v>78.61</v>
      </c>
    </row>
    <row r="11" spans="1:13" x14ac:dyDescent="0.2">
      <c r="A11" s="3">
        <v>4</v>
      </c>
      <c r="B11" s="58">
        <v>1.2E-4</v>
      </c>
      <c r="C11" s="58">
        <v>1.2E-4</v>
      </c>
      <c r="D11" s="59">
        <v>99281.9</v>
      </c>
      <c r="E11" s="59">
        <v>11.9</v>
      </c>
      <c r="F11" s="60">
        <v>72.69</v>
      </c>
      <c r="G11" s="3" t="s">
        <v>12</v>
      </c>
      <c r="H11" s="3">
        <v>4</v>
      </c>
      <c r="I11" s="58">
        <v>6.3E-5</v>
      </c>
      <c r="J11" s="58">
        <v>6.3E-5</v>
      </c>
      <c r="K11" s="59">
        <v>99461.3</v>
      </c>
      <c r="L11" s="59">
        <v>6.3</v>
      </c>
      <c r="M11" s="60">
        <v>77.62</v>
      </c>
    </row>
    <row r="12" spans="1:13" x14ac:dyDescent="0.2">
      <c r="A12" s="3">
        <v>5</v>
      </c>
      <c r="B12" s="58">
        <v>8.7999999999999998E-5</v>
      </c>
      <c r="C12" s="58">
        <v>8.7999999999999998E-5</v>
      </c>
      <c r="D12" s="59">
        <v>99270.1</v>
      </c>
      <c r="E12" s="59">
        <v>8.6999999999999993</v>
      </c>
      <c r="F12" s="60">
        <v>71.7</v>
      </c>
      <c r="G12" s="3" t="s">
        <v>12</v>
      </c>
      <c r="H12" s="3">
        <v>5</v>
      </c>
      <c r="I12" s="58">
        <v>3.1000000000000001E-5</v>
      </c>
      <c r="J12" s="58">
        <v>3.1000000000000001E-5</v>
      </c>
      <c r="K12" s="59">
        <v>99455</v>
      </c>
      <c r="L12" s="59">
        <v>3.1</v>
      </c>
      <c r="M12" s="60">
        <v>76.63</v>
      </c>
    </row>
    <row r="13" spans="1:13" x14ac:dyDescent="0.2">
      <c r="A13" s="3">
        <v>6</v>
      </c>
      <c r="B13" s="58">
        <v>5.7000000000000003E-5</v>
      </c>
      <c r="C13" s="58">
        <v>5.7000000000000003E-5</v>
      </c>
      <c r="D13" s="59">
        <v>99261.3</v>
      </c>
      <c r="E13" s="59">
        <v>5.6</v>
      </c>
      <c r="F13" s="60">
        <v>70.709999999999994</v>
      </c>
      <c r="G13" s="3" t="s">
        <v>12</v>
      </c>
      <c r="H13" s="3">
        <v>6</v>
      </c>
      <c r="I13" s="58">
        <v>1.5100000000000001E-4</v>
      </c>
      <c r="J13" s="58">
        <v>1.5100000000000001E-4</v>
      </c>
      <c r="K13" s="59">
        <v>99451.9</v>
      </c>
      <c r="L13" s="59">
        <v>15</v>
      </c>
      <c r="M13" s="60">
        <v>75.63</v>
      </c>
    </row>
    <row r="14" spans="1:13" x14ac:dyDescent="0.2">
      <c r="A14" s="3">
        <v>7</v>
      </c>
      <c r="B14" s="58">
        <v>8.2999999999999998E-5</v>
      </c>
      <c r="C14" s="58">
        <v>8.2999999999999998E-5</v>
      </c>
      <c r="D14" s="59">
        <v>99255.7</v>
      </c>
      <c r="E14" s="59">
        <v>8.1999999999999993</v>
      </c>
      <c r="F14" s="60">
        <v>69.709999999999994</v>
      </c>
      <c r="G14" s="3" t="s">
        <v>12</v>
      </c>
      <c r="H14" s="3">
        <v>7</v>
      </c>
      <c r="I14" s="58">
        <v>1.46E-4</v>
      </c>
      <c r="J14" s="58">
        <v>1.46E-4</v>
      </c>
      <c r="K14" s="59">
        <v>99436.9</v>
      </c>
      <c r="L14" s="59">
        <v>14.6</v>
      </c>
      <c r="M14" s="60">
        <v>74.64</v>
      </c>
    </row>
    <row r="15" spans="1:13" x14ac:dyDescent="0.2">
      <c r="A15" s="3">
        <v>8</v>
      </c>
      <c r="B15" s="58">
        <v>8.1000000000000004E-5</v>
      </c>
      <c r="C15" s="58">
        <v>8.1000000000000004E-5</v>
      </c>
      <c r="D15" s="59">
        <v>99247.5</v>
      </c>
      <c r="E15" s="59">
        <v>8.1</v>
      </c>
      <c r="F15" s="60">
        <v>68.72</v>
      </c>
      <c r="G15" s="3" t="s">
        <v>12</v>
      </c>
      <c r="H15" s="3">
        <v>8</v>
      </c>
      <c r="I15" s="58">
        <v>1.1400000000000001E-4</v>
      </c>
      <c r="J15" s="58">
        <v>1.1400000000000001E-4</v>
      </c>
      <c r="K15" s="59">
        <v>99422.399999999994</v>
      </c>
      <c r="L15" s="59">
        <v>11.3</v>
      </c>
      <c r="M15" s="60">
        <v>73.650000000000006</v>
      </c>
    </row>
    <row r="16" spans="1:13" x14ac:dyDescent="0.2">
      <c r="A16" s="3">
        <v>9</v>
      </c>
      <c r="B16" s="58">
        <v>2.9599999999999998E-4</v>
      </c>
      <c r="C16" s="58">
        <v>2.9599999999999998E-4</v>
      </c>
      <c r="D16" s="59">
        <v>99239.4</v>
      </c>
      <c r="E16" s="59">
        <v>29.3</v>
      </c>
      <c r="F16" s="60">
        <v>67.72</v>
      </c>
      <c r="G16" s="3" t="s">
        <v>12</v>
      </c>
      <c r="H16" s="3">
        <v>9</v>
      </c>
      <c r="I16" s="58">
        <v>8.5000000000000006E-5</v>
      </c>
      <c r="J16" s="58">
        <v>8.5000000000000006E-5</v>
      </c>
      <c r="K16" s="59">
        <v>99411.1</v>
      </c>
      <c r="L16" s="59">
        <v>8.5</v>
      </c>
      <c r="M16" s="60">
        <v>72.66</v>
      </c>
    </row>
    <row r="17" spans="1:13" x14ac:dyDescent="0.2">
      <c r="A17" s="3">
        <v>10</v>
      </c>
      <c r="B17" s="58">
        <v>5.3000000000000001E-5</v>
      </c>
      <c r="C17" s="58">
        <v>5.3000000000000001E-5</v>
      </c>
      <c r="D17" s="59">
        <v>99210.1</v>
      </c>
      <c r="E17" s="59">
        <v>5.3</v>
      </c>
      <c r="F17" s="60">
        <v>66.739999999999995</v>
      </c>
      <c r="G17" s="3" t="s">
        <v>12</v>
      </c>
      <c r="H17" s="3">
        <v>10</v>
      </c>
      <c r="I17" s="58">
        <v>5.5999999999999999E-5</v>
      </c>
      <c r="J17" s="58">
        <v>5.5999999999999999E-5</v>
      </c>
      <c r="K17" s="59">
        <v>99402.6</v>
      </c>
      <c r="L17" s="59">
        <v>5.6</v>
      </c>
      <c r="M17" s="60">
        <v>71.67</v>
      </c>
    </row>
    <row r="18" spans="1:13" x14ac:dyDescent="0.2">
      <c r="A18" s="3">
        <v>11</v>
      </c>
      <c r="B18" s="58">
        <v>2.13E-4</v>
      </c>
      <c r="C18" s="58">
        <v>2.13E-4</v>
      </c>
      <c r="D18" s="59">
        <v>99204.800000000003</v>
      </c>
      <c r="E18" s="59">
        <v>21.1</v>
      </c>
      <c r="F18" s="60">
        <v>65.75</v>
      </c>
      <c r="G18" s="3" t="s">
        <v>12</v>
      </c>
      <c r="H18" s="3">
        <v>11</v>
      </c>
      <c r="I18" s="58">
        <v>5.5999999999999999E-5</v>
      </c>
      <c r="J18" s="58">
        <v>5.5999999999999999E-5</v>
      </c>
      <c r="K18" s="59">
        <v>99397</v>
      </c>
      <c r="L18" s="59">
        <v>5.6</v>
      </c>
      <c r="M18" s="60">
        <v>70.67</v>
      </c>
    </row>
    <row r="19" spans="1:13" x14ac:dyDescent="0.2">
      <c r="A19" s="3">
        <v>12</v>
      </c>
      <c r="B19" s="58">
        <v>1.85E-4</v>
      </c>
      <c r="C19" s="58">
        <v>1.85E-4</v>
      </c>
      <c r="D19" s="59">
        <v>99183.7</v>
      </c>
      <c r="E19" s="59">
        <v>18.399999999999999</v>
      </c>
      <c r="F19" s="60">
        <v>64.760000000000005</v>
      </c>
      <c r="G19" s="3" t="s">
        <v>12</v>
      </c>
      <c r="H19" s="3">
        <v>12</v>
      </c>
      <c r="I19" s="58">
        <v>1.65E-4</v>
      </c>
      <c r="J19" s="58">
        <v>1.65E-4</v>
      </c>
      <c r="K19" s="59">
        <v>99391.4</v>
      </c>
      <c r="L19" s="59">
        <v>16.399999999999999</v>
      </c>
      <c r="M19" s="60">
        <v>69.67</v>
      </c>
    </row>
    <row r="20" spans="1:13" x14ac:dyDescent="0.2">
      <c r="A20" s="3">
        <v>13</v>
      </c>
      <c r="B20" s="58">
        <v>3.39E-4</v>
      </c>
      <c r="C20" s="58">
        <v>3.39E-4</v>
      </c>
      <c r="D20" s="59">
        <v>99165.3</v>
      </c>
      <c r="E20" s="59">
        <v>33.6</v>
      </c>
      <c r="F20" s="60">
        <v>63.77</v>
      </c>
      <c r="G20" s="3" t="s">
        <v>12</v>
      </c>
      <c r="H20" s="3">
        <v>13</v>
      </c>
      <c r="I20" s="58">
        <v>2.1699999999999999E-4</v>
      </c>
      <c r="J20" s="58">
        <v>2.1699999999999999E-4</v>
      </c>
      <c r="K20" s="59">
        <v>99375</v>
      </c>
      <c r="L20" s="59">
        <v>21.5</v>
      </c>
      <c r="M20" s="60">
        <v>68.69</v>
      </c>
    </row>
    <row r="21" spans="1:13" x14ac:dyDescent="0.2">
      <c r="A21" s="3">
        <v>14</v>
      </c>
      <c r="B21" s="58">
        <v>2.5599999999999999E-4</v>
      </c>
      <c r="C21" s="58">
        <v>2.5599999999999999E-4</v>
      </c>
      <c r="D21" s="59">
        <v>99131.7</v>
      </c>
      <c r="E21" s="59">
        <v>25.4</v>
      </c>
      <c r="F21" s="60">
        <v>62.79</v>
      </c>
      <c r="G21" s="3" t="s">
        <v>12</v>
      </c>
      <c r="H21" s="3">
        <v>14</v>
      </c>
      <c r="I21" s="58">
        <v>3.21E-4</v>
      </c>
      <c r="J21" s="58">
        <v>3.21E-4</v>
      </c>
      <c r="K21" s="59">
        <v>99353.5</v>
      </c>
      <c r="L21" s="59">
        <v>31.9</v>
      </c>
      <c r="M21" s="60">
        <v>67.7</v>
      </c>
    </row>
    <row r="22" spans="1:13" x14ac:dyDescent="0.2">
      <c r="A22" s="3">
        <v>15</v>
      </c>
      <c r="B22" s="58">
        <v>6.0499999999999996E-4</v>
      </c>
      <c r="C22" s="58">
        <v>6.0499999999999996E-4</v>
      </c>
      <c r="D22" s="59">
        <v>99106.3</v>
      </c>
      <c r="E22" s="59">
        <v>60</v>
      </c>
      <c r="F22" s="60">
        <v>61.81</v>
      </c>
      <c r="G22" s="3" t="s">
        <v>12</v>
      </c>
      <c r="H22" s="3">
        <v>15</v>
      </c>
      <c r="I22" s="58">
        <v>1.85E-4</v>
      </c>
      <c r="J22" s="58">
        <v>1.85E-4</v>
      </c>
      <c r="K22" s="59">
        <v>99321.7</v>
      </c>
      <c r="L22" s="59">
        <v>18.399999999999999</v>
      </c>
      <c r="M22" s="60">
        <v>66.72</v>
      </c>
    </row>
    <row r="23" spans="1:13" x14ac:dyDescent="0.2">
      <c r="A23" s="3">
        <v>16</v>
      </c>
      <c r="B23" s="58">
        <v>5.9900000000000003E-4</v>
      </c>
      <c r="C23" s="58">
        <v>5.9900000000000003E-4</v>
      </c>
      <c r="D23" s="59">
        <v>99046.399999999994</v>
      </c>
      <c r="E23" s="59">
        <v>59.3</v>
      </c>
      <c r="F23" s="60">
        <v>60.85</v>
      </c>
      <c r="G23" s="3" t="s">
        <v>12</v>
      </c>
      <c r="H23" s="3">
        <v>16</v>
      </c>
      <c r="I23" s="58">
        <v>3.1399999999999999E-4</v>
      </c>
      <c r="J23" s="58">
        <v>3.1399999999999999E-4</v>
      </c>
      <c r="K23" s="59">
        <v>99303.3</v>
      </c>
      <c r="L23" s="59">
        <v>31.2</v>
      </c>
      <c r="M23" s="60">
        <v>65.73</v>
      </c>
    </row>
    <row r="24" spans="1:13" x14ac:dyDescent="0.2">
      <c r="A24" s="3">
        <v>17</v>
      </c>
      <c r="B24" s="58">
        <v>6.9300000000000004E-4</v>
      </c>
      <c r="C24" s="58">
        <v>6.9200000000000002E-4</v>
      </c>
      <c r="D24" s="59">
        <v>98987</v>
      </c>
      <c r="E24" s="59">
        <v>68.5</v>
      </c>
      <c r="F24" s="60">
        <v>59.88</v>
      </c>
      <c r="G24" s="3" t="s">
        <v>12</v>
      </c>
      <c r="H24" s="3">
        <v>17</v>
      </c>
      <c r="I24" s="58">
        <v>3.3599999999999998E-4</v>
      </c>
      <c r="J24" s="58">
        <v>3.3599999999999998E-4</v>
      </c>
      <c r="K24" s="59">
        <v>99272.1</v>
      </c>
      <c r="L24" s="59">
        <v>33.299999999999997</v>
      </c>
      <c r="M24" s="60">
        <v>64.75</v>
      </c>
    </row>
    <row r="25" spans="1:13" x14ac:dyDescent="0.2">
      <c r="A25" s="3">
        <v>18</v>
      </c>
      <c r="B25" s="58">
        <v>1.189E-3</v>
      </c>
      <c r="C25" s="58">
        <v>1.188E-3</v>
      </c>
      <c r="D25" s="59">
        <v>98918.5</v>
      </c>
      <c r="E25" s="59">
        <v>117.5</v>
      </c>
      <c r="F25" s="60">
        <v>58.92</v>
      </c>
      <c r="G25" s="3" t="s">
        <v>12</v>
      </c>
      <c r="H25" s="3">
        <v>18</v>
      </c>
      <c r="I25" s="58">
        <v>2.2900000000000001E-4</v>
      </c>
      <c r="J25" s="58">
        <v>2.2900000000000001E-4</v>
      </c>
      <c r="K25" s="59">
        <v>99238.8</v>
      </c>
      <c r="L25" s="59">
        <v>22.8</v>
      </c>
      <c r="M25" s="60">
        <v>63.78</v>
      </c>
    </row>
    <row r="26" spans="1:13" x14ac:dyDescent="0.2">
      <c r="A26" s="3">
        <v>19</v>
      </c>
      <c r="B26" s="58">
        <v>1.0430000000000001E-3</v>
      </c>
      <c r="C26" s="58">
        <v>1.042E-3</v>
      </c>
      <c r="D26" s="59">
        <v>98801</v>
      </c>
      <c r="E26" s="59">
        <v>103</v>
      </c>
      <c r="F26" s="60">
        <v>57.99</v>
      </c>
      <c r="G26" s="3" t="s">
        <v>12</v>
      </c>
      <c r="H26" s="3">
        <v>19</v>
      </c>
      <c r="I26" s="58">
        <v>1.8200000000000001E-4</v>
      </c>
      <c r="J26" s="58">
        <v>1.8200000000000001E-4</v>
      </c>
      <c r="K26" s="59">
        <v>99216.1</v>
      </c>
      <c r="L26" s="59">
        <v>18</v>
      </c>
      <c r="M26" s="60">
        <v>62.79</v>
      </c>
    </row>
    <row r="27" spans="1:13" x14ac:dyDescent="0.2">
      <c r="A27" s="3">
        <v>20</v>
      </c>
      <c r="B27" s="58">
        <v>1.243E-3</v>
      </c>
      <c r="C27" s="58">
        <v>1.242E-3</v>
      </c>
      <c r="D27" s="59">
        <v>98698</v>
      </c>
      <c r="E27" s="59">
        <v>122.6</v>
      </c>
      <c r="F27" s="60">
        <v>57.05</v>
      </c>
      <c r="G27" s="3" t="s">
        <v>12</v>
      </c>
      <c r="H27" s="3">
        <v>20</v>
      </c>
      <c r="I27" s="58">
        <v>2.7E-4</v>
      </c>
      <c r="J27" s="58">
        <v>2.7E-4</v>
      </c>
      <c r="K27" s="59">
        <v>99198</v>
      </c>
      <c r="L27" s="59">
        <v>26.7</v>
      </c>
      <c r="M27" s="60">
        <v>61.8</v>
      </c>
    </row>
    <row r="28" spans="1:13" x14ac:dyDescent="0.2">
      <c r="A28" s="3">
        <v>21</v>
      </c>
      <c r="B28" s="58">
        <v>9.5200000000000005E-4</v>
      </c>
      <c r="C28" s="58">
        <v>9.5200000000000005E-4</v>
      </c>
      <c r="D28" s="59">
        <v>98575.4</v>
      </c>
      <c r="E28" s="59">
        <v>93.8</v>
      </c>
      <c r="F28" s="60">
        <v>56.12</v>
      </c>
      <c r="G28" s="3" t="s">
        <v>12</v>
      </c>
      <c r="H28" s="3">
        <v>21</v>
      </c>
      <c r="I28" s="58">
        <v>3.5399999999999999E-4</v>
      </c>
      <c r="J28" s="58">
        <v>3.5399999999999999E-4</v>
      </c>
      <c r="K28" s="59">
        <v>99171.3</v>
      </c>
      <c r="L28" s="59">
        <v>35.1</v>
      </c>
      <c r="M28" s="60">
        <v>60.82</v>
      </c>
    </row>
    <row r="29" spans="1:13" x14ac:dyDescent="0.2">
      <c r="A29" s="3">
        <v>22</v>
      </c>
      <c r="B29" s="58">
        <v>1.0189999999999999E-3</v>
      </c>
      <c r="C29" s="58">
        <v>1.018E-3</v>
      </c>
      <c r="D29" s="59">
        <v>98481.600000000006</v>
      </c>
      <c r="E29" s="59">
        <v>100.3</v>
      </c>
      <c r="F29" s="60">
        <v>55.18</v>
      </c>
      <c r="G29" s="3" t="s">
        <v>12</v>
      </c>
      <c r="H29" s="3">
        <v>22</v>
      </c>
      <c r="I29" s="58">
        <v>2.9999999999999997E-4</v>
      </c>
      <c r="J29" s="58">
        <v>2.9999999999999997E-4</v>
      </c>
      <c r="K29" s="59">
        <v>99136.2</v>
      </c>
      <c r="L29" s="59">
        <v>29.8</v>
      </c>
      <c r="M29" s="60">
        <v>59.84</v>
      </c>
    </row>
    <row r="30" spans="1:13" x14ac:dyDescent="0.2">
      <c r="A30" s="3">
        <v>23</v>
      </c>
      <c r="B30" s="58">
        <v>1.189E-3</v>
      </c>
      <c r="C30" s="58">
        <v>1.189E-3</v>
      </c>
      <c r="D30" s="59">
        <v>98381.3</v>
      </c>
      <c r="E30" s="59">
        <v>116.9</v>
      </c>
      <c r="F30" s="60">
        <v>54.23</v>
      </c>
      <c r="G30" s="3" t="s">
        <v>12</v>
      </c>
      <c r="H30" s="3">
        <v>23</v>
      </c>
      <c r="I30" s="58">
        <v>2.7700000000000001E-4</v>
      </c>
      <c r="J30" s="58">
        <v>2.7700000000000001E-4</v>
      </c>
      <c r="K30" s="59">
        <v>99106.4</v>
      </c>
      <c r="L30" s="59">
        <v>27.5</v>
      </c>
      <c r="M30" s="60">
        <v>58.86</v>
      </c>
    </row>
    <row r="31" spans="1:13" x14ac:dyDescent="0.2">
      <c r="A31" s="3">
        <v>24</v>
      </c>
      <c r="B31" s="58">
        <v>1.315E-3</v>
      </c>
      <c r="C31" s="58">
        <v>1.3140000000000001E-3</v>
      </c>
      <c r="D31" s="59">
        <v>98264.4</v>
      </c>
      <c r="E31" s="59">
        <v>129.19999999999999</v>
      </c>
      <c r="F31" s="60">
        <v>53.3</v>
      </c>
      <c r="G31" s="3" t="s">
        <v>12</v>
      </c>
      <c r="H31" s="3">
        <v>24</v>
      </c>
      <c r="I31" s="58">
        <v>3.3399999999999999E-4</v>
      </c>
      <c r="J31" s="58">
        <v>3.3399999999999999E-4</v>
      </c>
      <c r="K31" s="59">
        <v>99079</v>
      </c>
      <c r="L31" s="59">
        <v>33</v>
      </c>
      <c r="M31" s="60">
        <v>57.87</v>
      </c>
    </row>
    <row r="32" spans="1:13" x14ac:dyDescent="0.2">
      <c r="A32" s="3">
        <v>25</v>
      </c>
      <c r="B32" s="58">
        <v>7.9199999999999995E-4</v>
      </c>
      <c r="C32" s="58">
        <v>7.9100000000000004E-4</v>
      </c>
      <c r="D32" s="59">
        <v>98135.2</v>
      </c>
      <c r="E32" s="59">
        <v>77.7</v>
      </c>
      <c r="F32" s="60">
        <v>52.37</v>
      </c>
      <c r="G32" s="3" t="s">
        <v>12</v>
      </c>
      <c r="H32" s="3">
        <v>25</v>
      </c>
      <c r="I32" s="58">
        <v>2.7999999999999998E-4</v>
      </c>
      <c r="J32" s="58">
        <v>2.7900000000000001E-4</v>
      </c>
      <c r="K32" s="59">
        <v>99045.9</v>
      </c>
      <c r="L32" s="59">
        <v>27.7</v>
      </c>
      <c r="M32" s="60">
        <v>56.89</v>
      </c>
    </row>
    <row r="33" spans="1:13" x14ac:dyDescent="0.2">
      <c r="A33" s="3">
        <v>26</v>
      </c>
      <c r="B33" s="58">
        <v>8.8500000000000004E-4</v>
      </c>
      <c r="C33" s="58">
        <v>8.8400000000000002E-4</v>
      </c>
      <c r="D33" s="59">
        <v>98057.5</v>
      </c>
      <c r="E33" s="59">
        <v>86.7</v>
      </c>
      <c r="F33" s="60">
        <v>51.41</v>
      </c>
      <c r="G33" s="3" t="s">
        <v>12</v>
      </c>
      <c r="H33" s="3">
        <v>26</v>
      </c>
      <c r="I33" s="58">
        <v>3.3500000000000001E-4</v>
      </c>
      <c r="J33" s="58">
        <v>3.3500000000000001E-4</v>
      </c>
      <c r="K33" s="59">
        <v>99018.2</v>
      </c>
      <c r="L33" s="59">
        <v>33.1</v>
      </c>
      <c r="M33" s="60">
        <v>55.91</v>
      </c>
    </row>
    <row r="34" spans="1:13" x14ac:dyDescent="0.2">
      <c r="A34" s="3">
        <v>27</v>
      </c>
      <c r="B34" s="58">
        <v>9.6400000000000001E-4</v>
      </c>
      <c r="C34" s="58">
        <v>9.6400000000000001E-4</v>
      </c>
      <c r="D34" s="59">
        <v>97970.8</v>
      </c>
      <c r="E34" s="59">
        <v>94.4</v>
      </c>
      <c r="F34" s="60">
        <v>50.45</v>
      </c>
      <c r="G34" s="3" t="s">
        <v>12</v>
      </c>
      <c r="H34" s="3">
        <v>27</v>
      </c>
      <c r="I34" s="58">
        <v>3.39E-4</v>
      </c>
      <c r="J34" s="58">
        <v>3.3799999999999998E-4</v>
      </c>
      <c r="K34" s="59">
        <v>98985.1</v>
      </c>
      <c r="L34" s="59">
        <v>33.5</v>
      </c>
      <c r="M34" s="60">
        <v>54.93</v>
      </c>
    </row>
    <row r="35" spans="1:13" x14ac:dyDescent="0.2">
      <c r="A35" s="3">
        <v>28</v>
      </c>
      <c r="B35" s="58">
        <v>1.119E-3</v>
      </c>
      <c r="C35" s="58">
        <v>1.1180000000000001E-3</v>
      </c>
      <c r="D35" s="59">
        <v>97876.4</v>
      </c>
      <c r="E35" s="59">
        <v>109.4</v>
      </c>
      <c r="F35" s="60">
        <v>49.5</v>
      </c>
      <c r="G35" s="3" t="s">
        <v>12</v>
      </c>
      <c r="H35" s="3">
        <v>28</v>
      </c>
      <c r="I35" s="58">
        <v>1.73E-4</v>
      </c>
      <c r="J35" s="58">
        <v>1.73E-4</v>
      </c>
      <c r="K35" s="59">
        <v>98951.6</v>
      </c>
      <c r="L35" s="59">
        <v>17.100000000000001</v>
      </c>
      <c r="M35" s="60">
        <v>53.95</v>
      </c>
    </row>
    <row r="36" spans="1:13" x14ac:dyDescent="0.2">
      <c r="A36" s="3">
        <v>29</v>
      </c>
      <c r="B36" s="58">
        <v>1.0319999999999999E-3</v>
      </c>
      <c r="C36" s="58">
        <v>1.0319999999999999E-3</v>
      </c>
      <c r="D36" s="59">
        <v>97767</v>
      </c>
      <c r="E36" s="59">
        <v>100.9</v>
      </c>
      <c r="F36" s="60">
        <v>48.56</v>
      </c>
      <c r="G36" s="3" t="s">
        <v>12</v>
      </c>
      <c r="H36" s="3">
        <v>29</v>
      </c>
      <c r="I36" s="58">
        <v>4.37E-4</v>
      </c>
      <c r="J36" s="58">
        <v>4.37E-4</v>
      </c>
      <c r="K36" s="59">
        <v>98934.5</v>
      </c>
      <c r="L36" s="59">
        <v>43.2</v>
      </c>
      <c r="M36" s="60">
        <v>52.96</v>
      </c>
    </row>
    <row r="37" spans="1:13" x14ac:dyDescent="0.2">
      <c r="A37" s="3">
        <v>30</v>
      </c>
      <c r="B37" s="58">
        <v>1.206E-3</v>
      </c>
      <c r="C37" s="58">
        <v>1.2049999999999999E-3</v>
      </c>
      <c r="D37" s="59">
        <v>97666.1</v>
      </c>
      <c r="E37" s="59">
        <v>117.7</v>
      </c>
      <c r="F37" s="60">
        <v>47.6</v>
      </c>
      <c r="G37" s="3" t="s">
        <v>12</v>
      </c>
      <c r="H37" s="3">
        <v>30</v>
      </c>
      <c r="I37" s="58">
        <v>5.5400000000000002E-4</v>
      </c>
      <c r="J37" s="58">
        <v>5.5400000000000002E-4</v>
      </c>
      <c r="K37" s="59">
        <v>98891.199999999997</v>
      </c>
      <c r="L37" s="59">
        <v>54.8</v>
      </c>
      <c r="M37" s="60">
        <v>51.98</v>
      </c>
    </row>
    <row r="38" spans="1:13" x14ac:dyDescent="0.2">
      <c r="A38" s="3">
        <v>31</v>
      </c>
      <c r="B38" s="58">
        <v>1.1770000000000001E-3</v>
      </c>
      <c r="C38" s="58">
        <v>1.1770000000000001E-3</v>
      </c>
      <c r="D38" s="59">
        <v>97548.4</v>
      </c>
      <c r="E38" s="59">
        <v>114.8</v>
      </c>
      <c r="F38" s="60">
        <v>46.66</v>
      </c>
      <c r="G38" s="3" t="s">
        <v>12</v>
      </c>
      <c r="H38" s="3">
        <v>31</v>
      </c>
      <c r="I38" s="58">
        <v>2.5700000000000001E-4</v>
      </c>
      <c r="J38" s="58">
        <v>2.5700000000000001E-4</v>
      </c>
      <c r="K38" s="59">
        <v>98836.5</v>
      </c>
      <c r="L38" s="59">
        <v>25.4</v>
      </c>
      <c r="M38" s="60">
        <v>51.01</v>
      </c>
    </row>
    <row r="39" spans="1:13" x14ac:dyDescent="0.2">
      <c r="A39" s="3">
        <v>32</v>
      </c>
      <c r="B39" s="58">
        <v>9.9500000000000001E-4</v>
      </c>
      <c r="C39" s="58">
        <v>9.9500000000000001E-4</v>
      </c>
      <c r="D39" s="59">
        <v>97433.7</v>
      </c>
      <c r="E39" s="59">
        <v>96.9</v>
      </c>
      <c r="F39" s="60">
        <v>45.72</v>
      </c>
      <c r="G39" s="3" t="s">
        <v>12</v>
      </c>
      <c r="H39" s="3">
        <v>32</v>
      </c>
      <c r="I39" s="58">
        <v>6.0499999999999996E-4</v>
      </c>
      <c r="J39" s="58">
        <v>6.0499999999999996E-4</v>
      </c>
      <c r="K39" s="59">
        <v>98811.1</v>
      </c>
      <c r="L39" s="59">
        <v>59.8</v>
      </c>
      <c r="M39" s="60">
        <v>50.02</v>
      </c>
    </row>
    <row r="40" spans="1:13" x14ac:dyDescent="0.2">
      <c r="A40" s="3">
        <v>33</v>
      </c>
      <c r="B40" s="58">
        <v>1.212E-3</v>
      </c>
      <c r="C40" s="58">
        <v>1.2110000000000001E-3</v>
      </c>
      <c r="D40" s="59">
        <v>97336.7</v>
      </c>
      <c r="E40" s="59">
        <v>117.9</v>
      </c>
      <c r="F40" s="60">
        <v>44.76</v>
      </c>
      <c r="G40" s="3" t="s">
        <v>12</v>
      </c>
      <c r="H40" s="3">
        <v>33</v>
      </c>
      <c r="I40" s="58">
        <v>4.8000000000000001E-4</v>
      </c>
      <c r="J40" s="58">
        <v>4.8000000000000001E-4</v>
      </c>
      <c r="K40" s="59">
        <v>98751.3</v>
      </c>
      <c r="L40" s="59">
        <v>47.4</v>
      </c>
      <c r="M40" s="60">
        <v>49.05</v>
      </c>
    </row>
    <row r="41" spans="1:13" x14ac:dyDescent="0.2">
      <c r="A41" s="3">
        <v>34</v>
      </c>
      <c r="B41" s="58">
        <v>1.018E-3</v>
      </c>
      <c r="C41" s="58">
        <v>1.018E-3</v>
      </c>
      <c r="D41" s="59">
        <v>97218.8</v>
      </c>
      <c r="E41" s="59">
        <v>99</v>
      </c>
      <c r="F41" s="60">
        <v>43.81</v>
      </c>
      <c r="G41" s="3" t="s">
        <v>12</v>
      </c>
      <c r="H41" s="3">
        <v>34</v>
      </c>
      <c r="I41" s="58">
        <v>4.6700000000000002E-4</v>
      </c>
      <c r="J41" s="58">
        <v>4.6700000000000002E-4</v>
      </c>
      <c r="K41" s="59">
        <v>98703.9</v>
      </c>
      <c r="L41" s="59">
        <v>46.1</v>
      </c>
      <c r="M41" s="60">
        <v>48.07</v>
      </c>
    </row>
    <row r="42" spans="1:13" x14ac:dyDescent="0.2">
      <c r="A42" s="3">
        <v>35</v>
      </c>
      <c r="B42" s="58">
        <v>1.1360000000000001E-3</v>
      </c>
      <c r="C42" s="58">
        <v>1.1360000000000001E-3</v>
      </c>
      <c r="D42" s="59">
        <v>97119.9</v>
      </c>
      <c r="E42" s="59">
        <v>110.3</v>
      </c>
      <c r="F42" s="60">
        <v>42.86</v>
      </c>
      <c r="G42" s="3" t="s">
        <v>12</v>
      </c>
      <c r="H42" s="3">
        <v>35</v>
      </c>
      <c r="I42" s="58">
        <v>8.1999999999999998E-4</v>
      </c>
      <c r="J42" s="58">
        <v>8.1899999999999996E-4</v>
      </c>
      <c r="K42" s="59">
        <v>98657.8</v>
      </c>
      <c r="L42" s="59">
        <v>80.8</v>
      </c>
      <c r="M42" s="60">
        <v>47.1</v>
      </c>
    </row>
    <row r="43" spans="1:13" x14ac:dyDescent="0.2">
      <c r="A43" s="3">
        <v>36</v>
      </c>
      <c r="B43" s="58">
        <v>1.627E-3</v>
      </c>
      <c r="C43" s="58">
        <v>1.6260000000000001E-3</v>
      </c>
      <c r="D43" s="59">
        <v>97009.600000000006</v>
      </c>
      <c r="E43" s="59">
        <v>157.69999999999999</v>
      </c>
      <c r="F43" s="60">
        <v>41.91</v>
      </c>
      <c r="G43" s="3" t="s">
        <v>12</v>
      </c>
      <c r="H43" s="3">
        <v>36</v>
      </c>
      <c r="I43" s="58">
        <v>6.5700000000000003E-4</v>
      </c>
      <c r="J43" s="58">
        <v>6.5700000000000003E-4</v>
      </c>
      <c r="K43" s="59">
        <v>98577</v>
      </c>
      <c r="L43" s="59">
        <v>64.8</v>
      </c>
      <c r="M43" s="60">
        <v>46.13</v>
      </c>
    </row>
    <row r="44" spans="1:13" x14ac:dyDescent="0.2">
      <c r="A44" s="3">
        <v>37</v>
      </c>
      <c r="B44" s="58">
        <v>1.6329999999999999E-3</v>
      </c>
      <c r="C44" s="58">
        <v>1.632E-3</v>
      </c>
      <c r="D44" s="59">
        <v>96851.8</v>
      </c>
      <c r="E44" s="59">
        <v>158</v>
      </c>
      <c r="F44" s="60">
        <v>40.97</v>
      </c>
      <c r="G44" s="3" t="s">
        <v>12</v>
      </c>
      <c r="H44" s="3">
        <v>37</v>
      </c>
      <c r="I44" s="58">
        <v>7.2900000000000005E-4</v>
      </c>
      <c r="J44" s="58">
        <v>7.2900000000000005E-4</v>
      </c>
      <c r="K44" s="59">
        <v>98512.2</v>
      </c>
      <c r="L44" s="59">
        <v>71.8</v>
      </c>
      <c r="M44" s="60">
        <v>45.16</v>
      </c>
    </row>
    <row r="45" spans="1:13" x14ac:dyDescent="0.2">
      <c r="A45" s="3">
        <v>38</v>
      </c>
      <c r="B45" s="58">
        <v>1.418E-3</v>
      </c>
      <c r="C45" s="58">
        <v>1.4170000000000001E-3</v>
      </c>
      <c r="D45" s="59">
        <v>96693.8</v>
      </c>
      <c r="E45" s="59">
        <v>137</v>
      </c>
      <c r="F45" s="60">
        <v>40.04</v>
      </c>
      <c r="G45" s="3" t="s">
        <v>12</v>
      </c>
      <c r="H45" s="3">
        <v>38</v>
      </c>
      <c r="I45" s="58">
        <v>7.2199999999999999E-4</v>
      </c>
      <c r="J45" s="58">
        <v>7.2099999999999996E-4</v>
      </c>
      <c r="K45" s="59">
        <v>98440.4</v>
      </c>
      <c r="L45" s="59">
        <v>71</v>
      </c>
      <c r="M45" s="60">
        <v>44.2</v>
      </c>
    </row>
    <row r="46" spans="1:13" x14ac:dyDescent="0.2">
      <c r="A46" s="3">
        <v>39</v>
      </c>
      <c r="B46" s="58">
        <v>1.8600000000000001E-3</v>
      </c>
      <c r="C46" s="58">
        <v>1.8580000000000001E-3</v>
      </c>
      <c r="D46" s="59">
        <v>96556.800000000003</v>
      </c>
      <c r="E46" s="59">
        <v>179.4</v>
      </c>
      <c r="F46" s="60">
        <v>39.1</v>
      </c>
      <c r="G46" s="3" t="s">
        <v>12</v>
      </c>
      <c r="H46" s="3">
        <v>39</v>
      </c>
      <c r="I46" s="58">
        <v>8.4199999999999998E-4</v>
      </c>
      <c r="J46" s="58">
        <v>8.4199999999999998E-4</v>
      </c>
      <c r="K46" s="59">
        <v>98369.4</v>
      </c>
      <c r="L46" s="59">
        <v>82.8</v>
      </c>
      <c r="M46" s="60">
        <v>43.23</v>
      </c>
    </row>
    <row r="47" spans="1:13" x14ac:dyDescent="0.2">
      <c r="A47" s="3">
        <v>40</v>
      </c>
      <c r="B47" s="58">
        <v>1.804E-3</v>
      </c>
      <c r="C47" s="58">
        <v>1.802E-3</v>
      </c>
      <c r="D47" s="59">
        <v>96377.4</v>
      </c>
      <c r="E47" s="59">
        <v>173.7</v>
      </c>
      <c r="F47" s="60">
        <v>38.17</v>
      </c>
      <c r="G47" s="3" t="s">
        <v>12</v>
      </c>
      <c r="H47" s="3">
        <v>40</v>
      </c>
      <c r="I47" s="58">
        <v>8.3699999999999996E-4</v>
      </c>
      <c r="J47" s="58">
        <v>8.3600000000000005E-4</v>
      </c>
      <c r="K47" s="59">
        <v>98286.6</v>
      </c>
      <c r="L47" s="59">
        <v>82.2</v>
      </c>
      <c r="M47" s="60">
        <v>42.26</v>
      </c>
    </row>
    <row r="48" spans="1:13" x14ac:dyDescent="0.2">
      <c r="A48" s="3">
        <v>41</v>
      </c>
      <c r="B48" s="58">
        <v>1.797E-3</v>
      </c>
      <c r="C48" s="58">
        <v>1.7960000000000001E-3</v>
      </c>
      <c r="D48" s="59">
        <v>96203.7</v>
      </c>
      <c r="E48" s="59">
        <v>172.7</v>
      </c>
      <c r="F48" s="60">
        <v>37.24</v>
      </c>
      <c r="G48" s="3" t="s">
        <v>12</v>
      </c>
      <c r="H48" s="3">
        <v>41</v>
      </c>
      <c r="I48" s="58">
        <v>1.2279999999999999E-3</v>
      </c>
      <c r="J48" s="58">
        <v>1.227E-3</v>
      </c>
      <c r="K48" s="59">
        <v>98204.4</v>
      </c>
      <c r="L48" s="59">
        <v>120.5</v>
      </c>
      <c r="M48" s="60">
        <v>41.3</v>
      </c>
    </row>
    <row r="49" spans="1:13" x14ac:dyDescent="0.2">
      <c r="A49" s="3">
        <v>42</v>
      </c>
      <c r="B49" s="58">
        <v>1.884E-3</v>
      </c>
      <c r="C49" s="58">
        <v>1.8829999999999999E-3</v>
      </c>
      <c r="D49" s="59">
        <v>96031</v>
      </c>
      <c r="E49" s="59">
        <v>180.8</v>
      </c>
      <c r="F49" s="60">
        <v>36.299999999999997</v>
      </c>
      <c r="G49" s="3" t="s">
        <v>12</v>
      </c>
      <c r="H49" s="3">
        <v>42</v>
      </c>
      <c r="I49" s="58">
        <v>1.0169999999999999E-3</v>
      </c>
      <c r="J49" s="58">
        <v>1.0169999999999999E-3</v>
      </c>
      <c r="K49" s="59">
        <v>98083.9</v>
      </c>
      <c r="L49" s="59">
        <v>99.7</v>
      </c>
      <c r="M49" s="60">
        <v>40.35</v>
      </c>
    </row>
    <row r="50" spans="1:13" x14ac:dyDescent="0.2">
      <c r="A50" s="3">
        <v>43</v>
      </c>
      <c r="B50" s="58">
        <v>2.2439999999999999E-3</v>
      </c>
      <c r="C50" s="58">
        <v>2.2420000000000001E-3</v>
      </c>
      <c r="D50" s="59">
        <v>95850.2</v>
      </c>
      <c r="E50" s="59">
        <v>214.9</v>
      </c>
      <c r="F50" s="60">
        <v>35.369999999999997</v>
      </c>
      <c r="G50" s="3" t="s">
        <v>12</v>
      </c>
      <c r="H50" s="3">
        <v>43</v>
      </c>
      <c r="I50" s="58">
        <v>1.2179999999999999E-3</v>
      </c>
      <c r="J50" s="58">
        <v>1.217E-3</v>
      </c>
      <c r="K50" s="59">
        <v>97984.2</v>
      </c>
      <c r="L50" s="59">
        <v>119.3</v>
      </c>
      <c r="M50" s="60">
        <v>39.39</v>
      </c>
    </row>
    <row r="51" spans="1:13" x14ac:dyDescent="0.2">
      <c r="A51" s="3">
        <v>44</v>
      </c>
      <c r="B51" s="58">
        <v>2.5300000000000001E-3</v>
      </c>
      <c r="C51" s="58">
        <v>2.526E-3</v>
      </c>
      <c r="D51" s="59">
        <v>95635.3</v>
      </c>
      <c r="E51" s="59">
        <v>241.6</v>
      </c>
      <c r="F51" s="60">
        <v>34.450000000000003</v>
      </c>
      <c r="G51" s="3" t="s">
        <v>12</v>
      </c>
      <c r="H51" s="3">
        <v>44</v>
      </c>
      <c r="I51" s="58">
        <v>1.4E-3</v>
      </c>
      <c r="J51" s="58">
        <v>1.3990000000000001E-3</v>
      </c>
      <c r="K51" s="59">
        <v>97864.9</v>
      </c>
      <c r="L51" s="59">
        <v>136.9</v>
      </c>
      <c r="M51" s="60">
        <v>38.44</v>
      </c>
    </row>
    <row r="52" spans="1:13" x14ac:dyDescent="0.2">
      <c r="A52" s="3">
        <v>45</v>
      </c>
      <c r="B52" s="58">
        <v>3.1340000000000001E-3</v>
      </c>
      <c r="C52" s="58">
        <v>3.1289999999999998E-3</v>
      </c>
      <c r="D52" s="59">
        <v>95393.7</v>
      </c>
      <c r="E52" s="59">
        <v>298.5</v>
      </c>
      <c r="F52" s="60">
        <v>33.53</v>
      </c>
      <c r="G52" s="3" t="s">
        <v>12</v>
      </c>
      <c r="H52" s="3">
        <v>45</v>
      </c>
      <c r="I52" s="58">
        <v>1.6639999999999999E-3</v>
      </c>
      <c r="J52" s="58">
        <v>1.663E-3</v>
      </c>
      <c r="K52" s="59">
        <v>97728</v>
      </c>
      <c r="L52" s="59">
        <v>162.5</v>
      </c>
      <c r="M52" s="60">
        <v>37.49</v>
      </c>
    </row>
    <row r="53" spans="1:13" x14ac:dyDescent="0.2">
      <c r="A53" s="3">
        <v>46</v>
      </c>
      <c r="B53" s="58">
        <v>3.0869999999999999E-3</v>
      </c>
      <c r="C53" s="58">
        <v>3.0820000000000001E-3</v>
      </c>
      <c r="D53" s="59">
        <v>95095.2</v>
      </c>
      <c r="E53" s="59">
        <v>293.10000000000002</v>
      </c>
      <c r="F53" s="60">
        <v>32.64</v>
      </c>
      <c r="G53" s="3" t="s">
        <v>12</v>
      </c>
      <c r="H53" s="3">
        <v>46</v>
      </c>
      <c r="I53" s="58">
        <v>1.8439999999999999E-3</v>
      </c>
      <c r="J53" s="58">
        <v>1.8420000000000001E-3</v>
      </c>
      <c r="K53" s="59">
        <v>97565.5</v>
      </c>
      <c r="L53" s="59">
        <v>179.7</v>
      </c>
      <c r="M53" s="60">
        <v>36.549999999999997</v>
      </c>
    </row>
    <row r="54" spans="1:13" x14ac:dyDescent="0.2">
      <c r="A54" s="3">
        <v>47</v>
      </c>
      <c r="B54" s="58">
        <v>3.5999999999999999E-3</v>
      </c>
      <c r="C54" s="58">
        <v>3.594E-3</v>
      </c>
      <c r="D54" s="59">
        <v>94802.1</v>
      </c>
      <c r="E54" s="59">
        <v>340.7</v>
      </c>
      <c r="F54" s="60">
        <v>31.74</v>
      </c>
      <c r="G54" s="3" t="s">
        <v>12</v>
      </c>
      <c r="H54" s="3">
        <v>47</v>
      </c>
      <c r="I54" s="58">
        <v>1.8910000000000001E-3</v>
      </c>
      <c r="J54" s="58">
        <v>1.8890000000000001E-3</v>
      </c>
      <c r="K54" s="59">
        <v>97385.8</v>
      </c>
      <c r="L54" s="59">
        <v>183.9</v>
      </c>
      <c r="M54" s="60">
        <v>35.619999999999997</v>
      </c>
    </row>
    <row r="55" spans="1:13" x14ac:dyDescent="0.2">
      <c r="A55" s="3">
        <v>48</v>
      </c>
      <c r="B55" s="58">
        <v>3.5630000000000002E-3</v>
      </c>
      <c r="C55" s="58">
        <v>3.5560000000000001E-3</v>
      </c>
      <c r="D55" s="59">
        <v>94461.5</v>
      </c>
      <c r="E55" s="59">
        <v>335.9</v>
      </c>
      <c r="F55" s="60">
        <v>30.85</v>
      </c>
      <c r="G55" s="3" t="s">
        <v>12</v>
      </c>
      <c r="H55" s="3">
        <v>48</v>
      </c>
      <c r="I55" s="58">
        <v>2.029E-3</v>
      </c>
      <c r="J55" s="58">
        <v>2.0270000000000002E-3</v>
      </c>
      <c r="K55" s="59">
        <v>97201.8</v>
      </c>
      <c r="L55" s="59">
        <v>197</v>
      </c>
      <c r="M55" s="60">
        <v>34.68</v>
      </c>
    </row>
    <row r="56" spans="1:13" x14ac:dyDescent="0.2">
      <c r="A56" s="3">
        <v>49</v>
      </c>
      <c r="B56" s="58">
        <v>3.4160000000000002E-3</v>
      </c>
      <c r="C56" s="58">
        <v>3.411E-3</v>
      </c>
      <c r="D56" s="59">
        <v>94125.5</v>
      </c>
      <c r="E56" s="59">
        <v>321</v>
      </c>
      <c r="F56" s="60">
        <v>29.96</v>
      </c>
      <c r="G56" s="3" t="s">
        <v>12</v>
      </c>
      <c r="H56" s="3">
        <v>49</v>
      </c>
      <c r="I56" s="58">
        <v>2.333E-3</v>
      </c>
      <c r="J56" s="58">
        <v>2.3310000000000002E-3</v>
      </c>
      <c r="K56" s="59">
        <v>97004.800000000003</v>
      </c>
      <c r="L56" s="59">
        <v>226.1</v>
      </c>
      <c r="M56" s="60">
        <v>33.75</v>
      </c>
    </row>
    <row r="57" spans="1:13" x14ac:dyDescent="0.2">
      <c r="A57" s="3">
        <v>50</v>
      </c>
      <c r="B57" s="58">
        <v>4.1580000000000002E-3</v>
      </c>
      <c r="C57" s="58">
        <v>4.1489999999999999E-3</v>
      </c>
      <c r="D57" s="59">
        <v>93804.5</v>
      </c>
      <c r="E57" s="59">
        <v>389.2</v>
      </c>
      <c r="F57" s="60">
        <v>29.06</v>
      </c>
      <c r="G57" s="3" t="s">
        <v>12</v>
      </c>
      <c r="H57" s="3">
        <v>50</v>
      </c>
      <c r="I57" s="58">
        <v>2.7950000000000002E-3</v>
      </c>
      <c r="J57" s="58">
        <v>2.7910000000000001E-3</v>
      </c>
      <c r="K57" s="59">
        <v>96778.7</v>
      </c>
      <c r="L57" s="59">
        <v>270.10000000000002</v>
      </c>
      <c r="M57" s="60">
        <v>32.83</v>
      </c>
    </row>
    <row r="58" spans="1:13" x14ac:dyDescent="0.2">
      <c r="A58" s="3">
        <v>51</v>
      </c>
      <c r="B58" s="58">
        <v>4.6299999999999996E-3</v>
      </c>
      <c r="C58" s="58">
        <v>4.62E-3</v>
      </c>
      <c r="D58" s="59">
        <v>93415.3</v>
      </c>
      <c r="E58" s="59">
        <v>431.5</v>
      </c>
      <c r="F58" s="60">
        <v>28.18</v>
      </c>
      <c r="G58" s="3" t="s">
        <v>12</v>
      </c>
      <c r="H58" s="3">
        <v>51</v>
      </c>
      <c r="I58" s="58">
        <v>2.7439999999999999E-3</v>
      </c>
      <c r="J58" s="58">
        <v>2.7399999999999998E-3</v>
      </c>
      <c r="K58" s="59">
        <v>96508.6</v>
      </c>
      <c r="L58" s="59">
        <v>264.5</v>
      </c>
      <c r="M58" s="60">
        <v>31.92</v>
      </c>
    </row>
    <row r="59" spans="1:13" x14ac:dyDescent="0.2">
      <c r="A59" s="3">
        <v>52</v>
      </c>
      <c r="B59" s="58">
        <v>4.6730000000000001E-3</v>
      </c>
      <c r="C59" s="58">
        <v>4.6620000000000003E-3</v>
      </c>
      <c r="D59" s="59">
        <v>92983.7</v>
      </c>
      <c r="E59" s="59">
        <v>433.5</v>
      </c>
      <c r="F59" s="60">
        <v>27.31</v>
      </c>
      <c r="G59" s="3" t="s">
        <v>12</v>
      </c>
      <c r="H59" s="3">
        <v>52</v>
      </c>
      <c r="I59" s="58">
        <v>3.5460000000000001E-3</v>
      </c>
      <c r="J59" s="58">
        <v>3.5400000000000002E-3</v>
      </c>
      <c r="K59" s="59">
        <v>96244.2</v>
      </c>
      <c r="L59" s="59">
        <v>340.7</v>
      </c>
      <c r="M59" s="60">
        <v>31.01</v>
      </c>
    </row>
    <row r="60" spans="1:13" x14ac:dyDescent="0.2">
      <c r="A60" s="3">
        <v>53</v>
      </c>
      <c r="B60" s="58">
        <v>5.2649999999999997E-3</v>
      </c>
      <c r="C60" s="58">
        <v>5.2509999999999996E-3</v>
      </c>
      <c r="D60" s="59">
        <v>92550.2</v>
      </c>
      <c r="E60" s="59">
        <v>486</v>
      </c>
      <c r="F60" s="60">
        <v>26.43</v>
      </c>
      <c r="G60" s="3" t="s">
        <v>12</v>
      </c>
      <c r="H60" s="3">
        <v>53</v>
      </c>
      <c r="I60" s="58">
        <v>3.4099999999999998E-3</v>
      </c>
      <c r="J60" s="58">
        <v>3.4039999999999999E-3</v>
      </c>
      <c r="K60" s="59">
        <v>95903.5</v>
      </c>
      <c r="L60" s="59">
        <v>326.5</v>
      </c>
      <c r="M60" s="60">
        <v>30.12</v>
      </c>
    </row>
    <row r="61" spans="1:13" x14ac:dyDescent="0.2">
      <c r="A61" s="3">
        <v>54</v>
      </c>
      <c r="B61" s="58">
        <v>6.2110000000000004E-3</v>
      </c>
      <c r="C61" s="58">
        <v>6.1919999999999996E-3</v>
      </c>
      <c r="D61" s="59">
        <v>92064.2</v>
      </c>
      <c r="E61" s="59">
        <v>570.1</v>
      </c>
      <c r="F61" s="60">
        <v>25.57</v>
      </c>
      <c r="G61" s="3" t="s">
        <v>12</v>
      </c>
      <c r="H61" s="3">
        <v>54</v>
      </c>
      <c r="I61" s="58">
        <v>3.0400000000000002E-3</v>
      </c>
      <c r="J61" s="58">
        <v>3.0360000000000001E-3</v>
      </c>
      <c r="K61" s="59">
        <v>95577</v>
      </c>
      <c r="L61" s="59">
        <v>290.2</v>
      </c>
      <c r="M61" s="60">
        <v>29.22</v>
      </c>
    </row>
    <row r="62" spans="1:13" x14ac:dyDescent="0.2">
      <c r="A62" s="3">
        <v>55</v>
      </c>
      <c r="B62" s="58">
        <v>5.8760000000000001E-3</v>
      </c>
      <c r="C62" s="58">
        <v>5.8589999999999996E-3</v>
      </c>
      <c r="D62" s="59">
        <v>91494.2</v>
      </c>
      <c r="E62" s="59">
        <v>536.1</v>
      </c>
      <c r="F62" s="60">
        <v>24.73</v>
      </c>
      <c r="G62" s="3" t="s">
        <v>12</v>
      </c>
      <c r="H62" s="3">
        <v>55</v>
      </c>
      <c r="I62" s="58">
        <v>3.5360000000000001E-3</v>
      </c>
      <c r="J62" s="58">
        <v>3.5300000000000002E-3</v>
      </c>
      <c r="K62" s="59">
        <v>95286.9</v>
      </c>
      <c r="L62" s="59">
        <v>336.4</v>
      </c>
      <c r="M62" s="60">
        <v>28.31</v>
      </c>
    </row>
    <row r="63" spans="1:13" x14ac:dyDescent="0.2">
      <c r="A63" s="3">
        <v>56</v>
      </c>
      <c r="B63" s="58">
        <v>6.3689999999999997E-3</v>
      </c>
      <c r="C63" s="58">
        <v>6.3489999999999996E-3</v>
      </c>
      <c r="D63" s="59">
        <v>90958.1</v>
      </c>
      <c r="E63" s="59">
        <v>577.5</v>
      </c>
      <c r="F63" s="60">
        <v>23.87</v>
      </c>
      <c r="G63" s="3" t="s">
        <v>12</v>
      </c>
      <c r="H63" s="3">
        <v>56</v>
      </c>
      <c r="I63" s="58">
        <v>4.5539999999999999E-3</v>
      </c>
      <c r="J63" s="58">
        <v>4.5440000000000003E-3</v>
      </c>
      <c r="K63" s="59">
        <v>94950.5</v>
      </c>
      <c r="L63" s="59">
        <v>431.5</v>
      </c>
      <c r="M63" s="60">
        <v>27.4</v>
      </c>
    </row>
    <row r="64" spans="1:13" x14ac:dyDescent="0.2">
      <c r="A64" s="3">
        <v>57</v>
      </c>
      <c r="B64" s="58">
        <v>7.2020000000000001E-3</v>
      </c>
      <c r="C64" s="58">
        <v>7.1760000000000001E-3</v>
      </c>
      <c r="D64" s="59">
        <v>90380.6</v>
      </c>
      <c r="E64" s="59">
        <v>648.6</v>
      </c>
      <c r="F64" s="60">
        <v>23.02</v>
      </c>
      <c r="G64" s="3" t="s">
        <v>12</v>
      </c>
      <c r="H64" s="3">
        <v>57</v>
      </c>
      <c r="I64" s="58">
        <v>4.9230000000000003E-3</v>
      </c>
      <c r="J64" s="58">
        <v>4.9109999999999996E-3</v>
      </c>
      <c r="K64" s="59">
        <v>94519</v>
      </c>
      <c r="L64" s="59">
        <v>464.2</v>
      </c>
      <c r="M64" s="60">
        <v>26.53</v>
      </c>
    </row>
    <row r="65" spans="1:13" x14ac:dyDescent="0.2">
      <c r="A65" s="3">
        <v>58</v>
      </c>
      <c r="B65" s="58">
        <v>7.7140000000000004E-3</v>
      </c>
      <c r="C65" s="58">
        <v>7.6839999999999999E-3</v>
      </c>
      <c r="D65" s="59">
        <v>89732</v>
      </c>
      <c r="E65" s="59">
        <v>689.5</v>
      </c>
      <c r="F65" s="60">
        <v>22.18</v>
      </c>
      <c r="G65" s="3" t="s">
        <v>12</v>
      </c>
      <c r="H65" s="3">
        <v>58</v>
      </c>
      <c r="I65" s="58">
        <v>5.7250000000000001E-3</v>
      </c>
      <c r="J65" s="58">
        <v>5.7089999999999997E-3</v>
      </c>
      <c r="K65" s="59">
        <v>94054.8</v>
      </c>
      <c r="L65" s="59">
        <v>536.9</v>
      </c>
      <c r="M65" s="60">
        <v>25.65</v>
      </c>
    </row>
    <row r="66" spans="1:13" x14ac:dyDescent="0.2">
      <c r="A66" s="3">
        <v>59</v>
      </c>
      <c r="B66" s="58">
        <v>8.914E-3</v>
      </c>
      <c r="C66" s="58">
        <v>8.8739999999999999E-3</v>
      </c>
      <c r="D66" s="59">
        <v>89042.5</v>
      </c>
      <c r="E66" s="59">
        <v>790.2</v>
      </c>
      <c r="F66" s="60">
        <v>21.35</v>
      </c>
      <c r="G66" s="3" t="s">
        <v>12</v>
      </c>
      <c r="H66" s="3">
        <v>59</v>
      </c>
      <c r="I66" s="58">
        <v>5.411E-3</v>
      </c>
      <c r="J66" s="58">
        <v>5.3969999999999999E-3</v>
      </c>
      <c r="K66" s="59">
        <v>93517.9</v>
      </c>
      <c r="L66" s="59">
        <v>504.7</v>
      </c>
      <c r="M66" s="60">
        <v>24.8</v>
      </c>
    </row>
    <row r="67" spans="1:13" x14ac:dyDescent="0.2">
      <c r="A67" s="3">
        <v>60</v>
      </c>
      <c r="B67" s="58">
        <v>1.0881E-2</v>
      </c>
      <c r="C67" s="58">
        <v>1.0822E-2</v>
      </c>
      <c r="D67" s="59">
        <v>88252.3</v>
      </c>
      <c r="E67" s="59">
        <v>955.1</v>
      </c>
      <c r="F67" s="60">
        <v>20.53</v>
      </c>
      <c r="G67" s="3" t="s">
        <v>12</v>
      </c>
      <c r="H67" s="3">
        <v>60</v>
      </c>
      <c r="I67" s="58">
        <v>5.6740000000000002E-3</v>
      </c>
      <c r="J67" s="58">
        <v>5.6579999999999998E-3</v>
      </c>
      <c r="K67" s="59">
        <v>93013.2</v>
      </c>
      <c r="L67" s="59">
        <v>526.20000000000005</v>
      </c>
      <c r="M67" s="60">
        <v>23.93</v>
      </c>
    </row>
    <row r="68" spans="1:13" x14ac:dyDescent="0.2">
      <c r="A68" s="3">
        <v>61</v>
      </c>
      <c r="B68" s="58">
        <v>1.1051E-2</v>
      </c>
      <c r="C68" s="58">
        <v>1.099E-2</v>
      </c>
      <c r="D68" s="59">
        <v>87297.3</v>
      </c>
      <c r="E68" s="59">
        <v>959.4</v>
      </c>
      <c r="F68" s="60">
        <v>19.75</v>
      </c>
      <c r="G68" s="3" t="s">
        <v>12</v>
      </c>
      <c r="H68" s="3">
        <v>61</v>
      </c>
      <c r="I68" s="58">
        <v>6.0530000000000002E-3</v>
      </c>
      <c r="J68" s="58">
        <v>6.0350000000000004E-3</v>
      </c>
      <c r="K68" s="59">
        <v>92487</v>
      </c>
      <c r="L68" s="59">
        <v>558.20000000000005</v>
      </c>
      <c r="M68" s="60">
        <v>23.06</v>
      </c>
    </row>
    <row r="69" spans="1:13" x14ac:dyDescent="0.2">
      <c r="A69" s="3">
        <v>62</v>
      </c>
      <c r="B69" s="58">
        <v>1.2416999999999999E-2</v>
      </c>
      <c r="C69" s="58">
        <v>1.234E-2</v>
      </c>
      <c r="D69" s="59">
        <v>86337.9</v>
      </c>
      <c r="E69" s="59">
        <v>1065.4000000000001</v>
      </c>
      <c r="F69" s="60">
        <v>18.97</v>
      </c>
      <c r="G69" s="3" t="s">
        <v>12</v>
      </c>
      <c r="H69" s="3">
        <v>62</v>
      </c>
      <c r="I69" s="58">
        <v>7.3049999999999999E-3</v>
      </c>
      <c r="J69" s="58">
        <v>7.2789999999999999E-3</v>
      </c>
      <c r="K69" s="59">
        <v>91928.8</v>
      </c>
      <c r="L69" s="59">
        <v>669.1</v>
      </c>
      <c r="M69" s="60">
        <v>22.2</v>
      </c>
    </row>
    <row r="70" spans="1:13" x14ac:dyDescent="0.2">
      <c r="A70" s="3">
        <v>63</v>
      </c>
      <c r="B70" s="58">
        <v>1.3934999999999999E-2</v>
      </c>
      <c r="C70" s="58">
        <v>1.3839000000000001E-2</v>
      </c>
      <c r="D70" s="59">
        <v>85272.5</v>
      </c>
      <c r="E70" s="59">
        <v>1180.0999999999999</v>
      </c>
      <c r="F70" s="60">
        <v>18.2</v>
      </c>
      <c r="G70" s="3" t="s">
        <v>12</v>
      </c>
      <c r="H70" s="3">
        <v>63</v>
      </c>
      <c r="I70" s="58">
        <v>8.3680000000000004E-3</v>
      </c>
      <c r="J70" s="58">
        <v>8.3330000000000001E-3</v>
      </c>
      <c r="K70" s="59">
        <v>91259.7</v>
      </c>
      <c r="L70" s="59">
        <v>760.5</v>
      </c>
      <c r="M70" s="60">
        <v>21.36</v>
      </c>
    </row>
    <row r="71" spans="1:13" x14ac:dyDescent="0.2">
      <c r="A71" s="3">
        <v>64</v>
      </c>
      <c r="B71" s="58">
        <v>1.7602E-2</v>
      </c>
      <c r="C71" s="58">
        <v>1.7448000000000002E-2</v>
      </c>
      <c r="D71" s="59">
        <v>84092.4</v>
      </c>
      <c r="E71" s="59">
        <v>1467.3</v>
      </c>
      <c r="F71" s="60">
        <v>17.45</v>
      </c>
      <c r="G71" s="3" t="s">
        <v>12</v>
      </c>
      <c r="H71" s="3">
        <v>64</v>
      </c>
      <c r="I71" s="58">
        <v>7.7479999999999997E-3</v>
      </c>
      <c r="J71" s="58">
        <v>7.718E-3</v>
      </c>
      <c r="K71" s="59">
        <v>90499.199999999997</v>
      </c>
      <c r="L71" s="59">
        <v>698.4</v>
      </c>
      <c r="M71" s="60">
        <v>20.54</v>
      </c>
    </row>
    <row r="72" spans="1:13" x14ac:dyDescent="0.2">
      <c r="A72" s="3">
        <v>65</v>
      </c>
      <c r="B72" s="58">
        <v>1.4182999999999999E-2</v>
      </c>
      <c r="C72" s="58">
        <v>1.4083E-2</v>
      </c>
      <c r="D72" s="59">
        <v>82625.100000000006</v>
      </c>
      <c r="E72" s="59">
        <v>1163.5999999999999</v>
      </c>
      <c r="F72" s="60">
        <v>16.75</v>
      </c>
      <c r="G72" s="3" t="s">
        <v>12</v>
      </c>
      <c r="H72" s="3">
        <v>65</v>
      </c>
      <c r="I72" s="58">
        <v>9.9240000000000005E-3</v>
      </c>
      <c r="J72" s="58">
        <v>9.8750000000000001E-3</v>
      </c>
      <c r="K72" s="59">
        <v>89800.8</v>
      </c>
      <c r="L72" s="59">
        <v>886.8</v>
      </c>
      <c r="M72" s="60">
        <v>19.690000000000001</v>
      </c>
    </row>
    <row r="73" spans="1:13" x14ac:dyDescent="0.2">
      <c r="A73" s="3">
        <v>66</v>
      </c>
      <c r="B73" s="58">
        <v>1.7802999999999999E-2</v>
      </c>
      <c r="C73" s="58">
        <v>1.7645999999999998E-2</v>
      </c>
      <c r="D73" s="59">
        <v>81461.5</v>
      </c>
      <c r="E73" s="59">
        <v>1437.5</v>
      </c>
      <c r="F73" s="60">
        <v>15.98</v>
      </c>
      <c r="G73" s="3" t="s">
        <v>12</v>
      </c>
      <c r="H73" s="3">
        <v>66</v>
      </c>
      <c r="I73" s="58">
        <v>1.1379E-2</v>
      </c>
      <c r="J73" s="58">
        <v>1.1315E-2</v>
      </c>
      <c r="K73" s="59">
        <v>88914</v>
      </c>
      <c r="L73" s="59">
        <v>1006</v>
      </c>
      <c r="M73" s="60">
        <v>18.88</v>
      </c>
    </row>
    <row r="74" spans="1:13" x14ac:dyDescent="0.2">
      <c r="A74" s="3">
        <v>67</v>
      </c>
      <c r="B74" s="58">
        <v>1.738E-2</v>
      </c>
      <c r="C74" s="58">
        <v>1.7229999999999999E-2</v>
      </c>
      <c r="D74" s="59">
        <v>80024</v>
      </c>
      <c r="E74" s="59">
        <v>1378.8</v>
      </c>
      <c r="F74" s="60">
        <v>15.26</v>
      </c>
      <c r="G74" s="3" t="s">
        <v>12</v>
      </c>
      <c r="H74" s="3">
        <v>67</v>
      </c>
      <c r="I74" s="58">
        <v>1.1459E-2</v>
      </c>
      <c r="J74" s="58">
        <v>1.1394E-2</v>
      </c>
      <c r="K74" s="59">
        <v>87908</v>
      </c>
      <c r="L74" s="59">
        <v>1001.6</v>
      </c>
      <c r="M74" s="60">
        <v>18.09</v>
      </c>
    </row>
    <row r="75" spans="1:13" x14ac:dyDescent="0.2">
      <c r="A75" s="3">
        <v>68</v>
      </c>
      <c r="B75" s="58">
        <v>1.9415000000000002E-2</v>
      </c>
      <c r="C75" s="58">
        <v>1.9227999999999999E-2</v>
      </c>
      <c r="D75" s="59">
        <v>78645.2</v>
      </c>
      <c r="E75" s="59">
        <v>1512.2</v>
      </c>
      <c r="F75" s="60">
        <v>14.52</v>
      </c>
      <c r="G75" s="3" t="s">
        <v>12</v>
      </c>
      <c r="H75" s="3">
        <v>68</v>
      </c>
      <c r="I75" s="58">
        <v>1.159E-2</v>
      </c>
      <c r="J75" s="58">
        <v>1.1523E-2</v>
      </c>
      <c r="K75" s="59">
        <v>86906.3</v>
      </c>
      <c r="L75" s="59">
        <v>1001.4</v>
      </c>
      <c r="M75" s="60">
        <v>17.3</v>
      </c>
    </row>
    <row r="76" spans="1:13" x14ac:dyDescent="0.2">
      <c r="A76" s="3">
        <v>69</v>
      </c>
      <c r="B76" s="58">
        <v>2.3713000000000001E-2</v>
      </c>
      <c r="C76" s="58">
        <v>2.3435000000000001E-2</v>
      </c>
      <c r="D76" s="59">
        <v>77133</v>
      </c>
      <c r="E76" s="59">
        <v>1807.6</v>
      </c>
      <c r="F76" s="60">
        <v>13.79</v>
      </c>
      <c r="G76" s="3" t="s">
        <v>12</v>
      </c>
      <c r="H76" s="3">
        <v>69</v>
      </c>
      <c r="I76" s="58">
        <v>1.3266999999999999E-2</v>
      </c>
      <c r="J76" s="58">
        <v>1.3180000000000001E-2</v>
      </c>
      <c r="K76" s="59">
        <v>85904.9</v>
      </c>
      <c r="L76" s="59">
        <v>1132.2</v>
      </c>
      <c r="M76" s="60">
        <v>16.489999999999998</v>
      </c>
    </row>
    <row r="77" spans="1:13" x14ac:dyDescent="0.2">
      <c r="A77" s="3">
        <v>70</v>
      </c>
      <c r="B77" s="58">
        <v>2.3966000000000001E-2</v>
      </c>
      <c r="C77" s="58">
        <v>2.3682000000000002E-2</v>
      </c>
      <c r="D77" s="59">
        <v>75325.399999999994</v>
      </c>
      <c r="E77" s="59">
        <v>1783.8</v>
      </c>
      <c r="F77" s="60">
        <v>13.11</v>
      </c>
      <c r="G77" s="3" t="s">
        <v>12</v>
      </c>
      <c r="H77" s="3">
        <v>70</v>
      </c>
      <c r="I77" s="58">
        <v>1.5528999999999999E-2</v>
      </c>
      <c r="J77" s="58">
        <v>1.5409000000000001E-2</v>
      </c>
      <c r="K77" s="59">
        <v>84772.7</v>
      </c>
      <c r="L77" s="59">
        <v>1306.3</v>
      </c>
      <c r="M77" s="60">
        <v>15.71</v>
      </c>
    </row>
    <row r="78" spans="1:13" x14ac:dyDescent="0.2">
      <c r="A78" s="3">
        <v>71</v>
      </c>
      <c r="B78" s="58">
        <v>2.9929000000000001E-2</v>
      </c>
      <c r="C78" s="58">
        <v>2.9488E-2</v>
      </c>
      <c r="D78" s="59">
        <v>73541.5</v>
      </c>
      <c r="E78" s="59">
        <v>2168.6</v>
      </c>
      <c r="F78" s="60">
        <v>12.42</v>
      </c>
      <c r="G78" s="3" t="s">
        <v>12</v>
      </c>
      <c r="H78" s="3">
        <v>71</v>
      </c>
      <c r="I78" s="58">
        <v>1.7011999999999999E-2</v>
      </c>
      <c r="J78" s="58">
        <v>1.6868000000000001E-2</v>
      </c>
      <c r="K78" s="59">
        <v>83466.399999999994</v>
      </c>
      <c r="L78" s="59">
        <v>1407.9</v>
      </c>
      <c r="M78" s="60">
        <v>14.94</v>
      </c>
    </row>
    <row r="79" spans="1:13" x14ac:dyDescent="0.2">
      <c r="A79" s="3">
        <v>72</v>
      </c>
      <c r="B79" s="58">
        <v>3.0682999999999998E-2</v>
      </c>
      <c r="C79" s="58">
        <v>3.022E-2</v>
      </c>
      <c r="D79" s="59">
        <v>71372.899999999994</v>
      </c>
      <c r="E79" s="59">
        <v>2156.9</v>
      </c>
      <c r="F79" s="60">
        <v>11.78</v>
      </c>
      <c r="G79" s="3" t="s">
        <v>12</v>
      </c>
      <c r="H79" s="3">
        <v>72</v>
      </c>
      <c r="I79" s="58">
        <v>2.026E-2</v>
      </c>
      <c r="J79" s="58">
        <v>2.0056999999999998E-2</v>
      </c>
      <c r="K79" s="59">
        <v>82058.5</v>
      </c>
      <c r="L79" s="59">
        <v>1645.9</v>
      </c>
      <c r="M79" s="60">
        <v>14.19</v>
      </c>
    </row>
    <row r="80" spans="1:13" x14ac:dyDescent="0.2">
      <c r="A80" s="3">
        <v>73</v>
      </c>
      <c r="B80" s="58">
        <v>3.3957000000000001E-2</v>
      </c>
      <c r="C80" s="58">
        <v>3.3390000000000003E-2</v>
      </c>
      <c r="D80" s="59">
        <v>69216.100000000006</v>
      </c>
      <c r="E80" s="59">
        <v>2311.1999999999998</v>
      </c>
      <c r="F80" s="60">
        <v>11.13</v>
      </c>
      <c r="G80" s="3" t="s">
        <v>12</v>
      </c>
      <c r="H80" s="3">
        <v>73</v>
      </c>
      <c r="I80" s="58">
        <v>2.1097000000000001E-2</v>
      </c>
      <c r="J80" s="58">
        <v>2.0877E-2</v>
      </c>
      <c r="K80" s="59">
        <v>80412.600000000006</v>
      </c>
      <c r="L80" s="59">
        <v>1678.8</v>
      </c>
      <c r="M80" s="60">
        <v>13.47</v>
      </c>
    </row>
    <row r="81" spans="1:13" x14ac:dyDescent="0.2">
      <c r="A81" s="3">
        <v>74</v>
      </c>
      <c r="B81" s="58">
        <v>4.0386999999999999E-2</v>
      </c>
      <c r="C81" s="58">
        <v>3.9587999999999998E-2</v>
      </c>
      <c r="D81" s="59">
        <v>66904.899999999994</v>
      </c>
      <c r="E81" s="59">
        <v>2648.6</v>
      </c>
      <c r="F81" s="60">
        <v>10.5</v>
      </c>
      <c r="G81" s="3" t="s">
        <v>12</v>
      </c>
      <c r="H81" s="3">
        <v>74</v>
      </c>
      <c r="I81" s="58">
        <v>2.6171E-2</v>
      </c>
      <c r="J81" s="58">
        <v>2.5832999999999998E-2</v>
      </c>
      <c r="K81" s="59">
        <v>78733.8</v>
      </c>
      <c r="L81" s="59">
        <v>2033.9</v>
      </c>
      <c r="M81" s="60">
        <v>12.75</v>
      </c>
    </row>
    <row r="82" spans="1:13" x14ac:dyDescent="0.2">
      <c r="A82" s="3">
        <v>75</v>
      </c>
      <c r="B82" s="58">
        <v>4.6116999999999998E-2</v>
      </c>
      <c r="C82" s="58">
        <v>4.5076999999999999E-2</v>
      </c>
      <c r="D82" s="59">
        <v>64256.3</v>
      </c>
      <c r="E82" s="59">
        <v>2896.5</v>
      </c>
      <c r="F82" s="60">
        <v>9.91</v>
      </c>
      <c r="G82" s="3" t="s">
        <v>12</v>
      </c>
      <c r="H82" s="3">
        <v>75</v>
      </c>
      <c r="I82" s="58">
        <v>2.8507000000000001E-2</v>
      </c>
      <c r="J82" s="58">
        <v>2.8107E-2</v>
      </c>
      <c r="K82" s="59">
        <v>76699.899999999994</v>
      </c>
      <c r="L82" s="59">
        <v>2155.8000000000002</v>
      </c>
      <c r="M82" s="60">
        <v>12.07</v>
      </c>
    </row>
    <row r="83" spans="1:13" x14ac:dyDescent="0.2">
      <c r="A83" s="3">
        <v>76</v>
      </c>
      <c r="B83" s="58">
        <v>4.5873999999999998E-2</v>
      </c>
      <c r="C83" s="58">
        <v>4.4845000000000003E-2</v>
      </c>
      <c r="D83" s="59">
        <v>61359.8</v>
      </c>
      <c r="E83" s="59">
        <v>2751.7</v>
      </c>
      <c r="F83" s="60">
        <v>9.35</v>
      </c>
      <c r="G83" s="3" t="s">
        <v>12</v>
      </c>
      <c r="H83" s="3">
        <v>76</v>
      </c>
      <c r="I83" s="58">
        <v>3.2315000000000003E-2</v>
      </c>
      <c r="J83" s="58">
        <v>3.1801000000000003E-2</v>
      </c>
      <c r="K83" s="59">
        <v>74544.100000000006</v>
      </c>
      <c r="L83" s="59">
        <v>2370.6</v>
      </c>
      <c r="M83" s="60">
        <v>11.41</v>
      </c>
    </row>
    <row r="84" spans="1:13" x14ac:dyDescent="0.2">
      <c r="A84" s="3">
        <v>77</v>
      </c>
      <c r="B84" s="58">
        <v>5.7776000000000001E-2</v>
      </c>
      <c r="C84" s="58">
        <v>5.6153000000000002E-2</v>
      </c>
      <c r="D84" s="59">
        <v>58608.1</v>
      </c>
      <c r="E84" s="59">
        <v>3291</v>
      </c>
      <c r="F84" s="60">
        <v>8.77</v>
      </c>
      <c r="G84" s="3" t="s">
        <v>12</v>
      </c>
      <c r="H84" s="3">
        <v>77</v>
      </c>
      <c r="I84" s="58">
        <v>3.6691000000000001E-2</v>
      </c>
      <c r="J84" s="58">
        <v>3.603E-2</v>
      </c>
      <c r="K84" s="59">
        <v>72173.600000000006</v>
      </c>
      <c r="L84" s="59">
        <v>2600.4</v>
      </c>
      <c r="M84" s="60">
        <v>10.77</v>
      </c>
    </row>
    <row r="85" spans="1:13" x14ac:dyDescent="0.2">
      <c r="A85" s="3">
        <v>78</v>
      </c>
      <c r="B85" s="58">
        <v>6.6503000000000007E-2</v>
      </c>
      <c r="C85" s="58">
        <v>6.4363000000000004E-2</v>
      </c>
      <c r="D85" s="59">
        <v>55317.1</v>
      </c>
      <c r="E85" s="59">
        <v>3560.4</v>
      </c>
      <c r="F85" s="60">
        <v>8.26</v>
      </c>
      <c r="G85" s="3" t="s">
        <v>12</v>
      </c>
      <c r="H85" s="3">
        <v>78</v>
      </c>
      <c r="I85" s="58">
        <v>3.8119E-2</v>
      </c>
      <c r="J85" s="58">
        <v>3.7406000000000002E-2</v>
      </c>
      <c r="K85" s="59">
        <v>69573.2</v>
      </c>
      <c r="L85" s="59">
        <v>2602.5</v>
      </c>
      <c r="M85" s="60">
        <v>10.15</v>
      </c>
    </row>
    <row r="86" spans="1:13" x14ac:dyDescent="0.2">
      <c r="A86" s="3">
        <v>79</v>
      </c>
      <c r="B86" s="58">
        <v>6.7507999999999999E-2</v>
      </c>
      <c r="C86" s="58">
        <v>6.5304000000000001E-2</v>
      </c>
      <c r="D86" s="59">
        <v>51756.7</v>
      </c>
      <c r="E86" s="59">
        <v>3379.9</v>
      </c>
      <c r="F86" s="60">
        <v>7.79</v>
      </c>
      <c r="G86" s="3" t="s">
        <v>12</v>
      </c>
      <c r="H86" s="3">
        <v>79</v>
      </c>
      <c r="I86" s="58">
        <v>4.5442999999999997E-2</v>
      </c>
      <c r="J86" s="58">
        <v>4.4433E-2</v>
      </c>
      <c r="K86" s="59">
        <v>66970.7</v>
      </c>
      <c r="L86" s="59">
        <v>2975.7</v>
      </c>
      <c r="M86" s="60">
        <v>9.52</v>
      </c>
    </row>
    <row r="87" spans="1:13" x14ac:dyDescent="0.2">
      <c r="A87" s="3">
        <v>80</v>
      </c>
      <c r="B87" s="58">
        <v>8.1171999999999994E-2</v>
      </c>
      <c r="C87" s="58">
        <v>7.8006000000000006E-2</v>
      </c>
      <c r="D87" s="59">
        <v>48376.800000000003</v>
      </c>
      <c r="E87" s="59">
        <v>3773.7</v>
      </c>
      <c r="F87" s="60">
        <v>7.3</v>
      </c>
      <c r="G87" s="3" t="s">
        <v>12</v>
      </c>
      <c r="H87" s="3">
        <v>80</v>
      </c>
      <c r="I87" s="58">
        <v>5.3002000000000001E-2</v>
      </c>
      <c r="J87" s="58">
        <v>5.1633999999999999E-2</v>
      </c>
      <c r="K87" s="59">
        <v>63995</v>
      </c>
      <c r="L87" s="59">
        <v>3304.3</v>
      </c>
      <c r="M87" s="60">
        <v>8.94</v>
      </c>
    </row>
    <row r="88" spans="1:13" x14ac:dyDescent="0.2">
      <c r="A88" s="3">
        <v>81</v>
      </c>
      <c r="B88" s="58">
        <v>8.6243E-2</v>
      </c>
      <c r="C88" s="58">
        <v>8.2678000000000001E-2</v>
      </c>
      <c r="D88" s="59">
        <v>44603.1</v>
      </c>
      <c r="E88" s="59">
        <v>3687.7</v>
      </c>
      <c r="F88" s="60">
        <v>6.88</v>
      </c>
      <c r="G88" s="3" t="s">
        <v>12</v>
      </c>
      <c r="H88" s="3">
        <v>81</v>
      </c>
      <c r="I88" s="58">
        <v>5.8930999999999997E-2</v>
      </c>
      <c r="J88" s="58">
        <v>5.7244000000000003E-2</v>
      </c>
      <c r="K88" s="59">
        <v>60690.7</v>
      </c>
      <c r="L88" s="59">
        <v>3474.2</v>
      </c>
      <c r="M88" s="60">
        <v>8.4</v>
      </c>
    </row>
    <row r="89" spans="1:13" x14ac:dyDescent="0.2">
      <c r="A89" s="3">
        <v>82</v>
      </c>
      <c r="B89" s="58">
        <v>0.100948</v>
      </c>
      <c r="C89" s="58">
        <v>9.6097000000000002E-2</v>
      </c>
      <c r="D89" s="59">
        <v>40915.4</v>
      </c>
      <c r="E89" s="59">
        <v>3931.9</v>
      </c>
      <c r="F89" s="60">
        <v>6.46</v>
      </c>
      <c r="G89" s="3" t="s">
        <v>12</v>
      </c>
      <c r="H89" s="3">
        <v>82</v>
      </c>
      <c r="I89" s="58">
        <v>6.0902999999999999E-2</v>
      </c>
      <c r="J89" s="58">
        <v>5.9103000000000003E-2</v>
      </c>
      <c r="K89" s="59">
        <v>57216.5</v>
      </c>
      <c r="L89" s="59">
        <v>3381.7</v>
      </c>
      <c r="M89" s="60">
        <v>7.88</v>
      </c>
    </row>
    <row r="90" spans="1:13" x14ac:dyDescent="0.2">
      <c r="A90" s="3">
        <v>83</v>
      </c>
      <c r="B90" s="58">
        <v>0.106727</v>
      </c>
      <c r="C90" s="58">
        <v>0.10131999999999999</v>
      </c>
      <c r="D90" s="59">
        <v>36983.5</v>
      </c>
      <c r="E90" s="59">
        <v>3747.2</v>
      </c>
      <c r="F90" s="60">
        <v>6.09</v>
      </c>
      <c r="G90" s="3" t="s">
        <v>12</v>
      </c>
      <c r="H90" s="3">
        <v>83</v>
      </c>
      <c r="I90" s="58">
        <v>6.7400000000000002E-2</v>
      </c>
      <c r="J90" s="58">
        <v>6.5202999999999997E-2</v>
      </c>
      <c r="K90" s="59">
        <v>53834.8</v>
      </c>
      <c r="L90" s="59">
        <v>3510.2</v>
      </c>
      <c r="M90" s="60">
        <v>7.35</v>
      </c>
    </row>
    <row r="91" spans="1:13" x14ac:dyDescent="0.2">
      <c r="A91" s="3">
        <v>84</v>
      </c>
      <c r="B91" s="58">
        <v>0.107241</v>
      </c>
      <c r="C91" s="58">
        <v>0.101783</v>
      </c>
      <c r="D91" s="59">
        <v>33236.300000000003</v>
      </c>
      <c r="E91" s="59">
        <v>3382.9</v>
      </c>
      <c r="F91" s="60">
        <v>5.72</v>
      </c>
      <c r="G91" s="3" t="s">
        <v>12</v>
      </c>
      <c r="H91" s="3">
        <v>84</v>
      </c>
      <c r="I91" s="58">
        <v>7.8803999999999999E-2</v>
      </c>
      <c r="J91" s="58">
        <v>7.5815999999999995E-2</v>
      </c>
      <c r="K91" s="59">
        <v>50324.6</v>
      </c>
      <c r="L91" s="59">
        <v>3815.4</v>
      </c>
      <c r="M91" s="60">
        <v>6.83</v>
      </c>
    </row>
    <row r="92" spans="1:13" x14ac:dyDescent="0.2">
      <c r="A92" s="3">
        <v>85</v>
      </c>
      <c r="B92" s="58">
        <v>0.13048499999999999</v>
      </c>
      <c r="C92" s="58">
        <v>0.122493</v>
      </c>
      <c r="D92" s="59">
        <v>29853.4</v>
      </c>
      <c r="E92" s="59">
        <v>3656.8</v>
      </c>
      <c r="F92" s="60">
        <v>5.31</v>
      </c>
      <c r="G92" s="3" t="s">
        <v>12</v>
      </c>
      <c r="H92" s="3">
        <v>85</v>
      </c>
      <c r="I92" s="58">
        <v>9.0891E-2</v>
      </c>
      <c r="J92" s="58">
        <v>8.6940000000000003E-2</v>
      </c>
      <c r="K92" s="59">
        <v>46509.2</v>
      </c>
      <c r="L92" s="59">
        <v>4043.5</v>
      </c>
      <c r="M92" s="60">
        <v>6.34</v>
      </c>
    </row>
    <row r="93" spans="1:13" x14ac:dyDescent="0.2">
      <c r="A93" s="3">
        <v>86</v>
      </c>
      <c r="B93" s="58">
        <v>0.131136</v>
      </c>
      <c r="C93" s="58">
        <v>0.123067</v>
      </c>
      <c r="D93" s="59">
        <v>26196.6</v>
      </c>
      <c r="E93" s="59">
        <v>3223.9</v>
      </c>
      <c r="F93" s="60">
        <v>4.9800000000000004</v>
      </c>
      <c r="G93" s="3" t="s">
        <v>12</v>
      </c>
      <c r="H93" s="3">
        <v>86</v>
      </c>
      <c r="I93" s="58">
        <v>0.10732999999999999</v>
      </c>
      <c r="J93" s="58">
        <v>0.101864</v>
      </c>
      <c r="K93" s="59">
        <v>42465.7</v>
      </c>
      <c r="L93" s="59">
        <v>4325.7</v>
      </c>
      <c r="M93" s="60">
        <v>5.9</v>
      </c>
    </row>
    <row r="94" spans="1:13" x14ac:dyDescent="0.2">
      <c r="A94" s="3">
        <v>87</v>
      </c>
      <c r="B94" s="58">
        <v>0.14496100000000001</v>
      </c>
      <c r="C94" s="58">
        <v>0.13516400000000001</v>
      </c>
      <c r="D94" s="59">
        <v>22972.7</v>
      </c>
      <c r="E94" s="59">
        <v>3105.1</v>
      </c>
      <c r="F94" s="60">
        <v>4.6100000000000003</v>
      </c>
      <c r="G94" s="3" t="s">
        <v>12</v>
      </c>
      <c r="H94" s="3">
        <v>87</v>
      </c>
      <c r="I94" s="58">
        <v>0.10714799999999999</v>
      </c>
      <c r="J94" s="58">
        <v>0.101699</v>
      </c>
      <c r="K94" s="59">
        <v>38140</v>
      </c>
      <c r="L94" s="59">
        <v>3878.8</v>
      </c>
      <c r="M94" s="60">
        <v>5.51</v>
      </c>
    </row>
    <row r="95" spans="1:13" x14ac:dyDescent="0.2">
      <c r="A95" s="3">
        <v>88</v>
      </c>
      <c r="B95" s="58">
        <v>0.171206</v>
      </c>
      <c r="C95" s="58">
        <v>0.15770600000000001</v>
      </c>
      <c r="D95" s="59">
        <v>19867.599999999999</v>
      </c>
      <c r="E95" s="59">
        <v>3133.2</v>
      </c>
      <c r="F95" s="60">
        <v>4.25</v>
      </c>
      <c r="G95" s="3" t="s">
        <v>12</v>
      </c>
      <c r="H95" s="3">
        <v>88</v>
      </c>
      <c r="I95" s="58">
        <v>0.12693599999999999</v>
      </c>
      <c r="J95" s="58">
        <v>0.11935999999999999</v>
      </c>
      <c r="K95" s="59">
        <v>34261.199999999997</v>
      </c>
      <c r="L95" s="59">
        <v>4089.4</v>
      </c>
      <c r="M95" s="60">
        <v>5.08</v>
      </c>
    </row>
    <row r="96" spans="1:13" x14ac:dyDescent="0.2">
      <c r="A96" s="3">
        <v>89</v>
      </c>
      <c r="B96" s="58">
        <v>0.20294999999999999</v>
      </c>
      <c r="C96" s="58">
        <v>0.184253</v>
      </c>
      <c r="D96" s="59">
        <v>16734.3</v>
      </c>
      <c r="E96" s="59">
        <v>3083.4</v>
      </c>
      <c r="F96" s="60">
        <v>3.96</v>
      </c>
      <c r="G96" s="3" t="s">
        <v>12</v>
      </c>
      <c r="H96" s="3">
        <v>89</v>
      </c>
      <c r="I96" s="58">
        <v>0.13992199999999999</v>
      </c>
      <c r="J96" s="58">
        <v>0.130773</v>
      </c>
      <c r="K96" s="59">
        <v>30171.7</v>
      </c>
      <c r="L96" s="59">
        <v>3945.6</v>
      </c>
      <c r="M96" s="60">
        <v>4.7</v>
      </c>
    </row>
    <row r="97" spans="1:13" x14ac:dyDescent="0.2">
      <c r="A97" s="3">
        <v>90</v>
      </c>
      <c r="B97" s="58">
        <v>0.20243900000000001</v>
      </c>
      <c r="C97" s="58">
        <v>0.183832</v>
      </c>
      <c r="D97" s="59">
        <v>13651</v>
      </c>
      <c r="E97" s="59">
        <v>2509.5</v>
      </c>
      <c r="F97" s="60">
        <v>3.74</v>
      </c>
      <c r="G97" s="3" t="s">
        <v>12</v>
      </c>
      <c r="H97" s="3">
        <v>90</v>
      </c>
      <c r="I97" s="58">
        <v>0.15490499999999999</v>
      </c>
      <c r="J97" s="58">
        <v>0.14376900000000001</v>
      </c>
      <c r="K97" s="59">
        <v>26226.1</v>
      </c>
      <c r="L97" s="59">
        <v>3770.5</v>
      </c>
      <c r="M97" s="60">
        <v>4.33</v>
      </c>
    </row>
    <row r="98" spans="1:13" x14ac:dyDescent="0.2">
      <c r="A98" s="3">
        <v>91</v>
      </c>
      <c r="B98" s="58">
        <v>0.222222</v>
      </c>
      <c r="C98" s="58">
        <v>0.2</v>
      </c>
      <c r="D98" s="59">
        <v>11141.5</v>
      </c>
      <c r="E98" s="59">
        <v>2228.3000000000002</v>
      </c>
      <c r="F98" s="60">
        <v>3.46</v>
      </c>
      <c r="G98" s="3" t="s">
        <v>12</v>
      </c>
      <c r="H98" s="3">
        <v>91</v>
      </c>
      <c r="I98" s="58">
        <v>0.18884200000000001</v>
      </c>
      <c r="J98" s="58">
        <v>0.17255000000000001</v>
      </c>
      <c r="K98" s="59">
        <v>22455.599999999999</v>
      </c>
      <c r="L98" s="59">
        <v>3874.7</v>
      </c>
      <c r="M98" s="60">
        <v>3.98</v>
      </c>
    </row>
    <row r="99" spans="1:13" x14ac:dyDescent="0.2">
      <c r="A99" s="3">
        <v>92</v>
      </c>
      <c r="B99" s="58">
        <v>0.251473</v>
      </c>
      <c r="C99" s="58">
        <v>0.223386</v>
      </c>
      <c r="D99" s="59">
        <v>8913.2000000000007</v>
      </c>
      <c r="E99" s="59">
        <v>1991.1</v>
      </c>
      <c r="F99" s="60">
        <v>3.21</v>
      </c>
      <c r="G99" s="3" t="s">
        <v>12</v>
      </c>
      <c r="H99" s="3">
        <v>92</v>
      </c>
      <c r="I99" s="58">
        <v>0.206875</v>
      </c>
      <c r="J99" s="58">
        <v>0.18748200000000001</v>
      </c>
      <c r="K99" s="59">
        <v>18580.900000000001</v>
      </c>
      <c r="L99" s="59">
        <v>3483.6</v>
      </c>
      <c r="M99" s="60">
        <v>3.7</v>
      </c>
    </row>
    <row r="100" spans="1:13" x14ac:dyDescent="0.2">
      <c r="A100" s="3">
        <v>93</v>
      </c>
      <c r="B100" s="58">
        <v>0.29184500000000002</v>
      </c>
      <c r="C100" s="58">
        <v>0.25468200000000002</v>
      </c>
      <c r="D100" s="59">
        <v>6922.1</v>
      </c>
      <c r="E100" s="59">
        <v>1762.9</v>
      </c>
      <c r="F100" s="60">
        <v>2.98</v>
      </c>
      <c r="G100" s="3" t="s">
        <v>12</v>
      </c>
      <c r="H100" s="3">
        <v>93</v>
      </c>
      <c r="I100" s="58">
        <v>0.23938400000000001</v>
      </c>
      <c r="J100" s="58">
        <v>0.21379400000000001</v>
      </c>
      <c r="K100" s="59">
        <v>15097.3</v>
      </c>
      <c r="L100" s="59">
        <v>3227.7</v>
      </c>
      <c r="M100" s="60">
        <v>3.44</v>
      </c>
    </row>
    <row r="101" spans="1:13" x14ac:dyDescent="0.2">
      <c r="A101" s="3">
        <v>94</v>
      </c>
      <c r="B101" s="58">
        <v>0.29363400000000001</v>
      </c>
      <c r="C101" s="58">
        <v>0.25604300000000002</v>
      </c>
      <c r="D101" s="59">
        <v>5159.2</v>
      </c>
      <c r="E101" s="59">
        <v>1321</v>
      </c>
      <c r="F101" s="60">
        <v>2.83</v>
      </c>
      <c r="G101" s="3" t="s">
        <v>12</v>
      </c>
      <c r="H101" s="3">
        <v>94</v>
      </c>
      <c r="I101" s="58">
        <v>0.23778099999999999</v>
      </c>
      <c r="J101" s="58">
        <v>0.21251500000000001</v>
      </c>
      <c r="K101" s="59">
        <v>11869.6</v>
      </c>
      <c r="L101" s="59">
        <v>2522.5</v>
      </c>
      <c r="M101" s="60">
        <v>3.24</v>
      </c>
    </row>
    <row r="102" spans="1:13" x14ac:dyDescent="0.2">
      <c r="A102" s="3">
        <v>95</v>
      </c>
      <c r="B102" s="58">
        <v>0.36120400000000003</v>
      </c>
      <c r="C102" s="58">
        <v>0.30594900000000003</v>
      </c>
      <c r="D102" s="59">
        <v>3838.2</v>
      </c>
      <c r="E102" s="59">
        <v>1174.3</v>
      </c>
      <c r="F102" s="60">
        <v>2.64</v>
      </c>
      <c r="G102" s="3" t="s">
        <v>12</v>
      </c>
      <c r="H102" s="3">
        <v>95</v>
      </c>
      <c r="I102" s="58">
        <v>0.247807</v>
      </c>
      <c r="J102" s="58">
        <v>0.22048799999999999</v>
      </c>
      <c r="K102" s="59">
        <v>9347.1</v>
      </c>
      <c r="L102" s="59">
        <v>2060.9</v>
      </c>
      <c r="M102" s="60">
        <v>2.98</v>
      </c>
    </row>
    <row r="103" spans="1:13" x14ac:dyDescent="0.2">
      <c r="A103" s="3">
        <v>96</v>
      </c>
      <c r="B103" s="58">
        <v>0.36</v>
      </c>
      <c r="C103" s="58">
        <v>0.305085</v>
      </c>
      <c r="D103" s="59">
        <v>2663.9</v>
      </c>
      <c r="E103" s="59">
        <v>812.7</v>
      </c>
      <c r="F103" s="60">
        <v>2.58</v>
      </c>
      <c r="G103" s="3" t="s">
        <v>12</v>
      </c>
      <c r="H103" s="3">
        <v>96</v>
      </c>
      <c r="I103" s="58">
        <v>0.30933100000000002</v>
      </c>
      <c r="J103" s="58">
        <v>0.26789600000000002</v>
      </c>
      <c r="K103" s="59">
        <v>7286.2</v>
      </c>
      <c r="L103" s="59">
        <v>1951.9</v>
      </c>
      <c r="M103" s="60">
        <v>2.68</v>
      </c>
    </row>
    <row r="104" spans="1:13" x14ac:dyDescent="0.2">
      <c r="A104" s="3">
        <v>97</v>
      </c>
      <c r="B104" s="58">
        <v>0.37254900000000002</v>
      </c>
      <c r="C104" s="58">
        <v>0.31405</v>
      </c>
      <c r="D104" s="59">
        <v>1851.2</v>
      </c>
      <c r="E104" s="59">
        <v>581.4</v>
      </c>
      <c r="F104" s="60">
        <v>2.4900000000000002</v>
      </c>
      <c r="G104" s="3" t="s">
        <v>12</v>
      </c>
      <c r="H104" s="3">
        <v>97</v>
      </c>
      <c r="I104" s="58">
        <v>0.35337200000000002</v>
      </c>
      <c r="J104" s="58">
        <v>0.30031200000000002</v>
      </c>
      <c r="K104" s="59">
        <v>5334.2</v>
      </c>
      <c r="L104" s="59">
        <v>1601.9</v>
      </c>
      <c r="M104" s="60">
        <v>2.48</v>
      </c>
    </row>
    <row r="105" spans="1:13" x14ac:dyDescent="0.2">
      <c r="A105" s="3">
        <v>98</v>
      </c>
      <c r="B105" s="58">
        <v>0.37623800000000002</v>
      </c>
      <c r="C105" s="58">
        <v>0.31666699999999998</v>
      </c>
      <c r="D105" s="59">
        <v>1269.8</v>
      </c>
      <c r="E105" s="59">
        <v>402.1</v>
      </c>
      <c r="F105" s="60">
        <v>2.4</v>
      </c>
      <c r="G105" s="3" t="s">
        <v>12</v>
      </c>
      <c r="H105" s="3">
        <v>98</v>
      </c>
      <c r="I105" s="58">
        <v>0.38022</v>
      </c>
      <c r="J105" s="58">
        <v>0.31948300000000002</v>
      </c>
      <c r="K105" s="59">
        <v>3732.3</v>
      </c>
      <c r="L105" s="59">
        <v>1192.4000000000001</v>
      </c>
      <c r="M105" s="60">
        <v>2.33</v>
      </c>
    </row>
    <row r="106" spans="1:13" x14ac:dyDescent="0.2">
      <c r="A106" s="3">
        <v>99</v>
      </c>
      <c r="B106" s="58">
        <v>0.32203399999999999</v>
      </c>
      <c r="C106" s="58">
        <v>0.27737200000000001</v>
      </c>
      <c r="D106" s="59">
        <v>867.7</v>
      </c>
      <c r="E106" s="59">
        <v>240.7</v>
      </c>
      <c r="F106" s="60">
        <v>2.2799999999999998</v>
      </c>
      <c r="G106" s="3" t="s">
        <v>12</v>
      </c>
      <c r="H106" s="3">
        <v>99</v>
      </c>
      <c r="I106" s="58">
        <v>0.39926699999999998</v>
      </c>
      <c r="J106" s="58">
        <v>0.33282400000000001</v>
      </c>
      <c r="K106" s="59">
        <v>2539.9</v>
      </c>
      <c r="L106" s="59">
        <v>845.3</v>
      </c>
      <c r="M106" s="60">
        <v>2.2000000000000002</v>
      </c>
    </row>
    <row r="107" spans="1:13" x14ac:dyDescent="0.2">
      <c r="A107" s="3">
        <v>100</v>
      </c>
      <c r="B107" s="3">
        <v>0.38095200000000001</v>
      </c>
      <c r="C107" s="3">
        <v>0.32</v>
      </c>
      <c r="D107" s="3">
        <v>627</v>
      </c>
      <c r="E107" s="3">
        <v>200.7</v>
      </c>
      <c r="F107" s="3">
        <v>1.96</v>
      </c>
      <c r="G107" s="3" t="s">
        <v>12</v>
      </c>
      <c r="H107" s="3">
        <v>100</v>
      </c>
      <c r="I107" s="3">
        <v>0.39024399999999998</v>
      </c>
      <c r="J107" s="3">
        <v>0.32653100000000002</v>
      </c>
      <c r="K107" s="3">
        <v>1694.6</v>
      </c>
      <c r="L107" s="3">
        <v>553.29999999999995</v>
      </c>
      <c r="M107" s="3">
        <v>2.04</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36</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6.1809999999999999E-3</v>
      </c>
      <c r="C7" s="58">
        <v>6.1609999999999998E-3</v>
      </c>
      <c r="D7" s="59">
        <v>100000</v>
      </c>
      <c r="E7" s="59">
        <v>616.1</v>
      </c>
      <c r="F7" s="60">
        <v>76.08</v>
      </c>
      <c r="G7" s="3" t="s">
        <v>12</v>
      </c>
      <c r="H7" s="3">
        <v>0</v>
      </c>
      <c r="I7" s="58">
        <v>5.0949999999999997E-3</v>
      </c>
      <c r="J7" s="58">
        <v>5.0819999999999997E-3</v>
      </c>
      <c r="K7" s="59">
        <v>100000</v>
      </c>
      <c r="L7" s="59">
        <v>508.2</v>
      </c>
      <c r="M7" s="60">
        <v>80.959999999999994</v>
      </c>
    </row>
    <row r="8" spans="1:13" x14ac:dyDescent="0.2">
      <c r="A8" s="3">
        <v>1</v>
      </c>
      <c r="B8" s="58">
        <v>2.9500000000000001E-4</v>
      </c>
      <c r="C8" s="58">
        <v>2.9500000000000001E-4</v>
      </c>
      <c r="D8" s="59">
        <v>99383.9</v>
      </c>
      <c r="E8" s="59">
        <v>29.3</v>
      </c>
      <c r="F8" s="60">
        <v>75.55</v>
      </c>
      <c r="G8" s="3" t="s">
        <v>12</v>
      </c>
      <c r="H8" s="3">
        <v>1</v>
      </c>
      <c r="I8" s="58">
        <v>3.4400000000000001E-4</v>
      </c>
      <c r="J8" s="58">
        <v>3.4400000000000001E-4</v>
      </c>
      <c r="K8" s="59">
        <v>99491.8</v>
      </c>
      <c r="L8" s="59">
        <v>34.200000000000003</v>
      </c>
      <c r="M8" s="60">
        <v>80.38</v>
      </c>
    </row>
    <row r="9" spans="1:13" x14ac:dyDescent="0.2">
      <c r="A9" s="3">
        <v>2</v>
      </c>
      <c r="B9" s="58">
        <v>3.3E-4</v>
      </c>
      <c r="C9" s="58">
        <v>3.3E-4</v>
      </c>
      <c r="D9" s="59">
        <v>99354.5</v>
      </c>
      <c r="E9" s="59">
        <v>32.799999999999997</v>
      </c>
      <c r="F9" s="60">
        <v>74.569999999999993</v>
      </c>
      <c r="G9" s="3" t="s">
        <v>12</v>
      </c>
      <c r="H9" s="3">
        <v>2</v>
      </c>
      <c r="I9" s="58">
        <v>1.26E-4</v>
      </c>
      <c r="J9" s="58">
        <v>1.26E-4</v>
      </c>
      <c r="K9" s="59">
        <v>99457.600000000006</v>
      </c>
      <c r="L9" s="59">
        <v>12.6</v>
      </c>
      <c r="M9" s="60">
        <v>79.41</v>
      </c>
    </row>
    <row r="10" spans="1:13" x14ac:dyDescent="0.2">
      <c r="A10" s="3">
        <v>3</v>
      </c>
      <c r="B10" s="58">
        <v>3.01E-4</v>
      </c>
      <c r="C10" s="58">
        <v>3.01E-4</v>
      </c>
      <c r="D10" s="59">
        <v>99321.7</v>
      </c>
      <c r="E10" s="59">
        <v>29.9</v>
      </c>
      <c r="F10" s="60">
        <v>73.599999999999994</v>
      </c>
      <c r="G10" s="3" t="s">
        <v>12</v>
      </c>
      <c r="H10" s="3">
        <v>3</v>
      </c>
      <c r="I10" s="58">
        <v>2.5399999999999999E-4</v>
      </c>
      <c r="J10" s="58">
        <v>2.5399999999999999E-4</v>
      </c>
      <c r="K10" s="59">
        <v>99445</v>
      </c>
      <c r="L10" s="59">
        <v>25.3</v>
      </c>
      <c r="M10" s="60">
        <v>78.42</v>
      </c>
    </row>
    <row r="11" spans="1:13" x14ac:dyDescent="0.2">
      <c r="A11" s="3">
        <v>4</v>
      </c>
      <c r="B11" s="58">
        <v>1.7699999999999999E-4</v>
      </c>
      <c r="C11" s="58">
        <v>1.7699999999999999E-4</v>
      </c>
      <c r="D11" s="59">
        <v>99291.8</v>
      </c>
      <c r="E11" s="59">
        <v>17.600000000000001</v>
      </c>
      <c r="F11" s="60">
        <v>72.62</v>
      </c>
      <c r="G11" s="3" t="s">
        <v>12</v>
      </c>
      <c r="H11" s="3">
        <v>4</v>
      </c>
      <c r="I11" s="58">
        <v>9.3999999999999994E-5</v>
      </c>
      <c r="J11" s="58">
        <v>9.3999999999999994E-5</v>
      </c>
      <c r="K11" s="59">
        <v>99419.8</v>
      </c>
      <c r="L11" s="59">
        <v>9.3000000000000007</v>
      </c>
      <c r="M11" s="60">
        <v>77.430000000000007</v>
      </c>
    </row>
    <row r="12" spans="1:13" x14ac:dyDescent="0.2">
      <c r="A12" s="3">
        <v>5</v>
      </c>
      <c r="B12" s="58">
        <v>2.0000000000000001E-4</v>
      </c>
      <c r="C12" s="58">
        <v>2.0000000000000001E-4</v>
      </c>
      <c r="D12" s="59">
        <v>99274.2</v>
      </c>
      <c r="E12" s="59">
        <v>19.8</v>
      </c>
      <c r="F12" s="60">
        <v>71.63</v>
      </c>
      <c r="G12" s="3" t="s">
        <v>12</v>
      </c>
      <c r="H12" s="3">
        <v>5</v>
      </c>
      <c r="I12" s="58">
        <v>6.0999999999999999E-5</v>
      </c>
      <c r="J12" s="58">
        <v>6.0999999999999999E-5</v>
      </c>
      <c r="K12" s="59">
        <v>99410.4</v>
      </c>
      <c r="L12" s="59">
        <v>6</v>
      </c>
      <c r="M12" s="60">
        <v>76.44</v>
      </c>
    </row>
    <row r="13" spans="1:13" x14ac:dyDescent="0.2">
      <c r="A13" s="3">
        <v>6</v>
      </c>
      <c r="B13" s="58">
        <v>1.3899999999999999E-4</v>
      </c>
      <c r="C13" s="58">
        <v>1.3899999999999999E-4</v>
      </c>
      <c r="D13" s="59">
        <v>99254.399999999994</v>
      </c>
      <c r="E13" s="59">
        <v>13.8</v>
      </c>
      <c r="F13" s="60">
        <v>70.650000000000006</v>
      </c>
      <c r="G13" s="3" t="s">
        <v>12</v>
      </c>
      <c r="H13" s="3">
        <v>6</v>
      </c>
      <c r="I13" s="58">
        <v>1.7699999999999999E-4</v>
      </c>
      <c r="J13" s="58">
        <v>1.7699999999999999E-4</v>
      </c>
      <c r="K13" s="59">
        <v>99404.4</v>
      </c>
      <c r="L13" s="59">
        <v>17.600000000000001</v>
      </c>
      <c r="M13" s="60">
        <v>75.45</v>
      </c>
    </row>
    <row r="14" spans="1:13" x14ac:dyDescent="0.2">
      <c r="A14" s="3">
        <v>7</v>
      </c>
      <c r="B14" s="58">
        <v>8.2000000000000001E-5</v>
      </c>
      <c r="C14" s="58">
        <v>8.2000000000000001E-5</v>
      </c>
      <c r="D14" s="59">
        <v>99240.6</v>
      </c>
      <c r="E14" s="59">
        <v>8.1</v>
      </c>
      <c r="F14" s="60">
        <v>69.66</v>
      </c>
      <c r="G14" s="3" t="s">
        <v>12</v>
      </c>
      <c r="H14" s="3">
        <v>7</v>
      </c>
      <c r="I14" s="58">
        <v>1.4300000000000001E-4</v>
      </c>
      <c r="J14" s="58">
        <v>1.4300000000000001E-4</v>
      </c>
      <c r="K14" s="59">
        <v>99386.9</v>
      </c>
      <c r="L14" s="59">
        <v>14.2</v>
      </c>
      <c r="M14" s="60">
        <v>74.459999999999994</v>
      </c>
    </row>
    <row r="15" spans="1:13" x14ac:dyDescent="0.2">
      <c r="A15" s="3">
        <v>8</v>
      </c>
      <c r="B15" s="58">
        <v>1.08E-4</v>
      </c>
      <c r="C15" s="58">
        <v>1.08E-4</v>
      </c>
      <c r="D15" s="59">
        <v>99232.5</v>
      </c>
      <c r="E15" s="59">
        <v>10.7</v>
      </c>
      <c r="F15" s="60">
        <v>68.66</v>
      </c>
      <c r="G15" s="3" t="s">
        <v>12</v>
      </c>
      <c r="H15" s="3">
        <v>8</v>
      </c>
      <c r="I15" s="58">
        <v>5.7000000000000003E-5</v>
      </c>
      <c r="J15" s="58">
        <v>5.7000000000000003E-5</v>
      </c>
      <c r="K15" s="59">
        <v>99372.7</v>
      </c>
      <c r="L15" s="59">
        <v>5.7</v>
      </c>
      <c r="M15" s="60">
        <v>73.47</v>
      </c>
    </row>
    <row r="16" spans="1:13" x14ac:dyDescent="0.2">
      <c r="A16" s="3">
        <v>9</v>
      </c>
      <c r="B16" s="58">
        <v>2.41E-4</v>
      </c>
      <c r="C16" s="58">
        <v>2.41E-4</v>
      </c>
      <c r="D16" s="59">
        <v>99221.8</v>
      </c>
      <c r="E16" s="59">
        <v>23.9</v>
      </c>
      <c r="F16" s="60">
        <v>67.67</v>
      </c>
      <c r="G16" s="3" t="s">
        <v>12</v>
      </c>
      <c r="H16" s="3">
        <v>9</v>
      </c>
      <c r="I16" s="58">
        <v>8.5000000000000006E-5</v>
      </c>
      <c r="J16" s="58">
        <v>8.5000000000000006E-5</v>
      </c>
      <c r="K16" s="59">
        <v>99367</v>
      </c>
      <c r="L16" s="59">
        <v>8.5</v>
      </c>
      <c r="M16" s="60">
        <v>72.47</v>
      </c>
    </row>
    <row r="17" spans="1:13" x14ac:dyDescent="0.2">
      <c r="A17" s="3">
        <v>10</v>
      </c>
      <c r="B17" s="58">
        <v>5.3000000000000001E-5</v>
      </c>
      <c r="C17" s="58">
        <v>5.3000000000000001E-5</v>
      </c>
      <c r="D17" s="59">
        <v>99197.9</v>
      </c>
      <c r="E17" s="59">
        <v>5.3</v>
      </c>
      <c r="F17" s="60">
        <v>66.69</v>
      </c>
      <c r="G17" s="3" t="s">
        <v>12</v>
      </c>
      <c r="H17" s="3">
        <v>10</v>
      </c>
      <c r="I17" s="58">
        <v>8.3999999999999995E-5</v>
      </c>
      <c r="J17" s="58">
        <v>8.3999999999999995E-5</v>
      </c>
      <c r="K17" s="59">
        <v>99358.5</v>
      </c>
      <c r="L17" s="59">
        <v>8.4</v>
      </c>
      <c r="M17" s="60">
        <v>71.48</v>
      </c>
    </row>
    <row r="18" spans="1:13" x14ac:dyDescent="0.2">
      <c r="A18" s="3">
        <v>11</v>
      </c>
      <c r="B18" s="58">
        <v>1.5899999999999999E-4</v>
      </c>
      <c r="C18" s="58">
        <v>1.5899999999999999E-4</v>
      </c>
      <c r="D18" s="59">
        <v>99192.6</v>
      </c>
      <c r="E18" s="59">
        <v>15.8</v>
      </c>
      <c r="F18" s="60">
        <v>65.69</v>
      </c>
      <c r="G18" s="3" t="s">
        <v>12</v>
      </c>
      <c r="H18" s="3">
        <v>11</v>
      </c>
      <c r="I18" s="58">
        <v>8.2999999999999998E-5</v>
      </c>
      <c r="J18" s="58">
        <v>8.2999999999999998E-5</v>
      </c>
      <c r="K18" s="59">
        <v>99350.2</v>
      </c>
      <c r="L18" s="59">
        <v>8.1999999999999993</v>
      </c>
      <c r="M18" s="60">
        <v>70.489999999999995</v>
      </c>
    </row>
    <row r="19" spans="1:13" x14ac:dyDescent="0.2">
      <c r="A19" s="3">
        <v>12</v>
      </c>
      <c r="B19" s="58">
        <v>1.5699999999999999E-4</v>
      </c>
      <c r="C19" s="58">
        <v>1.5699999999999999E-4</v>
      </c>
      <c r="D19" s="59">
        <v>99176.8</v>
      </c>
      <c r="E19" s="59">
        <v>15.6</v>
      </c>
      <c r="F19" s="60">
        <v>64.7</v>
      </c>
      <c r="G19" s="3" t="s">
        <v>12</v>
      </c>
      <c r="H19" s="3">
        <v>12</v>
      </c>
      <c r="I19" s="58">
        <v>1.36E-4</v>
      </c>
      <c r="J19" s="58">
        <v>1.36E-4</v>
      </c>
      <c r="K19" s="59">
        <v>99341.9</v>
      </c>
      <c r="L19" s="59">
        <v>13.5</v>
      </c>
      <c r="M19" s="60">
        <v>69.489999999999995</v>
      </c>
    </row>
    <row r="20" spans="1:13" x14ac:dyDescent="0.2">
      <c r="A20" s="3">
        <v>13</v>
      </c>
      <c r="B20" s="58">
        <v>2.3000000000000001E-4</v>
      </c>
      <c r="C20" s="58">
        <v>2.3000000000000001E-4</v>
      </c>
      <c r="D20" s="59">
        <v>99161.3</v>
      </c>
      <c r="E20" s="59">
        <v>22.9</v>
      </c>
      <c r="F20" s="60">
        <v>63.71</v>
      </c>
      <c r="G20" s="3" t="s">
        <v>12</v>
      </c>
      <c r="H20" s="3">
        <v>13</v>
      </c>
      <c r="I20" s="58">
        <v>1.8799999999999999E-4</v>
      </c>
      <c r="J20" s="58">
        <v>1.8699999999999999E-4</v>
      </c>
      <c r="K20" s="59">
        <v>99328.4</v>
      </c>
      <c r="L20" s="59">
        <v>18.600000000000001</v>
      </c>
      <c r="M20" s="60">
        <v>68.5</v>
      </c>
    </row>
    <row r="21" spans="1:13" x14ac:dyDescent="0.2">
      <c r="A21" s="3">
        <v>14</v>
      </c>
      <c r="B21" s="58">
        <v>2.7700000000000001E-4</v>
      </c>
      <c r="C21" s="58">
        <v>2.7700000000000001E-4</v>
      </c>
      <c r="D21" s="59">
        <v>99138.4</v>
      </c>
      <c r="E21" s="59">
        <v>27.5</v>
      </c>
      <c r="F21" s="60">
        <v>62.72</v>
      </c>
      <c r="G21" s="3" t="s">
        <v>12</v>
      </c>
      <c r="H21" s="3">
        <v>14</v>
      </c>
      <c r="I21" s="58">
        <v>3.1700000000000001E-4</v>
      </c>
      <c r="J21" s="58">
        <v>3.1700000000000001E-4</v>
      </c>
      <c r="K21" s="59">
        <v>99309.8</v>
      </c>
      <c r="L21" s="59">
        <v>31.5</v>
      </c>
      <c r="M21" s="60">
        <v>67.510000000000005</v>
      </c>
    </row>
    <row r="22" spans="1:13" x14ac:dyDescent="0.2">
      <c r="A22" s="3">
        <v>15</v>
      </c>
      <c r="B22" s="58">
        <v>4.2400000000000001E-4</v>
      </c>
      <c r="C22" s="58">
        <v>4.2400000000000001E-4</v>
      </c>
      <c r="D22" s="59">
        <v>99110.9</v>
      </c>
      <c r="E22" s="59">
        <v>42</v>
      </c>
      <c r="F22" s="60">
        <v>61.74</v>
      </c>
      <c r="G22" s="3" t="s">
        <v>12</v>
      </c>
      <c r="H22" s="3">
        <v>15</v>
      </c>
      <c r="I22" s="58">
        <v>1.5699999999999999E-4</v>
      </c>
      <c r="J22" s="58">
        <v>1.5699999999999999E-4</v>
      </c>
      <c r="K22" s="59">
        <v>99278.399999999994</v>
      </c>
      <c r="L22" s="59">
        <v>15.6</v>
      </c>
      <c r="M22" s="60">
        <v>66.540000000000006</v>
      </c>
    </row>
    <row r="23" spans="1:13" x14ac:dyDescent="0.2">
      <c r="A23" s="3">
        <v>16</v>
      </c>
      <c r="B23" s="58">
        <v>4.6999999999999999E-4</v>
      </c>
      <c r="C23" s="58">
        <v>4.6999999999999999E-4</v>
      </c>
      <c r="D23" s="59">
        <v>99068.9</v>
      </c>
      <c r="E23" s="59">
        <v>46.6</v>
      </c>
      <c r="F23" s="60">
        <v>60.77</v>
      </c>
      <c r="G23" s="3" t="s">
        <v>12</v>
      </c>
      <c r="H23" s="3">
        <v>16</v>
      </c>
      <c r="I23" s="58">
        <v>3.1E-4</v>
      </c>
      <c r="J23" s="58">
        <v>3.1E-4</v>
      </c>
      <c r="K23" s="59">
        <v>99262.8</v>
      </c>
      <c r="L23" s="59">
        <v>30.8</v>
      </c>
      <c r="M23" s="60">
        <v>65.55</v>
      </c>
    </row>
    <row r="24" spans="1:13" x14ac:dyDescent="0.2">
      <c r="A24" s="3">
        <v>17</v>
      </c>
      <c r="B24" s="58">
        <v>7.3099999999999999E-4</v>
      </c>
      <c r="C24" s="58">
        <v>7.2999999999999996E-4</v>
      </c>
      <c r="D24" s="59">
        <v>99022.3</v>
      </c>
      <c r="E24" s="59">
        <v>72.3</v>
      </c>
      <c r="F24" s="60">
        <v>59.8</v>
      </c>
      <c r="G24" s="3" t="s">
        <v>12</v>
      </c>
      <c r="H24" s="3">
        <v>17</v>
      </c>
      <c r="I24" s="58">
        <v>3.5799999999999997E-4</v>
      </c>
      <c r="J24" s="58">
        <v>3.5799999999999997E-4</v>
      </c>
      <c r="K24" s="59">
        <v>99232</v>
      </c>
      <c r="L24" s="59">
        <v>35.5</v>
      </c>
      <c r="M24" s="60">
        <v>64.569999999999993</v>
      </c>
    </row>
    <row r="25" spans="1:13" x14ac:dyDescent="0.2">
      <c r="A25" s="3">
        <v>18</v>
      </c>
      <c r="B25" s="58">
        <v>1.1509999999999999E-3</v>
      </c>
      <c r="C25" s="58">
        <v>1.1509999999999999E-3</v>
      </c>
      <c r="D25" s="59">
        <v>98950</v>
      </c>
      <c r="E25" s="59">
        <v>113.9</v>
      </c>
      <c r="F25" s="60">
        <v>58.84</v>
      </c>
      <c r="G25" s="3" t="s">
        <v>12</v>
      </c>
      <c r="H25" s="3">
        <v>18</v>
      </c>
      <c r="I25" s="58">
        <v>2.52E-4</v>
      </c>
      <c r="J25" s="58">
        <v>2.52E-4</v>
      </c>
      <c r="K25" s="59">
        <v>99196.5</v>
      </c>
      <c r="L25" s="59">
        <v>25</v>
      </c>
      <c r="M25" s="60">
        <v>63.59</v>
      </c>
    </row>
    <row r="26" spans="1:13" x14ac:dyDescent="0.2">
      <c r="A26" s="3">
        <v>19</v>
      </c>
      <c r="B26" s="58">
        <v>8.6499999999999999E-4</v>
      </c>
      <c r="C26" s="58">
        <v>8.6499999999999999E-4</v>
      </c>
      <c r="D26" s="59">
        <v>98836.1</v>
      </c>
      <c r="E26" s="59">
        <v>85.5</v>
      </c>
      <c r="F26" s="60">
        <v>57.91</v>
      </c>
      <c r="G26" s="3" t="s">
        <v>12</v>
      </c>
      <c r="H26" s="3">
        <v>19</v>
      </c>
      <c r="I26" s="58">
        <v>2.0799999999999999E-4</v>
      </c>
      <c r="J26" s="58">
        <v>2.0799999999999999E-4</v>
      </c>
      <c r="K26" s="59">
        <v>99171.5</v>
      </c>
      <c r="L26" s="59">
        <v>20.6</v>
      </c>
      <c r="M26" s="60">
        <v>62.61</v>
      </c>
    </row>
    <row r="27" spans="1:13" x14ac:dyDescent="0.2">
      <c r="A27" s="3">
        <v>20</v>
      </c>
      <c r="B27" s="58">
        <v>1.2080000000000001E-3</v>
      </c>
      <c r="C27" s="58">
        <v>1.207E-3</v>
      </c>
      <c r="D27" s="59">
        <v>98750.6</v>
      </c>
      <c r="E27" s="59">
        <v>119.2</v>
      </c>
      <c r="F27" s="60">
        <v>56.96</v>
      </c>
      <c r="G27" s="3" t="s">
        <v>12</v>
      </c>
      <c r="H27" s="3">
        <v>20</v>
      </c>
      <c r="I27" s="58">
        <v>3.8200000000000002E-4</v>
      </c>
      <c r="J27" s="58">
        <v>3.8200000000000002E-4</v>
      </c>
      <c r="K27" s="59">
        <v>99150.8</v>
      </c>
      <c r="L27" s="59">
        <v>37.799999999999997</v>
      </c>
      <c r="M27" s="60">
        <v>61.62</v>
      </c>
    </row>
    <row r="28" spans="1:13" x14ac:dyDescent="0.2">
      <c r="A28" s="3">
        <v>21</v>
      </c>
      <c r="B28" s="58">
        <v>7.2300000000000001E-4</v>
      </c>
      <c r="C28" s="58">
        <v>7.2300000000000001E-4</v>
      </c>
      <c r="D28" s="59">
        <v>98631.4</v>
      </c>
      <c r="E28" s="59">
        <v>71.3</v>
      </c>
      <c r="F28" s="60">
        <v>56.02</v>
      </c>
      <c r="G28" s="3" t="s">
        <v>12</v>
      </c>
      <c r="H28" s="3">
        <v>21</v>
      </c>
      <c r="I28" s="58">
        <v>4.15E-4</v>
      </c>
      <c r="J28" s="58">
        <v>4.1399999999999998E-4</v>
      </c>
      <c r="K28" s="59">
        <v>99113</v>
      </c>
      <c r="L28" s="59">
        <v>41.1</v>
      </c>
      <c r="M28" s="60">
        <v>60.64</v>
      </c>
    </row>
    <row r="29" spans="1:13" x14ac:dyDescent="0.2">
      <c r="A29" s="3">
        <v>22</v>
      </c>
      <c r="B29" s="58">
        <v>9.4899999999999997E-4</v>
      </c>
      <c r="C29" s="58">
        <v>9.4799999999999995E-4</v>
      </c>
      <c r="D29" s="59">
        <v>98560.1</v>
      </c>
      <c r="E29" s="59">
        <v>93.5</v>
      </c>
      <c r="F29" s="60">
        <v>55.06</v>
      </c>
      <c r="G29" s="3" t="s">
        <v>12</v>
      </c>
      <c r="H29" s="3">
        <v>22</v>
      </c>
      <c r="I29" s="58">
        <v>2.5500000000000002E-4</v>
      </c>
      <c r="J29" s="58">
        <v>2.5500000000000002E-4</v>
      </c>
      <c r="K29" s="59">
        <v>99071.9</v>
      </c>
      <c r="L29" s="59">
        <v>25.2</v>
      </c>
      <c r="M29" s="60">
        <v>59.67</v>
      </c>
    </row>
    <row r="30" spans="1:13" x14ac:dyDescent="0.2">
      <c r="A30" s="3">
        <v>23</v>
      </c>
      <c r="B30" s="58">
        <v>1.2199999999999999E-3</v>
      </c>
      <c r="C30" s="58">
        <v>1.219E-3</v>
      </c>
      <c r="D30" s="59">
        <v>98466.6</v>
      </c>
      <c r="E30" s="59">
        <v>120.1</v>
      </c>
      <c r="F30" s="60">
        <v>54.12</v>
      </c>
      <c r="G30" s="3" t="s">
        <v>12</v>
      </c>
      <c r="H30" s="3">
        <v>23</v>
      </c>
      <c r="I30" s="58">
        <v>2.2800000000000001E-4</v>
      </c>
      <c r="J30" s="58">
        <v>2.2800000000000001E-4</v>
      </c>
      <c r="K30" s="59">
        <v>99046.6</v>
      </c>
      <c r="L30" s="59">
        <v>22.6</v>
      </c>
      <c r="M30" s="60">
        <v>58.68</v>
      </c>
    </row>
    <row r="31" spans="1:13" x14ac:dyDescent="0.2">
      <c r="A31" s="3">
        <v>24</v>
      </c>
      <c r="B31" s="58">
        <v>1.204E-3</v>
      </c>
      <c r="C31" s="58">
        <v>1.2030000000000001E-3</v>
      </c>
      <c r="D31" s="59">
        <v>98346.6</v>
      </c>
      <c r="E31" s="59">
        <v>118.3</v>
      </c>
      <c r="F31" s="60">
        <v>53.18</v>
      </c>
      <c r="G31" s="3" t="s">
        <v>12</v>
      </c>
      <c r="H31" s="3">
        <v>24</v>
      </c>
      <c r="I31" s="58">
        <v>2.5799999999999998E-4</v>
      </c>
      <c r="J31" s="58">
        <v>2.5799999999999998E-4</v>
      </c>
      <c r="K31" s="59">
        <v>99024.1</v>
      </c>
      <c r="L31" s="59">
        <v>25.6</v>
      </c>
      <c r="M31" s="60">
        <v>57.7</v>
      </c>
    </row>
    <row r="32" spans="1:13" x14ac:dyDescent="0.2">
      <c r="A32" s="3">
        <v>25</v>
      </c>
      <c r="B32" s="58">
        <v>8.4199999999999998E-4</v>
      </c>
      <c r="C32" s="58">
        <v>8.4099999999999995E-4</v>
      </c>
      <c r="D32" s="59">
        <v>98228.3</v>
      </c>
      <c r="E32" s="59">
        <v>82.7</v>
      </c>
      <c r="F32" s="60">
        <v>52.25</v>
      </c>
      <c r="G32" s="3" t="s">
        <v>12</v>
      </c>
      <c r="H32" s="3">
        <v>25</v>
      </c>
      <c r="I32" s="58">
        <v>3.1599999999999998E-4</v>
      </c>
      <c r="J32" s="58">
        <v>3.1599999999999998E-4</v>
      </c>
      <c r="K32" s="59">
        <v>98998.5</v>
      </c>
      <c r="L32" s="59">
        <v>31.3</v>
      </c>
      <c r="M32" s="60">
        <v>56.71</v>
      </c>
    </row>
    <row r="33" spans="1:13" x14ac:dyDescent="0.2">
      <c r="A33" s="3">
        <v>26</v>
      </c>
      <c r="B33" s="58">
        <v>6.8499999999999995E-4</v>
      </c>
      <c r="C33" s="58">
        <v>6.8400000000000004E-4</v>
      </c>
      <c r="D33" s="59">
        <v>98145.600000000006</v>
      </c>
      <c r="E33" s="59">
        <v>67.2</v>
      </c>
      <c r="F33" s="60">
        <v>51.29</v>
      </c>
      <c r="G33" s="3" t="s">
        <v>12</v>
      </c>
      <c r="H33" s="3">
        <v>26</v>
      </c>
      <c r="I33" s="58">
        <v>3.19E-4</v>
      </c>
      <c r="J33" s="58">
        <v>3.19E-4</v>
      </c>
      <c r="K33" s="59">
        <v>98967.2</v>
      </c>
      <c r="L33" s="59">
        <v>31.6</v>
      </c>
      <c r="M33" s="60">
        <v>55.73</v>
      </c>
    </row>
    <row r="34" spans="1:13" x14ac:dyDescent="0.2">
      <c r="A34" s="3">
        <v>27</v>
      </c>
      <c r="B34" s="58">
        <v>1.196E-3</v>
      </c>
      <c r="C34" s="58">
        <v>1.1950000000000001E-3</v>
      </c>
      <c r="D34" s="59">
        <v>98078.5</v>
      </c>
      <c r="E34" s="59">
        <v>117.2</v>
      </c>
      <c r="F34" s="60">
        <v>50.32</v>
      </c>
      <c r="G34" s="3" t="s">
        <v>12</v>
      </c>
      <c r="H34" s="3">
        <v>27</v>
      </c>
      <c r="I34" s="58">
        <v>4.4200000000000001E-4</v>
      </c>
      <c r="J34" s="58">
        <v>4.4200000000000001E-4</v>
      </c>
      <c r="K34" s="59">
        <v>98935.6</v>
      </c>
      <c r="L34" s="59">
        <v>43.7</v>
      </c>
      <c r="M34" s="60">
        <v>54.75</v>
      </c>
    </row>
    <row r="35" spans="1:13" x14ac:dyDescent="0.2">
      <c r="A35" s="3">
        <v>28</v>
      </c>
      <c r="B35" s="58">
        <v>9.5399999999999999E-4</v>
      </c>
      <c r="C35" s="58">
        <v>9.5399999999999999E-4</v>
      </c>
      <c r="D35" s="59">
        <v>97961.3</v>
      </c>
      <c r="E35" s="59">
        <v>93.4</v>
      </c>
      <c r="F35" s="60">
        <v>49.38</v>
      </c>
      <c r="G35" s="3" t="s">
        <v>12</v>
      </c>
      <c r="H35" s="3">
        <v>28</v>
      </c>
      <c r="I35" s="58">
        <v>2.0799999999999999E-4</v>
      </c>
      <c r="J35" s="58">
        <v>2.0799999999999999E-4</v>
      </c>
      <c r="K35" s="59">
        <v>98891.9</v>
      </c>
      <c r="L35" s="59">
        <v>20.5</v>
      </c>
      <c r="M35" s="60">
        <v>53.77</v>
      </c>
    </row>
    <row r="36" spans="1:13" x14ac:dyDescent="0.2">
      <c r="A36" s="3">
        <v>29</v>
      </c>
      <c r="B36" s="58">
        <v>1.036E-3</v>
      </c>
      <c r="C36" s="58">
        <v>1.036E-3</v>
      </c>
      <c r="D36" s="59">
        <v>97867.9</v>
      </c>
      <c r="E36" s="59">
        <v>101.4</v>
      </c>
      <c r="F36" s="60">
        <v>48.43</v>
      </c>
      <c r="G36" s="3" t="s">
        <v>12</v>
      </c>
      <c r="H36" s="3">
        <v>29</v>
      </c>
      <c r="I36" s="58">
        <v>5.3300000000000005E-4</v>
      </c>
      <c r="J36" s="58">
        <v>5.3200000000000003E-4</v>
      </c>
      <c r="K36" s="59">
        <v>98871.4</v>
      </c>
      <c r="L36" s="59">
        <v>52.6</v>
      </c>
      <c r="M36" s="60">
        <v>52.78</v>
      </c>
    </row>
    <row r="37" spans="1:13" x14ac:dyDescent="0.2">
      <c r="A37" s="3">
        <v>30</v>
      </c>
      <c r="B37" s="58">
        <v>1.1039999999999999E-3</v>
      </c>
      <c r="C37" s="58">
        <v>1.103E-3</v>
      </c>
      <c r="D37" s="59">
        <v>97766.5</v>
      </c>
      <c r="E37" s="59">
        <v>107.9</v>
      </c>
      <c r="F37" s="60">
        <v>47.48</v>
      </c>
      <c r="G37" s="3" t="s">
        <v>12</v>
      </c>
      <c r="H37" s="3">
        <v>30</v>
      </c>
      <c r="I37" s="58">
        <v>5.5000000000000003E-4</v>
      </c>
      <c r="J37" s="58">
        <v>5.5000000000000003E-4</v>
      </c>
      <c r="K37" s="59">
        <v>98818.7</v>
      </c>
      <c r="L37" s="59">
        <v>54.3</v>
      </c>
      <c r="M37" s="60">
        <v>51.81</v>
      </c>
    </row>
    <row r="38" spans="1:13" x14ac:dyDescent="0.2">
      <c r="A38" s="3">
        <v>31</v>
      </c>
      <c r="B38" s="58">
        <v>1.0950000000000001E-3</v>
      </c>
      <c r="C38" s="58">
        <v>1.0939999999999999E-3</v>
      </c>
      <c r="D38" s="59">
        <v>97658.6</v>
      </c>
      <c r="E38" s="59">
        <v>106.8</v>
      </c>
      <c r="F38" s="60">
        <v>46.53</v>
      </c>
      <c r="G38" s="3" t="s">
        <v>12</v>
      </c>
      <c r="H38" s="3">
        <v>31</v>
      </c>
      <c r="I38" s="58">
        <v>2.7900000000000001E-4</v>
      </c>
      <c r="J38" s="58">
        <v>2.7900000000000001E-4</v>
      </c>
      <c r="K38" s="59">
        <v>98764.4</v>
      </c>
      <c r="L38" s="59">
        <v>27.6</v>
      </c>
      <c r="M38" s="60">
        <v>50.84</v>
      </c>
    </row>
    <row r="39" spans="1:13" x14ac:dyDescent="0.2">
      <c r="A39" s="3">
        <v>32</v>
      </c>
      <c r="B39" s="58">
        <v>1.0549999999999999E-3</v>
      </c>
      <c r="C39" s="58">
        <v>1.054E-3</v>
      </c>
      <c r="D39" s="59">
        <v>97551.8</v>
      </c>
      <c r="E39" s="59">
        <v>102.8</v>
      </c>
      <c r="F39" s="60">
        <v>45.58</v>
      </c>
      <c r="G39" s="3" t="s">
        <v>12</v>
      </c>
      <c r="H39" s="3">
        <v>32</v>
      </c>
      <c r="I39" s="58">
        <v>3.7800000000000003E-4</v>
      </c>
      <c r="J39" s="58">
        <v>3.7800000000000003E-4</v>
      </c>
      <c r="K39" s="59">
        <v>98736.9</v>
      </c>
      <c r="L39" s="59">
        <v>37.299999999999997</v>
      </c>
      <c r="M39" s="60">
        <v>49.85</v>
      </c>
    </row>
    <row r="40" spans="1:13" x14ac:dyDescent="0.2">
      <c r="A40" s="3">
        <v>33</v>
      </c>
      <c r="B40" s="58">
        <v>1.2149999999999999E-3</v>
      </c>
      <c r="C40" s="58">
        <v>1.2149999999999999E-3</v>
      </c>
      <c r="D40" s="59">
        <v>97448.9</v>
      </c>
      <c r="E40" s="59">
        <v>118.4</v>
      </c>
      <c r="F40" s="60">
        <v>44.63</v>
      </c>
      <c r="G40" s="3" t="s">
        <v>12</v>
      </c>
      <c r="H40" s="3">
        <v>33</v>
      </c>
      <c r="I40" s="58">
        <v>4.9700000000000005E-4</v>
      </c>
      <c r="J40" s="58">
        <v>4.9700000000000005E-4</v>
      </c>
      <c r="K40" s="59">
        <v>98699.6</v>
      </c>
      <c r="L40" s="59">
        <v>49</v>
      </c>
      <c r="M40" s="60">
        <v>48.87</v>
      </c>
    </row>
    <row r="41" spans="1:13" x14ac:dyDescent="0.2">
      <c r="A41" s="3">
        <v>34</v>
      </c>
      <c r="B41" s="58">
        <v>9.3199999999999999E-4</v>
      </c>
      <c r="C41" s="58">
        <v>9.3199999999999999E-4</v>
      </c>
      <c r="D41" s="59">
        <v>97330.6</v>
      </c>
      <c r="E41" s="59">
        <v>90.7</v>
      </c>
      <c r="F41" s="60">
        <v>43.68</v>
      </c>
      <c r="G41" s="3" t="s">
        <v>12</v>
      </c>
      <c r="H41" s="3">
        <v>34</v>
      </c>
      <c r="I41" s="58">
        <v>4.6500000000000003E-4</v>
      </c>
      <c r="J41" s="58">
        <v>4.6500000000000003E-4</v>
      </c>
      <c r="K41" s="59">
        <v>98650.6</v>
      </c>
      <c r="L41" s="59">
        <v>45.9</v>
      </c>
      <c r="M41" s="60">
        <v>47.89</v>
      </c>
    </row>
    <row r="42" spans="1:13" x14ac:dyDescent="0.2">
      <c r="A42" s="3">
        <v>35</v>
      </c>
      <c r="B42" s="58">
        <v>9.2299999999999999E-4</v>
      </c>
      <c r="C42" s="58">
        <v>9.2299999999999999E-4</v>
      </c>
      <c r="D42" s="59">
        <v>97239.9</v>
      </c>
      <c r="E42" s="59">
        <v>89.7</v>
      </c>
      <c r="F42" s="60">
        <v>42.72</v>
      </c>
      <c r="G42" s="3" t="s">
        <v>12</v>
      </c>
      <c r="H42" s="3">
        <v>35</v>
      </c>
      <c r="I42" s="58">
        <v>8.6300000000000005E-4</v>
      </c>
      <c r="J42" s="58">
        <v>8.6200000000000003E-4</v>
      </c>
      <c r="K42" s="59">
        <v>98604.7</v>
      </c>
      <c r="L42" s="59">
        <v>85</v>
      </c>
      <c r="M42" s="60">
        <v>46.92</v>
      </c>
    </row>
    <row r="43" spans="1:13" x14ac:dyDescent="0.2">
      <c r="A43" s="3">
        <v>36</v>
      </c>
      <c r="B43" s="58">
        <v>1.408E-3</v>
      </c>
      <c r="C43" s="58">
        <v>1.407E-3</v>
      </c>
      <c r="D43" s="59">
        <v>97150.1</v>
      </c>
      <c r="E43" s="59">
        <v>136.69999999999999</v>
      </c>
      <c r="F43" s="60">
        <v>41.76</v>
      </c>
      <c r="G43" s="3" t="s">
        <v>12</v>
      </c>
      <c r="H43" s="3">
        <v>36</v>
      </c>
      <c r="I43" s="58">
        <v>6.3199999999999997E-4</v>
      </c>
      <c r="J43" s="58">
        <v>6.3100000000000005E-4</v>
      </c>
      <c r="K43" s="59">
        <v>98519.7</v>
      </c>
      <c r="L43" s="59">
        <v>62.2</v>
      </c>
      <c r="M43" s="60">
        <v>45.96</v>
      </c>
    </row>
    <row r="44" spans="1:13" x14ac:dyDescent="0.2">
      <c r="A44" s="3">
        <v>37</v>
      </c>
      <c r="B44" s="58">
        <v>1.475E-3</v>
      </c>
      <c r="C44" s="58">
        <v>1.474E-3</v>
      </c>
      <c r="D44" s="59">
        <v>97013.4</v>
      </c>
      <c r="E44" s="59">
        <v>143</v>
      </c>
      <c r="F44" s="60">
        <v>40.82</v>
      </c>
      <c r="G44" s="3" t="s">
        <v>12</v>
      </c>
      <c r="H44" s="3">
        <v>37</v>
      </c>
      <c r="I44" s="58">
        <v>8.2600000000000002E-4</v>
      </c>
      <c r="J44" s="58">
        <v>8.2600000000000002E-4</v>
      </c>
      <c r="K44" s="59">
        <v>98457.5</v>
      </c>
      <c r="L44" s="59">
        <v>81.3</v>
      </c>
      <c r="M44" s="60">
        <v>44.98</v>
      </c>
    </row>
    <row r="45" spans="1:13" x14ac:dyDescent="0.2">
      <c r="A45" s="3">
        <v>38</v>
      </c>
      <c r="B45" s="58">
        <v>1.5070000000000001E-3</v>
      </c>
      <c r="C45" s="58">
        <v>1.505E-3</v>
      </c>
      <c r="D45" s="59">
        <v>96870.399999999994</v>
      </c>
      <c r="E45" s="59">
        <v>145.80000000000001</v>
      </c>
      <c r="F45" s="60">
        <v>39.880000000000003</v>
      </c>
      <c r="G45" s="3" t="s">
        <v>12</v>
      </c>
      <c r="H45" s="3">
        <v>38</v>
      </c>
      <c r="I45" s="58">
        <v>7.4600000000000003E-4</v>
      </c>
      <c r="J45" s="58">
        <v>7.4600000000000003E-4</v>
      </c>
      <c r="K45" s="59">
        <v>98376.2</v>
      </c>
      <c r="L45" s="59">
        <v>73.400000000000006</v>
      </c>
      <c r="M45" s="60">
        <v>44.02</v>
      </c>
    </row>
    <row r="46" spans="1:13" x14ac:dyDescent="0.2">
      <c r="A46" s="3">
        <v>39</v>
      </c>
      <c r="B46" s="58">
        <v>1.8799999999999999E-3</v>
      </c>
      <c r="C46" s="58">
        <v>1.8779999999999999E-3</v>
      </c>
      <c r="D46" s="59">
        <v>96724.6</v>
      </c>
      <c r="E46" s="59">
        <v>181.7</v>
      </c>
      <c r="F46" s="60">
        <v>38.94</v>
      </c>
      <c r="G46" s="3" t="s">
        <v>12</v>
      </c>
      <c r="H46" s="3">
        <v>39</v>
      </c>
      <c r="I46" s="58">
        <v>8.6300000000000005E-4</v>
      </c>
      <c r="J46" s="58">
        <v>8.6300000000000005E-4</v>
      </c>
      <c r="K46" s="59">
        <v>98302.8</v>
      </c>
      <c r="L46" s="59">
        <v>84.8</v>
      </c>
      <c r="M46" s="60">
        <v>43.05</v>
      </c>
    </row>
    <row r="47" spans="1:13" x14ac:dyDescent="0.2">
      <c r="A47" s="3">
        <v>40</v>
      </c>
      <c r="B47" s="58">
        <v>1.5219999999999999E-3</v>
      </c>
      <c r="C47" s="58">
        <v>1.521E-3</v>
      </c>
      <c r="D47" s="59">
        <v>96542.9</v>
      </c>
      <c r="E47" s="59">
        <v>146.80000000000001</v>
      </c>
      <c r="F47" s="60">
        <v>38.01</v>
      </c>
      <c r="G47" s="3" t="s">
        <v>12</v>
      </c>
      <c r="H47" s="3">
        <v>40</v>
      </c>
      <c r="I47" s="58">
        <v>8.6200000000000003E-4</v>
      </c>
      <c r="J47" s="58">
        <v>8.6200000000000003E-4</v>
      </c>
      <c r="K47" s="59">
        <v>98218</v>
      </c>
      <c r="L47" s="59">
        <v>84.6</v>
      </c>
      <c r="M47" s="60">
        <v>42.09</v>
      </c>
    </row>
    <row r="48" spans="1:13" x14ac:dyDescent="0.2">
      <c r="A48" s="3">
        <v>41</v>
      </c>
      <c r="B48" s="58">
        <v>1.74E-3</v>
      </c>
      <c r="C48" s="58">
        <v>1.738E-3</v>
      </c>
      <c r="D48" s="59">
        <v>96396.1</v>
      </c>
      <c r="E48" s="59">
        <v>167.5</v>
      </c>
      <c r="F48" s="60">
        <v>37.07</v>
      </c>
      <c r="G48" s="3" t="s">
        <v>12</v>
      </c>
      <c r="H48" s="3">
        <v>41</v>
      </c>
      <c r="I48" s="58">
        <v>9.4600000000000001E-4</v>
      </c>
      <c r="J48" s="58">
        <v>9.4499999999999998E-4</v>
      </c>
      <c r="K48" s="59">
        <v>98133.4</v>
      </c>
      <c r="L48" s="59">
        <v>92.8</v>
      </c>
      <c r="M48" s="60">
        <v>41.13</v>
      </c>
    </row>
    <row r="49" spans="1:13" x14ac:dyDescent="0.2">
      <c r="A49" s="3">
        <v>42</v>
      </c>
      <c r="B49" s="58">
        <v>1.779E-3</v>
      </c>
      <c r="C49" s="58">
        <v>1.7769999999999999E-3</v>
      </c>
      <c r="D49" s="59">
        <v>96228.5</v>
      </c>
      <c r="E49" s="59">
        <v>171</v>
      </c>
      <c r="F49" s="60">
        <v>36.130000000000003</v>
      </c>
      <c r="G49" s="3" t="s">
        <v>12</v>
      </c>
      <c r="H49" s="3">
        <v>42</v>
      </c>
      <c r="I49" s="58">
        <v>1.3209999999999999E-3</v>
      </c>
      <c r="J49" s="58">
        <v>1.32E-3</v>
      </c>
      <c r="K49" s="59">
        <v>98040.6</v>
      </c>
      <c r="L49" s="59">
        <v>129.4</v>
      </c>
      <c r="M49" s="60">
        <v>40.159999999999997</v>
      </c>
    </row>
    <row r="50" spans="1:13" x14ac:dyDescent="0.2">
      <c r="A50" s="3">
        <v>43</v>
      </c>
      <c r="B50" s="58">
        <v>1.9499999999999999E-3</v>
      </c>
      <c r="C50" s="58">
        <v>1.9480000000000001E-3</v>
      </c>
      <c r="D50" s="59">
        <v>96057.5</v>
      </c>
      <c r="E50" s="59">
        <v>187.1</v>
      </c>
      <c r="F50" s="60">
        <v>35.200000000000003</v>
      </c>
      <c r="G50" s="3" t="s">
        <v>12</v>
      </c>
      <c r="H50" s="3">
        <v>43</v>
      </c>
      <c r="I50" s="58">
        <v>1.402E-3</v>
      </c>
      <c r="J50" s="58">
        <v>1.4009999999999999E-3</v>
      </c>
      <c r="K50" s="59">
        <v>97911.2</v>
      </c>
      <c r="L50" s="59">
        <v>137.19999999999999</v>
      </c>
      <c r="M50" s="60">
        <v>39.22</v>
      </c>
    </row>
    <row r="51" spans="1:13" x14ac:dyDescent="0.2">
      <c r="A51" s="3">
        <v>44</v>
      </c>
      <c r="B51" s="58">
        <v>2.7109999999999999E-3</v>
      </c>
      <c r="C51" s="58">
        <v>2.7070000000000002E-3</v>
      </c>
      <c r="D51" s="59">
        <v>95870.3</v>
      </c>
      <c r="E51" s="59">
        <v>259.60000000000002</v>
      </c>
      <c r="F51" s="60">
        <v>34.26</v>
      </c>
      <c r="G51" s="3" t="s">
        <v>12</v>
      </c>
      <c r="H51" s="3">
        <v>44</v>
      </c>
      <c r="I51" s="58">
        <v>1.5590000000000001E-3</v>
      </c>
      <c r="J51" s="58">
        <v>1.5579999999999999E-3</v>
      </c>
      <c r="K51" s="59">
        <v>97774</v>
      </c>
      <c r="L51" s="59">
        <v>152.30000000000001</v>
      </c>
      <c r="M51" s="60">
        <v>38.270000000000003</v>
      </c>
    </row>
    <row r="52" spans="1:13" x14ac:dyDescent="0.2">
      <c r="A52" s="3">
        <v>45</v>
      </c>
      <c r="B52" s="58">
        <v>2.9780000000000002E-3</v>
      </c>
      <c r="C52" s="58">
        <v>2.9729999999999999E-3</v>
      </c>
      <c r="D52" s="59">
        <v>95610.8</v>
      </c>
      <c r="E52" s="59">
        <v>284.3</v>
      </c>
      <c r="F52" s="60">
        <v>33.36</v>
      </c>
      <c r="G52" s="3" t="s">
        <v>12</v>
      </c>
      <c r="H52" s="3">
        <v>45</v>
      </c>
      <c r="I52" s="58">
        <v>1.4920000000000001E-3</v>
      </c>
      <c r="J52" s="58">
        <v>1.4909999999999999E-3</v>
      </c>
      <c r="K52" s="59">
        <v>97621.7</v>
      </c>
      <c r="L52" s="59">
        <v>145.5</v>
      </c>
      <c r="M52" s="60">
        <v>37.33</v>
      </c>
    </row>
    <row r="53" spans="1:13" x14ac:dyDescent="0.2">
      <c r="A53" s="3">
        <v>46</v>
      </c>
      <c r="B53" s="58">
        <v>3.117E-3</v>
      </c>
      <c r="C53" s="58">
        <v>3.1120000000000002E-3</v>
      </c>
      <c r="D53" s="59">
        <v>95326.5</v>
      </c>
      <c r="E53" s="59">
        <v>296.7</v>
      </c>
      <c r="F53" s="60">
        <v>32.450000000000003</v>
      </c>
      <c r="G53" s="3" t="s">
        <v>12</v>
      </c>
      <c r="H53" s="3">
        <v>46</v>
      </c>
      <c r="I53" s="58">
        <v>1.7520000000000001E-3</v>
      </c>
      <c r="J53" s="58">
        <v>1.75E-3</v>
      </c>
      <c r="K53" s="59">
        <v>97476.2</v>
      </c>
      <c r="L53" s="59">
        <v>170.6</v>
      </c>
      <c r="M53" s="60">
        <v>36.380000000000003</v>
      </c>
    </row>
    <row r="54" spans="1:13" x14ac:dyDescent="0.2">
      <c r="A54" s="3">
        <v>47</v>
      </c>
      <c r="B54" s="58">
        <v>3.0720000000000001E-3</v>
      </c>
      <c r="C54" s="58">
        <v>3.0669999999999998E-3</v>
      </c>
      <c r="D54" s="59">
        <v>95029.8</v>
      </c>
      <c r="E54" s="59">
        <v>291.5</v>
      </c>
      <c r="F54" s="60">
        <v>31.55</v>
      </c>
      <c r="G54" s="3" t="s">
        <v>12</v>
      </c>
      <c r="H54" s="3">
        <v>47</v>
      </c>
      <c r="I54" s="58">
        <v>1.572E-3</v>
      </c>
      <c r="J54" s="58">
        <v>1.57E-3</v>
      </c>
      <c r="K54" s="59">
        <v>97305.5</v>
      </c>
      <c r="L54" s="59">
        <v>152.80000000000001</v>
      </c>
      <c r="M54" s="60">
        <v>35.450000000000003</v>
      </c>
    </row>
    <row r="55" spans="1:13" x14ac:dyDescent="0.2">
      <c r="A55" s="3">
        <v>48</v>
      </c>
      <c r="B55" s="58">
        <v>3.6960000000000001E-3</v>
      </c>
      <c r="C55" s="58">
        <v>3.689E-3</v>
      </c>
      <c r="D55" s="59">
        <v>94738.3</v>
      </c>
      <c r="E55" s="59">
        <v>349.5</v>
      </c>
      <c r="F55" s="60">
        <v>30.65</v>
      </c>
      <c r="G55" s="3" t="s">
        <v>12</v>
      </c>
      <c r="H55" s="3">
        <v>48</v>
      </c>
      <c r="I55" s="58">
        <v>2.1810000000000002E-3</v>
      </c>
      <c r="J55" s="58">
        <v>2.1789999999999999E-3</v>
      </c>
      <c r="K55" s="59">
        <v>97152.7</v>
      </c>
      <c r="L55" s="59">
        <v>211.7</v>
      </c>
      <c r="M55" s="60">
        <v>34.5</v>
      </c>
    </row>
    <row r="56" spans="1:13" x14ac:dyDescent="0.2">
      <c r="A56" s="3">
        <v>49</v>
      </c>
      <c r="B56" s="58">
        <v>3.571E-3</v>
      </c>
      <c r="C56" s="58">
        <v>3.565E-3</v>
      </c>
      <c r="D56" s="59">
        <v>94388.800000000003</v>
      </c>
      <c r="E56" s="59">
        <v>336.5</v>
      </c>
      <c r="F56" s="60">
        <v>29.76</v>
      </c>
      <c r="G56" s="3" t="s">
        <v>12</v>
      </c>
      <c r="H56" s="3">
        <v>49</v>
      </c>
      <c r="I56" s="58">
        <v>2.4190000000000001E-3</v>
      </c>
      <c r="J56" s="58">
        <v>2.4160000000000002E-3</v>
      </c>
      <c r="K56" s="59">
        <v>96941.1</v>
      </c>
      <c r="L56" s="59">
        <v>234.2</v>
      </c>
      <c r="M56" s="60">
        <v>33.58</v>
      </c>
    </row>
    <row r="57" spans="1:13" x14ac:dyDescent="0.2">
      <c r="A57" s="3">
        <v>50</v>
      </c>
      <c r="B57" s="58">
        <v>4.2129999999999997E-3</v>
      </c>
      <c r="C57" s="58">
        <v>4.2040000000000003E-3</v>
      </c>
      <c r="D57" s="59">
        <v>94052.3</v>
      </c>
      <c r="E57" s="59">
        <v>395.4</v>
      </c>
      <c r="F57" s="60">
        <v>28.87</v>
      </c>
      <c r="G57" s="3" t="s">
        <v>12</v>
      </c>
      <c r="H57" s="3">
        <v>50</v>
      </c>
      <c r="I57" s="58">
        <v>2.6800000000000001E-3</v>
      </c>
      <c r="J57" s="58">
        <v>2.6770000000000001E-3</v>
      </c>
      <c r="K57" s="59">
        <v>96706.9</v>
      </c>
      <c r="L57" s="59">
        <v>258.89999999999998</v>
      </c>
      <c r="M57" s="60">
        <v>32.659999999999997</v>
      </c>
    </row>
    <row r="58" spans="1:13" x14ac:dyDescent="0.2">
      <c r="A58" s="3">
        <v>51</v>
      </c>
      <c r="B58" s="58">
        <v>4.2770000000000004E-3</v>
      </c>
      <c r="C58" s="58">
        <v>4.2680000000000001E-3</v>
      </c>
      <c r="D58" s="59">
        <v>93656.9</v>
      </c>
      <c r="E58" s="59">
        <v>399.7</v>
      </c>
      <c r="F58" s="60">
        <v>27.99</v>
      </c>
      <c r="G58" s="3" t="s">
        <v>12</v>
      </c>
      <c r="H58" s="3">
        <v>51</v>
      </c>
      <c r="I58" s="58">
        <v>2.8779999999999999E-3</v>
      </c>
      <c r="J58" s="58">
        <v>2.8739999999999998E-3</v>
      </c>
      <c r="K58" s="59">
        <v>96448</v>
      </c>
      <c r="L58" s="59">
        <v>277.2</v>
      </c>
      <c r="M58" s="60">
        <v>31.74</v>
      </c>
    </row>
    <row r="59" spans="1:13" x14ac:dyDescent="0.2">
      <c r="A59" s="3">
        <v>52</v>
      </c>
      <c r="B59" s="58">
        <v>4.8789999999999997E-3</v>
      </c>
      <c r="C59" s="58">
        <v>4.8669999999999998E-3</v>
      </c>
      <c r="D59" s="59">
        <v>93257.2</v>
      </c>
      <c r="E59" s="59">
        <v>453.9</v>
      </c>
      <c r="F59" s="60">
        <v>27.1</v>
      </c>
      <c r="G59" s="3" t="s">
        <v>12</v>
      </c>
      <c r="H59" s="3">
        <v>52</v>
      </c>
      <c r="I59" s="58">
        <v>3.7060000000000001E-3</v>
      </c>
      <c r="J59" s="58">
        <v>3.699E-3</v>
      </c>
      <c r="K59" s="59">
        <v>96170.9</v>
      </c>
      <c r="L59" s="59">
        <v>355.8</v>
      </c>
      <c r="M59" s="60">
        <v>30.83</v>
      </c>
    </row>
    <row r="60" spans="1:13" x14ac:dyDescent="0.2">
      <c r="A60" s="3">
        <v>53</v>
      </c>
      <c r="B60" s="58">
        <v>5.2449999999999997E-3</v>
      </c>
      <c r="C60" s="58">
        <v>5.2319999999999997E-3</v>
      </c>
      <c r="D60" s="59">
        <v>92803.3</v>
      </c>
      <c r="E60" s="59">
        <v>485.5</v>
      </c>
      <c r="F60" s="60">
        <v>26.23</v>
      </c>
      <c r="G60" s="3" t="s">
        <v>12</v>
      </c>
      <c r="H60" s="3">
        <v>53</v>
      </c>
      <c r="I60" s="58">
        <v>3.0349999999999999E-3</v>
      </c>
      <c r="J60" s="58">
        <v>3.0300000000000001E-3</v>
      </c>
      <c r="K60" s="59">
        <v>95815.1</v>
      </c>
      <c r="L60" s="59">
        <v>290.39999999999998</v>
      </c>
      <c r="M60" s="60">
        <v>29.95</v>
      </c>
    </row>
    <row r="61" spans="1:13" x14ac:dyDescent="0.2">
      <c r="A61" s="3">
        <v>54</v>
      </c>
      <c r="B61" s="58">
        <v>6.1250000000000002E-3</v>
      </c>
      <c r="C61" s="58">
        <v>6.1069999999999996E-3</v>
      </c>
      <c r="D61" s="59">
        <v>92317.8</v>
      </c>
      <c r="E61" s="59">
        <v>563.70000000000005</v>
      </c>
      <c r="F61" s="60">
        <v>25.37</v>
      </c>
      <c r="G61" s="3" t="s">
        <v>12</v>
      </c>
      <c r="H61" s="3">
        <v>54</v>
      </c>
      <c r="I61" s="58">
        <v>3.2520000000000001E-3</v>
      </c>
      <c r="J61" s="58">
        <v>3.2460000000000002E-3</v>
      </c>
      <c r="K61" s="59">
        <v>95524.7</v>
      </c>
      <c r="L61" s="59">
        <v>310.10000000000002</v>
      </c>
      <c r="M61" s="60">
        <v>29.04</v>
      </c>
    </row>
    <row r="62" spans="1:13" x14ac:dyDescent="0.2">
      <c r="A62" s="3">
        <v>55</v>
      </c>
      <c r="B62" s="58">
        <v>5.4860000000000004E-3</v>
      </c>
      <c r="C62" s="58">
        <v>5.4710000000000002E-3</v>
      </c>
      <c r="D62" s="59">
        <v>91754.1</v>
      </c>
      <c r="E62" s="59">
        <v>502</v>
      </c>
      <c r="F62" s="60">
        <v>24.52</v>
      </c>
      <c r="G62" s="3" t="s">
        <v>12</v>
      </c>
      <c r="H62" s="3">
        <v>55</v>
      </c>
      <c r="I62" s="58">
        <v>3.1419999999999998E-3</v>
      </c>
      <c r="J62" s="58">
        <v>3.137E-3</v>
      </c>
      <c r="K62" s="59">
        <v>95214.6</v>
      </c>
      <c r="L62" s="59">
        <v>298.7</v>
      </c>
      <c r="M62" s="60">
        <v>28.13</v>
      </c>
    </row>
    <row r="63" spans="1:13" x14ac:dyDescent="0.2">
      <c r="A63" s="3">
        <v>56</v>
      </c>
      <c r="B63" s="58">
        <v>7.5259999999999997E-3</v>
      </c>
      <c r="C63" s="58">
        <v>7.4980000000000003E-3</v>
      </c>
      <c r="D63" s="59">
        <v>91252.1</v>
      </c>
      <c r="E63" s="59">
        <v>684.2</v>
      </c>
      <c r="F63" s="60">
        <v>23.65</v>
      </c>
      <c r="G63" s="3" t="s">
        <v>12</v>
      </c>
      <c r="H63" s="3">
        <v>56</v>
      </c>
      <c r="I63" s="58">
        <v>4.5729999999999998E-3</v>
      </c>
      <c r="J63" s="58">
        <v>4.5620000000000001E-3</v>
      </c>
      <c r="K63" s="59">
        <v>94915.9</v>
      </c>
      <c r="L63" s="59">
        <v>433</v>
      </c>
      <c r="M63" s="60">
        <v>27.22</v>
      </c>
    </row>
    <row r="64" spans="1:13" x14ac:dyDescent="0.2">
      <c r="A64" s="3">
        <v>57</v>
      </c>
      <c r="B64" s="58">
        <v>7.6499999999999997E-3</v>
      </c>
      <c r="C64" s="58">
        <v>7.62E-3</v>
      </c>
      <c r="D64" s="59">
        <v>90567.9</v>
      </c>
      <c r="E64" s="59">
        <v>690.2</v>
      </c>
      <c r="F64" s="60">
        <v>22.83</v>
      </c>
      <c r="G64" s="3" t="s">
        <v>12</v>
      </c>
      <c r="H64" s="3">
        <v>57</v>
      </c>
      <c r="I64" s="58">
        <v>4.6259999999999999E-3</v>
      </c>
      <c r="J64" s="58">
        <v>4.6160000000000003E-3</v>
      </c>
      <c r="K64" s="59">
        <v>94482.9</v>
      </c>
      <c r="L64" s="59">
        <v>436.1</v>
      </c>
      <c r="M64" s="60">
        <v>26.34</v>
      </c>
    </row>
    <row r="65" spans="1:13" x14ac:dyDescent="0.2">
      <c r="A65" s="3">
        <v>58</v>
      </c>
      <c r="B65" s="58">
        <v>8.3260000000000001E-3</v>
      </c>
      <c r="C65" s="58">
        <v>8.2920000000000008E-3</v>
      </c>
      <c r="D65" s="59">
        <v>89877.7</v>
      </c>
      <c r="E65" s="59">
        <v>745.2</v>
      </c>
      <c r="F65" s="60">
        <v>22</v>
      </c>
      <c r="G65" s="3" t="s">
        <v>12</v>
      </c>
      <c r="H65" s="3">
        <v>58</v>
      </c>
      <c r="I65" s="58">
        <v>5.3210000000000002E-3</v>
      </c>
      <c r="J65" s="58">
        <v>5.3070000000000001E-3</v>
      </c>
      <c r="K65" s="59">
        <v>94046.8</v>
      </c>
      <c r="L65" s="59">
        <v>499.1</v>
      </c>
      <c r="M65" s="60">
        <v>25.46</v>
      </c>
    </row>
    <row r="66" spans="1:13" x14ac:dyDescent="0.2">
      <c r="A66" s="3">
        <v>59</v>
      </c>
      <c r="B66" s="58">
        <v>9.4020000000000006E-3</v>
      </c>
      <c r="C66" s="58">
        <v>9.358E-3</v>
      </c>
      <c r="D66" s="59">
        <v>89132.5</v>
      </c>
      <c r="E66" s="59">
        <v>834.1</v>
      </c>
      <c r="F66" s="60">
        <v>21.18</v>
      </c>
      <c r="G66" s="3" t="s">
        <v>12</v>
      </c>
      <c r="H66" s="3">
        <v>59</v>
      </c>
      <c r="I66" s="58">
        <v>5.4770000000000001E-3</v>
      </c>
      <c r="J66" s="58">
        <v>5.4619999999999998E-3</v>
      </c>
      <c r="K66" s="59">
        <v>93547.7</v>
      </c>
      <c r="L66" s="59">
        <v>511</v>
      </c>
      <c r="M66" s="60">
        <v>24.59</v>
      </c>
    </row>
    <row r="67" spans="1:13" x14ac:dyDescent="0.2">
      <c r="A67" s="3">
        <v>60</v>
      </c>
      <c r="B67" s="58">
        <v>1.1597E-2</v>
      </c>
      <c r="C67" s="58">
        <v>1.153E-2</v>
      </c>
      <c r="D67" s="59">
        <v>88298.4</v>
      </c>
      <c r="E67" s="59">
        <v>1018.1</v>
      </c>
      <c r="F67" s="60">
        <v>20.37</v>
      </c>
      <c r="G67" s="3" t="s">
        <v>12</v>
      </c>
      <c r="H67" s="3">
        <v>60</v>
      </c>
      <c r="I67" s="58">
        <v>5.8609999999999999E-3</v>
      </c>
      <c r="J67" s="58">
        <v>5.8440000000000002E-3</v>
      </c>
      <c r="K67" s="59">
        <v>93036.7</v>
      </c>
      <c r="L67" s="59">
        <v>543.70000000000005</v>
      </c>
      <c r="M67" s="60">
        <v>23.72</v>
      </c>
    </row>
    <row r="68" spans="1:13" x14ac:dyDescent="0.2">
      <c r="A68" s="3">
        <v>61</v>
      </c>
      <c r="B68" s="58">
        <v>1.0437E-2</v>
      </c>
      <c r="C68" s="58">
        <v>1.0382000000000001E-2</v>
      </c>
      <c r="D68" s="59">
        <v>87280.3</v>
      </c>
      <c r="E68" s="59">
        <v>906.2</v>
      </c>
      <c r="F68" s="60">
        <v>19.61</v>
      </c>
      <c r="G68" s="3" t="s">
        <v>12</v>
      </c>
      <c r="H68" s="3">
        <v>61</v>
      </c>
      <c r="I68" s="58">
        <v>6.9420000000000003E-3</v>
      </c>
      <c r="J68" s="58">
        <v>6.9179999999999997E-3</v>
      </c>
      <c r="K68" s="59">
        <v>92493</v>
      </c>
      <c r="L68" s="59">
        <v>639.79999999999995</v>
      </c>
      <c r="M68" s="60">
        <v>22.86</v>
      </c>
    </row>
    <row r="69" spans="1:13" x14ac:dyDescent="0.2">
      <c r="A69" s="3">
        <v>62</v>
      </c>
      <c r="B69" s="58">
        <v>1.2801999999999999E-2</v>
      </c>
      <c r="C69" s="58">
        <v>1.272E-2</v>
      </c>
      <c r="D69" s="59">
        <v>86374.1</v>
      </c>
      <c r="E69" s="59">
        <v>1098.7</v>
      </c>
      <c r="F69" s="60">
        <v>18.809999999999999</v>
      </c>
      <c r="G69" s="3" t="s">
        <v>12</v>
      </c>
      <c r="H69" s="3">
        <v>62</v>
      </c>
      <c r="I69" s="58">
        <v>7.5940000000000001E-3</v>
      </c>
      <c r="J69" s="58">
        <v>7.5659999999999998E-3</v>
      </c>
      <c r="K69" s="59">
        <v>91853.2</v>
      </c>
      <c r="L69" s="59">
        <v>694.9</v>
      </c>
      <c r="M69" s="60">
        <v>22.02</v>
      </c>
    </row>
    <row r="70" spans="1:13" x14ac:dyDescent="0.2">
      <c r="A70" s="3">
        <v>63</v>
      </c>
      <c r="B70" s="58">
        <v>1.3695000000000001E-2</v>
      </c>
      <c r="C70" s="58">
        <v>1.3601E-2</v>
      </c>
      <c r="D70" s="59">
        <v>85275.4</v>
      </c>
      <c r="E70" s="59">
        <v>1159.9000000000001</v>
      </c>
      <c r="F70" s="60">
        <v>18.04</v>
      </c>
      <c r="G70" s="3" t="s">
        <v>12</v>
      </c>
      <c r="H70" s="3">
        <v>63</v>
      </c>
      <c r="I70" s="58">
        <v>9.6699999999999998E-3</v>
      </c>
      <c r="J70" s="58">
        <v>9.6240000000000006E-3</v>
      </c>
      <c r="K70" s="59">
        <v>91158.2</v>
      </c>
      <c r="L70" s="59">
        <v>877.3</v>
      </c>
      <c r="M70" s="60">
        <v>21.18</v>
      </c>
    </row>
    <row r="71" spans="1:13" x14ac:dyDescent="0.2">
      <c r="A71" s="3">
        <v>64</v>
      </c>
      <c r="B71" s="58">
        <v>1.7734E-2</v>
      </c>
      <c r="C71" s="58">
        <v>1.7579000000000001E-2</v>
      </c>
      <c r="D71" s="59">
        <v>84115.5</v>
      </c>
      <c r="E71" s="59">
        <v>1478.6</v>
      </c>
      <c r="F71" s="60">
        <v>17.28</v>
      </c>
      <c r="G71" s="3" t="s">
        <v>12</v>
      </c>
      <c r="H71" s="3">
        <v>64</v>
      </c>
      <c r="I71" s="58">
        <v>8.1530000000000005E-3</v>
      </c>
      <c r="J71" s="58">
        <v>8.1200000000000005E-3</v>
      </c>
      <c r="K71" s="59">
        <v>90281</v>
      </c>
      <c r="L71" s="59">
        <v>733.1</v>
      </c>
      <c r="M71" s="60">
        <v>20.38</v>
      </c>
    </row>
    <row r="72" spans="1:13" x14ac:dyDescent="0.2">
      <c r="A72" s="3">
        <v>65</v>
      </c>
      <c r="B72" s="58">
        <v>1.4916E-2</v>
      </c>
      <c r="C72" s="58">
        <v>1.4806E-2</v>
      </c>
      <c r="D72" s="59">
        <v>82636.899999999994</v>
      </c>
      <c r="E72" s="59">
        <v>1223.5</v>
      </c>
      <c r="F72" s="60">
        <v>16.59</v>
      </c>
      <c r="G72" s="3" t="s">
        <v>12</v>
      </c>
      <c r="H72" s="3">
        <v>65</v>
      </c>
      <c r="I72" s="58">
        <v>1.0200000000000001E-2</v>
      </c>
      <c r="J72" s="58">
        <v>1.0148000000000001E-2</v>
      </c>
      <c r="K72" s="59">
        <v>89547.9</v>
      </c>
      <c r="L72" s="59">
        <v>908.7</v>
      </c>
      <c r="M72" s="60">
        <v>19.54</v>
      </c>
    </row>
    <row r="73" spans="1:13" x14ac:dyDescent="0.2">
      <c r="A73" s="3">
        <v>66</v>
      </c>
      <c r="B73" s="58">
        <v>1.7696E-2</v>
      </c>
      <c r="C73" s="58">
        <v>1.7541000000000001E-2</v>
      </c>
      <c r="D73" s="59">
        <v>81413.399999999994</v>
      </c>
      <c r="E73" s="59">
        <v>1428.1</v>
      </c>
      <c r="F73" s="60">
        <v>15.83</v>
      </c>
      <c r="G73" s="3" t="s">
        <v>12</v>
      </c>
      <c r="H73" s="3">
        <v>66</v>
      </c>
      <c r="I73" s="58">
        <v>1.1199000000000001E-2</v>
      </c>
      <c r="J73" s="58">
        <v>1.1136999999999999E-2</v>
      </c>
      <c r="K73" s="59">
        <v>88639.1</v>
      </c>
      <c r="L73" s="59">
        <v>987.1</v>
      </c>
      <c r="M73" s="60">
        <v>18.739999999999998</v>
      </c>
    </row>
    <row r="74" spans="1:13" x14ac:dyDescent="0.2">
      <c r="A74" s="3">
        <v>67</v>
      </c>
      <c r="B74" s="58">
        <v>1.8276000000000001E-2</v>
      </c>
      <c r="C74" s="58">
        <v>1.8110999999999999E-2</v>
      </c>
      <c r="D74" s="59">
        <v>79985.3</v>
      </c>
      <c r="E74" s="59">
        <v>1448.6</v>
      </c>
      <c r="F74" s="60">
        <v>15.1</v>
      </c>
      <c r="G74" s="3" t="s">
        <v>12</v>
      </c>
      <c r="H74" s="3">
        <v>67</v>
      </c>
      <c r="I74" s="58">
        <v>1.2087000000000001E-2</v>
      </c>
      <c r="J74" s="58">
        <v>1.2014E-2</v>
      </c>
      <c r="K74" s="59">
        <v>87652</v>
      </c>
      <c r="L74" s="59">
        <v>1053.0999999999999</v>
      </c>
      <c r="M74" s="60">
        <v>17.940000000000001</v>
      </c>
    </row>
    <row r="75" spans="1:13" x14ac:dyDescent="0.2">
      <c r="A75" s="3">
        <v>68</v>
      </c>
      <c r="B75" s="58">
        <v>1.9864E-2</v>
      </c>
      <c r="C75" s="58">
        <v>1.9668999999999999E-2</v>
      </c>
      <c r="D75" s="59">
        <v>78536.7</v>
      </c>
      <c r="E75" s="59">
        <v>1544.7</v>
      </c>
      <c r="F75" s="60">
        <v>14.37</v>
      </c>
      <c r="G75" s="3" t="s">
        <v>12</v>
      </c>
      <c r="H75" s="3">
        <v>68</v>
      </c>
      <c r="I75" s="58">
        <v>1.2037000000000001E-2</v>
      </c>
      <c r="J75" s="58">
        <v>1.1965E-2</v>
      </c>
      <c r="K75" s="59">
        <v>86598.9</v>
      </c>
      <c r="L75" s="59">
        <v>1036.2</v>
      </c>
      <c r="M75" s="60">
        <v>17.16</v>
      </c>
    </row>
    <row r="76" spans="1:13" x14ac:dyDescent="0.2">
      <c r="A76" s="3">
        <v>69</v>
      </c>
      <c r="B76" s="58">
        <v>2.4320999999999999E-2</v>
      </c>
      <c r="C76" s="58">
        <v>2.4028999999999998E-2</v>
      </c>
      <c r="D76" s="59">
        <v>76992</v>
      </c>
      <c r="E76" s="59">
        <v>1850</v>
      </c>
      <c r="F76" s="60">
        <v>13.65</v>
      </c>
      <c r="G76" s="3" t="s">
        <v>12</v>
      </c>
      <c r="H76" s="3">
        <v>69</v>
      </c>
      <c r="I76" s="58">
        <v>1.4224000000000001E-2</v>
      </c>
      <c r="J76" s="58">
        <v>1.4123E-2</v>
      </c>
      <c r="K76" s="59">
        <v>85562.8</v>
      </c>
      <c r="L76" s="59">
        <v>1208.4000000000001</v>
      </c>
      <c r="M76" s="60">
        <v>16.36</v>
      </c>
    </row>
    <row r="77" spans="1:13" x14ac:dyDescent="0.2">
      <c r="A77" s="3">
        <v>70</v>
      </c>
      <c r="B77" s="58">
        <v>2.5588E-2</v>
      </c>
      <c r="C77" s="58">
        <v>2.5264000000000002E-2</v>
      </c>
      <c r="D77" s="59">
        <v>75142</v>
      </c>
      <c r="E77" s="59">
        <v>1898.4</v>
      </c>
      <c r="F77" s="60">
        <v>12.97</v>
      </c>
      <c r="G77" s="3" t="s">
        <v>12</v>
      </c>
      <c r="H77" s="3">
        <v>70</v>
      </c>
      <c r="I77" s="58">
        <v>1.5493E-2</v>
      </c>
      <c r="J77" s="58">
        <v>1.5374000000000001E-2</v>
      </c>
      <c r="K77" s="59">
        <v>84354.3</v>
      </c>
      <c r="L77" s="59">
        <v>1296.8</v>
      </c>
      <c r="M77" s="60">
        <v>15.58</v>
      </c>
    </row>
    <row r="78" spans="1:13" x14ac:dyDescent="0.2">
      <c r="A78" s="3">
        <v>71</v>
      </c>
      <c r="B78" s="58">
        <v>3.1202000000000001E-2</v>
      </c>
      <c r="C78" s="58">
        <v>3.0723E-2</v>
      </c>
      <c r="D78" s="59">
        <v>73243.5</v>
      </c>
      <c r="E78" s="59">
        <v>2250.3000000000002</v>
      </c>
      <c r="F78" s="60">
        <v>12.3</v>
      </c>
      <c r="G78" s="3" t="s">
        <v>12</v>
      </c>
      <c r="H78" s="3">
        <v>71</v>
      </c>
      <c r="I78" s="58">
        <v>1.8147E-2</v>
      </c>
      <c r="J78" s="58">
        <v>1.7984E-2</v>
      </c>
      <c r="K78" s="59">
        <v>83057.5</v>
      </c>
      <c r="L78" s="59">
        <v>1493.7</v>
      </c>
      <c r="M78" s="60">
        <v>14.82</v>
      </c>
    </row>
    <row r="79" spans="1:13" x14ac:dyDescent="0.2">
      <c r="A79" s="3">
        <v>72</v>
      </c>
      <c r="B79" s="58">
        <v>3.3392999999999999E-2</v>
      </c>
      <c r="C79" s="58">
        <v>3.2843999999999998E-2</v>
      </c>
      <c r="D79" s="59">
        <v>70993.3</v>
      </c>
      <c r="E79" s="59">
        <v>2331.6999999999998</v>
      </c>
      <c r="F79" s="60">
        <v>11.67</v>
      </c>
      <c r="G79" s="3" t="s">
        <v>12</v>
      </c>
      <c r="H79" s="3">
        <v>72</v>
      </c>
      <c r="I79" s="58">
        <v>2.0081000000000002E-2</v>
      </c>
      <c r="J79" s="58">
        <v>1.9882E-2</v>
      </c>
      <c r="K79" s="59">
        <v>81563.8</v>
      </c>
      <c r="L79" s="59">
        <v>1621.6</v>
      </c>
      <c r="M79" s="60">
        <v>14.08</v>
      </c>
    </row>
    <row r="80" spans="1:13" x14ac:dyDescent="0.2">
      <c r="A80" s="3">
        <v>73</v>
      </c>
      <c r="B80" s="58">
        <v>3.5179000000000002E-2</v>
      </c>
      <c r="C80" s="58">
        <v>3.4569999999999997E-2</v>
      </c>
      <c r="D80" s="59">
        <v>68661.5</v>
      </c>
      <c r="E80" s="59">
        <v>2373.6999999999998</v>
      </c>
      <c r="F80" s="60">
        <v>11.05</v>
      </c>
      <c r="G80" s="3" t="s">
        <v>12</v>
      </c>
      <c r="H80" s="3">
        <v>73</v>
      </c>
      <c r="I80" s="58">
        <v>2.1736999999999999E-2</v>
      </c>
      <c r="J80" s="58">
        <v>2.1503000000000001E-2</v>
      </c>
      <c r="K80" s="59">
        <v>79942.2</v>
      </c>
      <c r="L80" s="59">
        <v>1719</v>
      </c>
      <c r="M80" s="60">
        <v>13.36</v>
      </c>
    </row>
    <row r="81" spans="1:13" x14ac:dyDescent="0.2">
      <c r="A81" s="3">
        <v>74</v>
      </c>
      <c r="B81" s="58">
        <v>4.2542999999999997E-2</v>
      </c>
      <c r="C81" s="58">
        <v>4.1657E-2</v>
      </c>
      <c r="D81" s="59">
        <v>66287.899999999994</v>
      </c>
      <c r="E81" s="59">
        <v>2761.3</v>
      </c>
      <c r="F81" s="60">
        <v>10.43</v>
      </c>
      <c r="G81" s="3" t="s">
        <v>12</v>
      </c>
      <c r="H81" s="3">
        <v>74</v>
      </c>
      <c r="I81" s="58">
        <v>2.8316999999999998E-2</v>
      </c>
      <c r="J81" s="58">
        <v>2.7921999999999999E-2</v>
      </c>
      <c r="K81" s="59">
        <v>78223.199999999997</v>
      </c>
      <c r="L81" s="59">
        <v>2184.1999999999998</v>
      </c>
      <c r="M81" s="60">
        <v>12.64</v>
      </c>
    </row>
    <row r="82" spans="1:13" x14ac:dyDescent="0.2">
      <c r="A82" s="3">
        <v>75</v>
      </c>
      <c r="B82" s="58">
        <v>4.7948999999999999E-2</v>
      </c>
      <c r="C82" s="58">
        <v>4.6827000000000001E-2</v>
      </c>
      <c r="D82" s="59">
        <v>63526.6</v>
      </c>
      <c r="E82" s="59">
        <v>2974.7</v>
      </c>
      <c r="F82" s="60">
        <v>9.86</v>
      </c>
      <c r="G82" s="3" t="s">
        <v>12</v>
      </c>
      <c r="H82" s="3">
        <v>75</v>
      </c>
      <c r="I82" s="58">
        <v>2.8757999999999999E-2</v>
      </c>
      <c r="J82" s="58">
        <v>2.8351000000000001E-2</v>
      </c>
      <c r="K82" s="59">
        <v>76039</v>
      </c>
      <c r="L82" s="59">
        <v>2155.8000000000002</v>
      </c>
      <c r="M82" s="60">
        <v>11.99</v>
      </c>
    </row>
    <row r="83" spans="1:13" x14ac:dyDescent="0.2">
      <c r="A83" s="3">
        <v>76</v>
      </c>
      <c r="B83" s="58">
        <v>4.6667E-2</v>
      </c>
      <c r="C83" s="58">
        <v>4.5602999999999998E-2</v>
      </c>
      <c r="D83" s="59">
        <v>60551.8</v>
      </c>
      <c r="E83" s="59">
        <v>2761.3</v>
      </c>
      <c r="F83" s="60">
        <v>9.32</v>
      </c>
      <c r="G83" s="3" t="s">
        <v>12</v>
      </c>
      <c r="H83" s="3">
        <v>76</v>
      </c>
      <c r="I83" s="58">
        <v>3.3805000000000002E-2</v>
      </c>
      <c r="J83" s="58">
        <v>3.3243000000000002E-2</v>
      </c>
      <c r="K83" s="59">
        <v>73883.199999999997</v>
      </c>
      <c r="L83" s="59">
        <v>2456.1</v>
      </c>
      <c r="M83" s="60">
        <v>11.32</v>
      </c>
    </row>
    <row r="84" spans="1:13" x14ac:dyDescent="0.2">
      <c r="A84" s="3">
        <v>77</v>
      </c>
      <c r="B84" s="58">
        <v>6.0213999999999997E-2</v>
      </c>
      <c r="C84" s="58">
        <v>5.8453999999999999E-2</v>
      </c>
      <c r="D84" s="59">
        <v>57790.5</v>
      </c>
      <c r="E84" s="59">
        <v>3378.1</v>
      </c>
      <c r="F84" s="60">
        <v>8.74</v>
      </c>
      <c r="G84" s="3" t="s">
        <v>12</v>
      </c>
      <c r="H84" s="3">
        <v>77</v>
      </c>
      <c r="I84" s="58">
        <v>3.6797000000000003E-2</v>
      </c>
      <c r="J84" s="58">
        <v>3.6131999999999997E-2</v>
      </c>
      <c r="K84" s="59">
        <v>71427.199999999997</v>
      </c>
      <c r="L84" s="59">
        <v>2580.8000000000002</v>
      </c>
      <c r="M84" s="60">
        <v>10.7</v>
      </c>
    </row>
    <row r="85" spans="1:13" x14ac:dyDescent="0.2">
      <c r="A85" s="3">
        <v>78</v>
      </c>
      <c r="B85" s="58">
        <v>6.8520999999999999E-2</v>
      </c>
      <c r="C85" s="58">
        <v>6.6251000000000004E-2</v>
      </c>
      <c r="D85" s="59">
        <v>54412.4</v>
      </c>
      <c r="E85" s="59">
        <v>3604.9</v>
      </c>
      <c r="F85" s="60">
        <v>8.25</v>
      </c>
      <c r="G85" s="3" t="s">
        <v>12</v>
      </c>
      <c r="H85" s="3">
        <v>78</v>
      </c>
      <c r="I85" s="58">
        <v>3.9344999999999998E-2</v>
      </c>
      <c r="J85" s="58">
        <v>3.8586000000000002E-2</v>
      </c>
      <c r="K85" s="59">
        <v>68846.3</v>
      </c>
      <c r="L85" s="59">
        <v>2656.5</v>
      </c>
      <c r="M85" s="60">
        <v>10.08</v>
      </c>
    </row>
    <row r="86" spans="1:13" x14ac:dyDescent="0.2">
      <c r="A86" s="3">
        <v>79</v>
      </c>
      <c r="B86" s="58">
        <v>6.8141999999999994E-2</v>
      </c>
      <c r="C86" s="58">
        <v>6.5896999999999997E-2</v>
      </c>
      <c r="D86" s="59">
        <v>50807.5</v>
      </c>
      <c r="E86" s="59">
        <v>3348.1</v>
      </c>
      <c r="F86" s="60">
        <v>7.8</v>
      </c>
      <c r="G86" s="3" t="s">
        <v>12</v>
      </c>
      <c r="H86" s="3">
        <v>79</v>
      </c>
      <c r="I86" s="58">
        <v>4.4968000000000001E-2</v>
      </c>
      <c r="J86" s="58">
        <v>4.3978999999999997E-2</v>
      </c>
      <c r="K86" s="59">
        <v>66189.8</v>
      </c>
      <c r="L86" s="59">
        <v>2910.9</v>
      </c>
      <c r="M86" s="60">
        <v>9.4600000000000009</v>
      </c>
    </row>
    <row r="87" spans="1:13" x14ac:dyDescent="0.2">
      <c r="A87" s="3">
        <v>80</v>
      </c>
      <c r="B87" s="58">
        <v>7.7795000000000003E-2</v>
      </c>
      <c r="C87" s="58">
        <v>7.4882000000000004E-2</v>
      </c>
      <c r="D87" s="59">
        <v>47459.5</v>
      </c>
      <c r="E87" s="59">
        <v>3553.9</v>
      </c>
      <c r="F87" s="60">
        <v>7.31</v>
      </c>
      <c r="G87" s="3" t="s">
        <v>12</v>
      </c>
      <c r="H87" s="3">
        <v>80</v>
      </c>
      <c r="I87" s="58">
        <v>5.6468999999999998E-2</v>
      </c>
      <c r="J87" s="58">
        <v>5.4918000000000002E-2</v>
      </c>
      <c r="K87" s="59">
        <v>63278.9</v>
      </c>
      <c r="L87" s="59">
        <v>3475.2</v>
      </c>
      <c r="M87" s="60">
        <v>8.8800000000000008</v>
      </c>
    </row>
    <row r="88" spans="1:13" x14ac:dyDescent="0.2">
      <c r="A88" s="3">
        <v>81</v>
      </c>
      <c r="B88" s="58">
        <v>8.8242000000000001E-2</v>
      </c>
      <c r="C88" s="58">
        <v>8.4514000000000006E-2</v>
      </c>
      <c r="D88" s="59">
        <v>43905.599999999999</v>
      </c>
      <c r="E88" s="59">
        <v>3710.6</v>
      </c>
      <c r="F88" s="60">
        <v>6.87</v>
      </c>
      <c r="G88" s="3" t="s">
        <v>12</v>
      </c>
      <c r="H88" s="3">
        <v>81</v>
      </c>
      <c r="I88" s="58">
        <v>5.9042999999999998E-2</v>
      </c>
      <c r="J88" s="58">
        <v>5.7349999999999998E-2</v>
      </c>
      <c r="K88" s="59">
        <v>59803.7</v>
      </c>
      <c r="L88" s="59">
        <v>3429.7</v>
      </c>
      <c r="M88" s="60">
        <v>8.36</v>
      </c>
    </row>
    <row r="89" spans="1:13" x14ac:dyDescent="0.2">
      <c r="A89" s="3">
        <v>82</v>
      </c>
      <c r="B89" s="58">
        <v>0.102174</v>
      </c>
      <c r="C89" s="58">
        <v>9.7208000000000003E-2</v>
      </c>
      <c r="D89" s="59">
        <v>40195</v>
      </c>
      <c r="E89" s="59">
        <v>3907.3</v>
      </c>
      <c r="F89" s="60">
        <v>6.45</v>
      </c>
      <c r="G89" s="3" t="s">
        <v>12</v>
      </c>
      <c r="H89" s="3">
        <v>82</v>
      </c>
      <c r="I89" s="58">
        <v>6.2403E-2</v>
      </c>
      <c r="J89" s="58">
        <v>6.0514999999999999E-2</v>
      </c>
      <c r="K89" s="59">
        <v>56374</v>
      </c>
      <c r="L89" s="59">
        <v>3411.5</v>
      </c>
      <c r="M89" s="60">
        <v>7.84</v>
      </c>
    </row>
    <row r="90" spans="1:13" x14ac:dyDescent="0.2">
      <c r="A90" s="3">
        <v>83</v>
      </c>
      <c r="B90" s="58">
        <v>0.107209</v>
      </c>
      <c r="C90" s="58">
        <v>0.101754</v>
      </c>
      <c r="D90" s="59">
        <v>36287.699999999997</v>
      </c>
      <c r="E90" s="59">
        <v>3692.4</v>
      </c>
      <c r="F90" s="60">
        <v>6.1</v>
      </c>
      <c r="G90" s="3" t="s">
        <v>12</v>
      </c>
      <c r="H90" s="3">
        <v>83</v>
      </c>
      <c r="I90" s="58">
        <v>6.9152000000000005E-2</v>
      </c>
      <c r="J90" s="58">
        <v>6.6840999999999998E-2</v>
      </c>
      <c r="K90" s="59">
        <v>52962.5</v>
      </c>
      <c r="L90" s="59">
        <v>3540</v>
      </c>
      <c r="M90" s="60">
        <v>7.31</v>
      </c>
    </row>
    <row r="91" spans="1:13" x14ac:dyDescent="0.2">
      <c r="A91" s="3">
        <v>84</v>
      </c>
      <c r="B91" s="58">
        <v>0.107252</v>
      </c>
      <c r="C91" s="58">
        <v>0.10179299999999999</v>
      </c>
      <c r="D91" s="59">
        <v>32595.3</v>
      </c>
      <c r="E91" s="59">
        <v>3318</v>
      </c>
      <c r="F91" s="60">
        <v>5.73</v>
      </c>
      <c r="G91" s="3" t="s">
        <v>12</v>
      </c>
      <c r="H91" s="3">
        <v>84</v>
      </c>
      <c r="I91" s="58">
        <v>7.9624E-2</v>
      </c>
      <c r="J91" s="58">
        <v>7.6576000000000005E-2</v>
      </c>
      <c r="K91" s="59">
        <v>49422.5</v>
      </c>
      <c r="L91" s="59">
        <v>3784.6</v>
      </c>
      <c r="M91" s="60">
        <v>6.8</v>
      </c>
    </row>
    <row r="92" spans="1:13" x14ac:dyDescent="0.2">
      <c r="A92" s="3">
        <v>85</v>
      </c>
      <c r="B92" s="58">
        <v>0.126281</v>
      </c>
      <c r="C92" s="58">
        <v>0.118781</v>
      </c>
      <c r="D92" s="59">
        <v>29277.3</v>
      </c>
      <c r="E92" s="59">
        <v>3477.6</v>
      </c>
      <c r="F92" s="60">
        <v>5.32</v>
      </c>
      <c r="G92" s="3" t="s">
        <v>12</v>
      </c>
      <c r="H92" s="3">
        <v>85</v>
      </c>
      <c r="I92" s="58">
        <v>8.7965000000000002E-2</v>
      </c>
      <c r="J92" s="58">
        <v>8.4259000000000001E-2</v>
      </c>
      <c r="K92" s="59">
        <v>45637.9</v>
      </c>
      <c r="L92" s="59">
        <v>3845.4</v>
      </c>
      <c r="M92" s="60">
        <v>6.32</v>
      </c>
    </row>
    <row r="93" spans="1:13" x14ac:dyDescent="0.2">
      <c r="A93" s="3">
        <v>86</v>
      </c>
      <c r="B93" s="58">
        <v>0.13462499999999999</v>
      </c>
      <c r="C93" s="58">
        <v>0.126135</v>
      </c>
      <c r="D93" s="59">
        <v>25799.7</v>
      </c>
      <c r="E93" s="59">
        <v>3254.2</v>
      </c>
      <c r="F93" s="60">
        <v>4.97</v>
      </c>
      <c r="G93" s="3" t="s">
        <v>12</v>
      </c>
      <c r="H93" s="3">
        <v>86</v>
      </c>
      <c r="I93" s="58">
        <v>0.110388</v>
      </c>
      <c r="J93" s="58">
        <v>0.104614</v>
      </c>
      <c r="K93" s="59">
        <v>41792.5</v>
      </c>
      <c r="L93" s="59">
        <v>4372.1000000000004</v>
      </c>
      <c r="M93" s="60">
        <v>5.86</v>
      </c>
    </row>
    <row r="94" spans="1:13" x14ac:dyDescent="0.2">
      <c r="A94" s="3">
        <v>87</v>
      </c>
      <c r="B94" s="58">
        <v>0.15351600000000001</v>
      </c>
      <c r="C94" s="58">
        <v>0.142572</v>
      </c>
      <c r="D94" s="59">
        <v>22545.5</v>
      </c>
      <c r="E94" s="59">
        <v>3214.4</v>
      </c>
      <c r="F94" s="60">
        <v>4.62</v>
      </c>
      <c r="G94" s="3" t="s">
        <v>12</v>
      </c>
      <c r="H94" s="3">
        <v>87</v>
      </c>
      <c r="I94" s="58">
        <v>0.108221</v>
      </c>
      <c r="J94" s="58">
        <v>0.10266599999999999</v>
      </c>
      <c r="K94" s="59">
        <v>37420.400000000001</v>
      </c>
      <c r="L94" s="59">
        <v>3841.8</v>
      </c>
      <c r="M94" s="60">
        <v>5.49</v>
      </c>
    </row>
    <row r="95" spans="1:13" x14ac:dyDescent="0.2">
      <c r="A95" s="3">
        <v>88</v>
      </c>
      <c r="B95" s="58">
        <v>0.17854100000000001</v>
      </c>
      <c r="C95" s="58">
        <v>0.163909</v>
      </c>
      <c r="D95" s="59">
        <v>19331.099999999999</v>
      </c>
      <c r="E95" s="59">
        <v>3168.6</v>
      </c>
      <c r="F95" s="60">
        <v>4.3</v>
      </c>
      <c r="G95" s="3" t="s">
        <v>12</v>
      </c>
      <c r="H95" s="3">
        <v>88</v>
      </c>
      <c r="I95" s="58">
        <v>0.12277100000000001</v>
      </c>
      <c r="J95" s="58">
        <v>0.11567</v>
      </c>
      <c r="K95" s="59">
        <v>33578.6</v>
      </c>
      <c r="L95" s="59">
        <v>3884.1</v>
      </c>
      <c r="M95" s="60">
        <v>5.0599999999999996</v>
      </c>
    </row>
    <row r="96" spans="1:13" x14ac:dyDescent="0.2">
      <c r="A96" s="3">
        <v>89</v>
      </c>
      <c r="B96" s="58">
        <v>0.20266799999999999</v>
      </c>
      <c r="C96" s="58">
        <v>0.18401999999999999</v>
      </c>
      <c r="D96" s="59">
        <v>16162.6</v>
      </c>
      <c r="E96" s="59">
        <v>2974.2</v>
      </c>
      <c r="F96" s="60">
        <v>4.05</v>
      </c>
      <c r="G96" s="3" t="s">
        <v>12</v>
      </c>
      <c r="H96" s="3">
        <v>89</v>
      </c>
      <c r="I96" s="58">
        <v>0.133884</v>
      </c>
      <c r="J96" s="58">
        <v>0.12548400000000001</v>
      </c>
      <c r="K96" s="59">
        <v>29694.5</v>
      </c>
      <c r="L96" s="59">
        <v>3726.2</v>
      </c>
      <c r="M96" s="60">
        <v>4.6500000000000004</v>
      </c>
    </row>
    <row r="97" spans="1:13" x14ac:dyDescent="0.2">
      <c r="A97" s="3">
        <v>90</v>
      </c>
      <c r="B97" s="58">
        <v>0.202288</v>
      </c>
      <c r="C97" s="58">
        <v>0.18370700000000001</v>
      </c>
      <c r="D97" s="59">
        <v>13188.3</v>
      </c>
      <c r="E97" s="59">
        <v>2422.8000000000002</v>
      </c>
      <c r="F97" s="60">
        <v>3.85</v>
      </c>
      <c r="G97" s="3" t="s">
        <v>12</v>
      </c>
      <c r="H97" s="3">
        <v>90</v>
      </c>
      <c r="I97" s="58">
        <v>0.16986499999999999</v>
      </c>
      <c r="J97" s="58">
        <v>0.15656800000000001</v>
      </c>
      <c r="K97" s="59">
        <v>25968.400000000001</v>
      </c>
      <c r="L97" s="59">
        <v>4065.8</v>
      </c>
      <c r="M97" s="60">
        <v>4.25</v>
      </c>
    </row>
    <row r="98" spans="1:13" x14ac:dyDescent="0.2">
      <c r="A98" s="3">
        <v>91</v>
      </c>
      <c r="B98" s="58">
        <v>0.203817</v>
      </c>
      <c r="C98" s="58">
        <v>0.18496699999999999</v>
      </c>
      <c r="D98" s="59">
        <v>10765.5</v>
      </c>
      <c r="E98" s="59">
        <v>1991.3</v>
      </c>
      <c r="F98" s="60">
        <v>3.6</v>
      </c>
      <c r="G98" s="3" t="s">
        <v>12</v>
      </c>
      <c r="H98" s="3">
        <v>91</v>
      </c>
      <c r="I98" s="58">
        <v>0.18351799999999999</v>
      </c>
      <c r="J98" s="58">
        <v>0.16809399999999999</v>
      </c>
      <c r="K98" s="59">
        <v>21902.6</v>
      </c>
      <c r="L98" s="59">
        <v>3681.7</v>
      </c>
      <c r="M98" s="60">
        <v>3.94</v>
      </c>
    </row>
    <row r="99" spans="1:13" x14ac:dyDescent="0.2">
      <c r="A99" s="3">
        <v>92</v>
      </c>
      <c r="B99" s="58">
        <v>0.25210100000000002</v>
      </c>
      <c r="C99" s="58">
        <v>0.223881</v>
      </c>
      <c r="D99" s="59">
        <v>8774.2999999999993</v>
      </c>
      <c r="E99" s="59">
        <v>1964.4</v>
      </c>
      <c r="F99" s="60">
        <v>3.3</v>
      </c>
      <c r="G99" s="3" t="s">
        <v>12</v>
      </c>
      <c r="H99" s="3">
        <v>92</v>
      </c>
      <c r="I99" s="58">
        <v>0.21326700000000001</v>
      </c>
      <c r="J99" s="58">
        <v>0.192717</v>
      </c>
      <c r="K99" s="59">
        <v>18220.900000000001</v>
      </c>
      <c r="L99" s="59">
        <v>3511.5</v>
      </c>
      <c r="M99" s="60">
        <v>3.64</v>
      </c>
    </row>
    <row r="100" spans="1:13" x14ac:dyDescent="0.2">
      <c r="A100" s="3">
        <v>93</v>
      </c>
      <c r="B100" s="58">
        <v>0.272036</v>
      </c>
      <c r="C100" s="58">
        <v>0.23946500000000001</v>
      </c>
      <c r="D100" s="59">
        <v>6809.9</v>
      </c>
      <c r="E100" s="59">
        <v>1630.7</v>
      </c>
      <c r="F100" s="60">
        <v>3.11</v>
      </c>
      <c r="G100" s="3" t="s">
        <v>12</v>
      </c>
      <c r="H100" s="3">
        <v>93</v>
      </c>
      <c r="I100" s="58">
        <v>0.23669399999999999</v>
      </c>
      <c r="J100" s="58">
        <v>0.211646</v>
      </c>
      <c r="K100" s="59">
        <v>14709.4</v>
      </c>
      <c r="L100" s="59">
        <v>3113.2</v>
      </c>
      <c r="M100" s="60">
        <v>3.39</v>
      </c>
    </row>
    <row r="101" spans="1:13" x14ac:dyDescent="0.2">
      <c r="A101" s="3">
        <v>94</v>
      </c>
      <c r="B101" s="58">
        <v>0.288684</v>
      </c>
      <c r="C101" s="58">
        <v>0.25226999999999999</v>
      </c>
      <c r="D101" s="59">
        <v>5179.2</v>
      </c>
      <c r="E101" s="59">
        <v>1306.5</v>
      </c>
      <c r="F101" s="60">
        <v>2.93</v>
      </c>
      <c r="G101" s="3" t="s">
        <v>12</v>
      </c>
      <c r="H101" s="3">
        <v>94</v>
      </c>
      <c r="I101" s="58">
        <v>0.24532599999999999</v>
      </c>
      <c r="J101" s="58">
        <v>0.21852099999999999</v>
      </c>
      <c r="K101" s="59">
        <v>11596.2</v>
      </c>
      <c r="L101" s="59">
        <v>2534</v>
      </c>
      <c r="M101" s="60">
        <v>3.17</v>
      </c>
    </row>
    <row r="102" spans="1:13" x14ac:dyDescent="0.2">
      <c r="A102" s="3">
        <v>95</v>
      </c>
      <c r="B102" s="58">
        <v>0.34824300000000002</v>
      </c>
      <c r="C102" s="58">
        <v>0.296599</v>
      </c>
      <c r="D102" s="59">
        <v>3872.6</v>
      </c>
      <c r="E102" s="59">
        <v>1148.5999999999999</v>
      </c>
      <c r="F102" s="60">
        <v>2.76</v>
      </c>
      <c r="G102" s="3" t="s">
        <v>12</v>
      </c>
      <c r="H102" s="3">
        <v>95</v>
      </c>
      <c r="I102" s="58">
        <v>0.26016899999999998</v>
      </c>
      <c r="J102" s="58">
        <v>0.23022100000000001</v>
      </c>
      <c r="K102" s="59">
        <v>9062.2000000000007</v>
      </c>
      <c r="L102" s="59">
        <v>2086.3000000000002</v>
      </c>
      <c r="M102" s="60">
        <v>2.91</v>
      </c>
    </row>
    <row r="103" spans="1:13" x14ac:dyDescent="0.2">
      <c r="A103" s="3">
        <v>96</v>
      </c>
      <c r="B103" s="58">
        <v>0.34862399999999999</v>
      </c>
      <c r="C103" s="58">
        <v>0.296875</v>
      </c>
      <c r="D103" s="59">
        <v>2724</v>
      </c>
      <c r="E103" s="59">
        <v>808.7</v>
      </c>
      <c r="F103" s="60">
        <v>2.71</v>
      </c>
      <c r="G103" s="3" t="s">
        <v>12</v>
      </c>
      <c r="H103" s="3">
        <v>96</v>
      </c>
      <c r="I103" s="58">
        <v>0.30531900000000001</v>
      </c>
      <c r="J103" s="58">
        <v>0.26488200000000001</v>
      </c>
      <c r="K103" s="59">
        <v>6975.9</v>
      </c>
      <c r="L103" s="59">
        <v>1847.8</v>
      </c>
      <c r="M103" s="60">
        <v>2.63</v>
      </c>
    </row>
    <row r="104" spans="1:13" x14ac:dyDescent="0.2">
      <c r="A104" s="3">
        <v>97</v>
      </c>
      <c r="B104" s="58">
        <v>0.33766200000000002</v>
      </c>
      <c r="C104" s="58">
        <v>0.28888900000000001</v>
      </c>
      <c r="D104" s="59">
        <v>1915.3</v>
      </c>
      <c r="E104" s="59">
        <v>553.29999999999995</v>
      </c>
      <c r="F104" s="60">
        <v>2.64</v>
      </c>
      <c r="G104" s="3" t="s">
        <v>12</v>
      </c>
      <c r="H104" s="3">
        <v>97</v>
      </c>
      <c r="I104" s="58">
        <v>0.35725200000000001</v>
      </c>
      <c r="J104" s="58">
        <v>0.30310900000000002</v>
      </c>
      <c r="K104" s="59">
        <v>5128.1000000000004</v>
      </c>
      <c r="L104" s="59">
        <v>1554.4</v>
      </c>
      <c r="M104" s="60">
        <v>2.4</v>
      </c>
    </row>
    <row r="105" spans="1:13" x14ac:dyDescent="0.2">
      <c r="A105" s="3">
        <v>98</v>
      </c>
      <c r="B105" s="58">
        <v>0.37078699999999998</v>
      </c>
      <c r="C105" s="58">
        <v>0.31279600000000002</v>
      </c>
      <c r="D105" s="59">
        <v>1362</v>
      </c>
      <c r="E105" s="59">
        <v>426</v>
      </c>
      <c r="F105" s="60">
        <v>2.5099999999999998</v>
      </c>
      <c r="G105" s="3" t="s">
        <v>12</v>
      </c>
      <c r="H105" s="3">
        <v>98</v>
      </c>
      <c r="I105" s="58">
        <v>0.385185</v>
      </c>
      <c r="J105" s="58">
        <v>0.32298100000000002</v>
      </c>
      <c r="K105" s="59">
        <v>3573.7</v>
      </c>
      <c r="L105" s="59">
        <v>1154.2</v>
      </c>
      <c r="M105" s="60">
        <v>2.23</v>
      </c>
    </row>
    <row r="106" spans="1:13" x14ac:dyDescent="0.2">
      <c r="A106" s="3">
        <v>99</v>
      </c>
      <c r="B106" s="58">
        <v>0.31034499999999998</v>
      </c>
      <c r="C106" s="58">
        <v>0.26865699999999998</v>
      </c>
      <c r="D106" s="59">
        <v>936</v>
      </c>
      <c r="E106" s="59">
        <v>251.5</v>
      </c>
      <c r="F106" s="60">
        <v>2.42</v>
      </c>
      <c r="G106" s="3" t="s">
        <v>12</v>
      </c>
      <c r="H106" s="3">
        <v>99</v>
      </c>
      <c r="I106" s="58">
        <v>0.42857099999999998</v>
      </c>
      <c r="J106" s="58">
        <v>0.352941</v>
      </c>
      <c r="K106" s="59">
        <v>2419.5</v>
      </c>
      <c r="L106" s="59">
        <v>853.9</v>
      </c>
      <c r="M106" s="60">
        <v>2.06</v>
      </c>
    </row>
    <row r="107" spans="1:13" x14ac:dyDescent="0.2">
      <c r="A107" s="3">
        <v>100</v>
      </c>
      <c r="B107" s="3">
        <v>0.32</v>
      </c>
      <c r="C107" s="3">
        <v>0.275862</v>
      </c>
      <c r="D107" s="3">
        <v>684.5</v>
      </c>
      <c r="E107" s="3">
        <v>188.8</v>
      </c>
      <c r="F107" s="3">
        <v>2.13</v>
      </c>
      <c r="G107" s="3" t="s">
        <v>12</v>
      </c>
      <c r="H107" s="3">
        <v>100</v>
      </c>
      <c r="I107" s="3">
        <v>0.42514999999999997</v>
      </c>
      <c r="J107" s="3">
        <v>0.35061700000000001</v>
      </c>
      <c r="K107" s="3">
        <v>1565.5</v>
      </c>
      <c r="L107" s="3">
        <v>548.9</v>
      </c>
      <c r="M107" s="3">
        <v>1.91</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35</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6.4419999999999998E-3</v>
      </c>
      <c r="C7" s="58">
        <v>6.4219999999999998E-3</v>
      </c>
      <c r="D7" s="59">
        <v>100000</v>
      </c>
      <c r="E7" s="59">
        <v>642.20000000000005</v>
      </c>
      <c r="F7" s="60">
        <v>75.989999999999995</v>
      </c>
      <c r="G7" s="3" t="s">
        <v>12</v>
      </c>
      <c r="H7" s="3">
        <v>0</v>
      </c>
      <c r="I7" s="58">
        <v>4.908E-3</v>
      </c>
      <c r="J7" s="58">
        <v>4.8960000000000002E-3</v>
      </c>
      <c r="K7" s="59">
        <v>100000</v>
      </c>
      <c r="L7" s="59">
        <v>489.6</v>
      </c>
      <c r="M7" s="60">
        <v>80.819999999999993</v>
      </c>
    </row>
    <row r="8" spans="1:13" x14ac:dyDescent="0.2">
      <c r="A8" s="3">
        <v>1</v>
      </c>
      <c r="B8" s="58">
        <v>3.6299999999999999E-4</v>
      </c>
      <c r="C8" s="58">
        <v>3.6299999999999999E-4</v>
      </c>
      <c r="D8" s="59">
        <v>99357.8</v>
      </c>
      <c r="E8" s="59">
        <v>36.1</v>
      </c>
      <c r="F8" s="60">
        <v>75.48</v>
      </c>
      <c r="G8" s="3" t="s">
        <v>12</v>
      </c>
      <c r="H8" s="3">
        <v>1</v>
      </c>
      <c r="I8" s="58">
        <v>3.5100000000000002E-4</v>
      </c>
      <c r="J8" s="58">
        <v>3.5E-4</v>
      </c>
      <c r="K8" s="59">
        <v>99510.399999999994</v>
      </c>
      <c r="L8" s="59">
        <v>34.9</v>
      </c>
      <c r="M8" s="60">
        <v>80.22</v>
      </c>
    </row>
    <row r="9" spans="1:13" x14ac:dyDescent="0.2">
      <c r="A9" s="3">
        <v>2</v>
      </c>
      <c r="B9" s="58">
        <v>1.8200000000000001E-4</v>
      </c>
      <c r="C9" s="58">
        <v>1.8200000000000001E-4</v>
      </c>
      <c r="D9" s="59">
        <v>99321.8</v>
      </c>
      <c r="E9" s="59">
        <v>18.100000000000001</v>
      </c>
      <c r="F9" s="60">
        <v>74.510000000000005</v>
      </c>
      <c r="G9" s="3" t="s">
        <v>12</v>
      </c>
      <c r="H9" s="3">
        <v>2</v>
      </c>
      <c r="I9" s="58">
        <v>1.2799999999999999E-4</v>
      </c>
      <c r="J9" s="58">
        <v>1.2799999999999999E-4</v>
      </c>
      <c r="K9" s="59">
        <v>99475.5</v>
      </c>
      <c r="L9" s="59">
        <v>12.7</v>
      </c>
      <c r="M9" s="60">
        <v>79.25</v>
      </c>
    </row>
    <row r="10" spans="1:13" x14ac:dyDescent="0.2">
      <c r="A10" s="3">
        <v>3</v>
      </c>
      <c r="B10" s="58">
        <v>2.9700000000000001E-4</v>
      </c>
      <c r="C10" s="58">
        <v>2.9700000000000001E-4</v>
      </c>
      <c r="D10" s="59">
        <v>99303.7</v>
      </c>
      <c r="E10" s="59">
        <v>29.5</v>
      </c>
      <c r="F10" s="60">
        <v>73.52</v>
      </c>
      <c r="G10" s="3" t="s">
        <v>12</v>
      </c>
      <c r="H10" s="3">
        <v>3</v>
      </c>
      <c r="I10" s="58">
        <v>1.8900000000000001E-4</v>
      </c>
      <c r="J10" s="58">
        <v>1.8900000000000001E-4</v>
      </c>
      <c r="K10" s="59">
        <v>99462.8</v>
      </c>
      <c r="L10" s="59">
        <v>18.8</v>
      </c>
      <c r="M10" s="60">
        <v>78.260000000000005</v>
      </c>
    </row>
    <row r="11" spans="1:13" x14ac:dyDescent="0.2">
      <c r="A11" s="3">
        <v>4</v>
      </c>
      <c r="B11" s="58">
        <v>1.4300000000000001E-4</v>
      </c>
      <c r="C11" s="58">
        <v>1.4300000000000001E-4</v>
      </c>
      <c r="D11" s="59">
        <v>99274.2</v>
      </c>
      <c r="E11" s="59">
        <v>14.2</v>
      </c>
      <c r="F11" s="60">
        <v>72.55</v>
      </c>
      <c r="G11" s="3" t="s">
        <v>12</v>
      </c>
      <c r="H11" s="3">
        <v>4</v>
      </c>
      <c r="I11" s="58">
        <v>6.0999999999999999E-5</v>
      </c>
      <c r="J11" s="58">
        <v>6.0999999999999999E-5</v>
      </c>
      <c r="K11" s="59">
        <v>99444</v>
      </c>
      <c r="L11" s="59">
        <v>6.1</v>
      </c>
      <c r="M11" s="60">
        <v>77.27</v>
      </c>
    </row>
    <row r="12" spans="1:13" x14ac:dyDescent="0.2">
      <c r="A12" s="3">
        <v>5</v>
      </c>
      <c r="B12" s="58">
        <v>2.5099999999999998E-4</v>
      </c>
      <c r="C12" s="58">
        <v>2.5099999999999998E-4</v>
      </c>
      <c r="D12" s="59">
        <v>99260</v>
      </c>
      <c r="E12" s="59">
        <v>24.9</v>
      </c>
      <c r="F12" s="60">
        <v>71.56</v>
      </c>
      <c r="G12" s="3" t="s">
        <v>12</v>
      </c>
      <c r="H12" s="3">
        <v>5</v>
      </c>
      <c r="I12" s="58">
        <v>5.8999999999999998E-5</v>
      </c>
      <c r="J12" s="58">
        <v>5.8999999999999998E-5</v>
      </c>
      <c r="K12" s="59">
        <v>99438</v>
      </c>
      <c r="L12" s="59">
        <v>5.9</v>
      </c>
      <c r="M12" s="60">
        <v>76.28</v>
      </c>
    </row>
    <row r="13" spans="1:13" x14ac:dyDescent="0.2">
      <c r="A13" s="3">
        <v>6</v>
      </c>
      <c r="B13" s="58">
        <v>1.64E-4</v>
      </c>
      <c r="C13" s="58">
        <v>1.64E-4</v>
      </c>
      <c r="D13" s="59">
        <v>99235.1</v>
      </c>
      <c r="E13" s="59">
        <v>16.3</v>
      </c>
      <c r="F13" s="60">
        <v>70.569999999999993</v>
      </c>
      <c r="G13" s="3" t="s">
        <v>12</v>
      </c>
      <c r="H13" s="3">
        <v>6</v>
      </c>
      <c r="I13" s="58">
        <v>2.2900000000000001E-4</v>
      </c>
      <c r="J13" s="58">
        <v>2.2900000000000001E-4</v>
      </c>
      <c r="K13" s="59">
        <v>99432.1</v>
      </c>
      <c r="L13" s="59">
        <v>22.8</v>
      </c>
      <c r="M13" s="60">
        <v>75.28</v>
      </c>
    </row>
    <row r="14" spans="1:13" x14ac:dyDescent="0.2">
      <c r="A14" s="3">
        <v>7</v>
      </c>
      <c r="B14" s="58">
        <v>1.6200000000000001E-4</v>
      </c>
      <c r="C14" s="58">
        <v>1.6200000000000001E-4</v>
      </c>
      <c r="D14" s="59">
        <v>99218.9</v>
      </c>
      <c r="E14" s="59">
        <v>16.100000000000001</v>
      </c>
      <c r="F14" s="60">
        <v>69.59</v>
      </c>
      <c r="G14" s="3" t="s">
        <v>12</v>
      </c>
      <c r="H14" s="3">
        <v>7</v>
      </c>
      <c r="I14" s="58">
        <v>8.6000000000000003E-5</v>
      </c>
      <c r="J14" s="58">
        <v>8.6000000000000003E-5</v>
      </c>
      <c r="K14" s="59">
        <v>99409.3</v>
      </c>
      <c r="L14" s="59">
        <v>8.6</v>
      </c>
      <c r="M14" s="60">
        <v>74.3</v>
      </c>
    </row>
    <row r="15" spans="1:13" x14ac:dyDescent="0.2">
      <c r="A15" s="3">
        <v>8</v>
      </c>
      <c r="B15" s="58">
        <v>1.07E-4</v>
      </c>
      <c r="C15" s="58">
        <v>1.07E-4</v>
      </c>
      <c r="D15" s="59">
        <v>99202.8</v>
      </c>
      <c r="E15" s="59">
        <v>10.6</v>
      </c>
      <c r="F15" s="60">
        <v>68.599999999999994</v>
      </c>
      <c r="G15" s="3" t="s">
        <v>12</v>
      </c>
      <c r="H15" s="3">
        <v>8</v>
      </c>
      <c r="I15" s="58">
        <v>2.8E-5</v>
      </c>
      <c r="J15" s="58">
        <v>2.8E-5</v>
      </c>
      <c r="K15" s="59">
        <v>99400.8</v>
      </c>
      <c r="L15" s="59">
        <v>2.8</v>
      </c>
      <c r="M15" s="60">
        <v>73.3</v>
      </c>
    </row>
    <row r="16" spans="1:13" x14ac:dyDescent="0.2">
      <c r="A16" s="3">
        <v>9</v>
      </c>
      <c r="B16" s="58">
        <v>1.34E-4</v>
      </c>
      <c r="C16" s="58">
        <v>1.34E-4</v>
      </c>
      <c r="D16" s="59">
        <v>99192.1</v>
      </c>
      <c r="E16" s="59">
        <v>13.3</v>
      </c>
      <c r="F16" s="60">
        <v>67.599999999999994</v>
      </c>
      <c r="G16" s="3" t="s">
        <v>12</v>
      </c>
      <c r="H16" s="3">
        <v>9</v>
      </c>
      <c r="I16" s="58">
        <v>1.13E-4</v>
      </c>
      <c r="J16" s="58">
        <v>1.13E-4</v>
      </c>
      <c r="K16" s="59">
        <v>99397.9</v>
      </c>
      <c r="L16" s="59">
        <v>11.2</v>
      </c>
      <c r="M16" s="60">
        <v>72.31</v>
      </c>
    </row>
    <row r="17" spans="1:13" x14ac:dyDescent="0.2">
      <c r="A17" s="3">
        <v>10</v>
      </c>
      <c r="B17" s="58">
        <v>8.0000000000000007E-5</v>
      </c>
      <c r="C17" s="58">
        <v>8.0000000000000007E-5</v>
      </c>
      <c r="D17" s="59">
        <v>99178.8</v>
      </c>
      <c r="E17" s="59">
        <v>7.9</v>
      </c>
      <c r="F17" s="60">
        <v>66.61</v>
      </c>
      <c r="G17" s="3" t="s">
        <v>12</v>
      </c>
      <c r="H17" s="3">
        <v>10</v>
      </c>
      <c r="I17" s="58">
        <v>2.8E-5</v>
      </c>
      <c r="J17" s="58">
        <v>2.8E-5</v>
      </c>
      <c r="K17" s="59">
        <v>99386.7</v>
      </c>
      <c r="L17" s="59">
        <v>2.8</v>
      </c>
      <c r="M17" s="60">
        <v>71.31</v>
      </c>
    </row>
    <row r="18" spans="1:13" x14ac:dyDescent="0.2">
      <c r="A18" s="3">
        <v>11</v>
      </c>
      <c r="B18" s="58">
        <v>5.1999999999999997E-5</v>
      </c>
      <c r="C18" s="58">
        <v>5.1999999999999997E-5</v>
      </c>
      <c r="D18" s="59">
        <v>99170.9</v>
      </c>
      <c r="E18" s="59">
        <v>5.2</v>
      </c>
      <c r="F18" s="60">
        <v>65.62</v>
      </c>
      <c r="G18" s="3" t="s">
        <v>12</v>
      </c>
      <c r="H18" s="3">
        <v>11</v>
      </c>
      <c r="I18" s="58">
        <v>8.2000000000000001E-5</v>
      </c>
      <c r="J18" s="58">
        <v>8.2000000000000001E-5</v>
      </c>
      <c r="K18" s="59">
        <v>99383.9</v>
      </c>
      <c r="L18" s="59">
        <v>8.1</v>
      </c>
      <c r="M18" s="60">
        <v>70.319999999999993</v>
      </c>
    </row>
    <row r="19" spans="1:13" x14ac:dyDescent="0.2">
      <c r="A19" s="3">
        <v>12</v>
      </c>
      <c r="B19" s="58">
        <v>2.5599999999999999E-4</v>
      </c>
      <c r="C19" s="58">
        <v>2.5599999999999999E-4</v>
      </c>
      <c r="D19" s="59">
        <v>99165.7</v>
      </c>
      <c r="E19" s="59">
        <v>25.4</v>
      </c>
      <c r="F19" s="60">
        <v>64.62</v>
      </c>
      <c r="G19" s="3" t="s">
        <v>12</v>
      </c>
      <c r="H19" s="3">
        <v>12</v>
      </c>
      <c r="I19" s="58">
        <v>1.34E-4</v>
      </c>
      <c r="J19" s="58">
        <v>1.34E-4</v>
      </c>
      <c r="K19" s="59">
        <v>99375.8</v>
      </c>
      <c r="L19" s="59">
        <v>13.3</v>
      </c>
      <c r="M19" s="60">
        <v>69.319999999999993</v>
      </c>
    </row>
    <row r="20" spans="1:13" x14ac:dyDescent="0.2">
      <c r="A20" s="3">
        <v>13</v>
      </c>
      <c r="B20" s="58">
        <v>1.26E-4</v>
      </c>
      <c r="C20" s="58">
        <v>1.26E-4</v>
      </c>
      <c r="D20" s="59">
        <v>99140.3</v>
      </c>
      <c r="E20" s="59">
        <v>12.5</v>
      </c>
      <c r="F20" s="60">
        <v>63.64</v>
      </c>
      <c r="G20" s="3" t="s">
        <v>12</v>
      </c>
      <c r="H20" s="3">
        <v>13</v>
      </c>
      <c r="I20" s="58">
        <v>7.8999999999999996E-5</v>
      </c>
      <c r="J20" s="58">
        <v>7.8999999999999996E-5</v>
      </c>
      <c r="K20" s="59">
        <v>99362.5</v>
      </c>
      <c r="L20" s="59">
        <v>7.9</v>
      </c>
      <c r="M20" s="60">
        <v>68.33</v>
      </c>
    </row>
    <row r="21" spans="1:13" x14ac:dyDescent="0.2">
      <c r="A21" s="3">
        <v>14</v>
      </c>
      <c r="B21" s="58">
        <v>2.7399999999999999E-4</v>
      </c>
      <c r="C21" s="58">
        <v>2.7399999999999999E-4</v>
      </c>
      <c r="D21" s="59">
        <v>99127.8</v>
      </c>
      <c r="E21" s="59">
        <v>27.2</v>
      </c>
      <c r="F21" s="60">
        <v>62.65</v>
      </c>
      <c r="G21" s="3" t="s">
        <v>12</v>
      </c>
      <c r="H21" s="3">
        <v>14</v>
      </c>
      <c r="I21" s="58">
        <v>2.8800000000000001E-4</v>
      </c>
      <c r="J21" s="58">
        <v>2.8800000000000001E-4</v>
      </c>
      <c r="K21" s="59">
        <v>99354.6</v>
      </c>
      <c r="L21" s="59">
        <v>28.6</v>
      </c>
      <c r="M21" s="60">
        <v>67.34</v>
      </c>
    </row>
    <row r="22" spans="1:13" x14ac:dyDescent="0.2">
      <c r="A22" s="3">
        <v>15</v>
      </c>
      <c r="B22" s="58">
        <v>3.4600000000000001E-4</v>
      </c>
      <c r="C22" s="58">
        <v>3.4600000000000001E-4</v>
      </c>
      <c r="D22" s="59">
        <v>99100.7</v>
      </c>
      <c r="E22" s="59">
        <v>34.299999999999997</v>
      </c>
      <c r="F22" s="60">
        <v>61.66</v>
      </c>
      <c r="G22" s="3" t="s">
        <v>12</v>
      </c>
      <c r="H22" s="3">
        <v>15</v>
      </c>
      <c r="I22" s="58">
        <v>1.2899999999999999E-4</v>
      </c>
      <c r="J22" s="58">
        <v>1.2899999999999999E-4</v>
      </c>
      <c r="K22" s="59">
        <v>99326</v>
      </c>
      <c r="L22" s="59">
        <v>12.8</v>
      </c>
      <c r="M22" s="60">
        <v>66.36</v>
      </c>
    </row>
    <row r="23" spans="1:13" x14ac:dyDescent="0.2">
      <c r="A23" s="3">
        <v>16</v>
      </c>
      <c r="B23" s="58">
        <v>4.8700000000000002E-4</v>
      </c>
      <c r="C23" s="58">
        <v>4.8700000000000002E-4</v>
      </c>
      <c r="D23" s="59">
        <v>99066.4</v>
      </c>
      <c r="E23" s="59">
        <v>48.2</v>
      </c>
      <c r="F23" s="60">
        <v>60.68</v>
      </c>
      <c r="G23" s="3" t="s">
        <v>12</v>
      </c>
      <c r="H23" s="3">
        <v>16</v>
      </c>
      <c r="I23" s="58">
        <v>3.5799999999999997E-4</v>
      </c>
      <c r="J23" s="58">
        <v>3.5799999999999997E-4</v>
      </c>
      <c r="K23" s="59">
        <v>99313.2</v>
      </c>
      <c r="L23" s="59">
        <v>35.5</v>
      </c>
      <c r="M23" s="60">
        <v>65.36</v>
      </c>
    </row>
    <row r="24" spans="1:13" x14ac:dyDescent="0.2">
      <c r="A24" s="3">
        <v>17</v>
      </c>
      <c r="B24" s="58">
        <v>6.4999999999999997E-4</v>
      </c>
      <c r="C24" s="58">
        <v>6.4999999999999997E-4</v>
      </c>
      <c r="D24" s="59">
        <v>99018.2</v>
      </c>
      <c r="E24" s="59">
        <v>64.3</v>
      </c>
      <c r="F24" s="60">
        <v>59.71</v>
      </c>
      <c r="G24" s="3" t="s">
        <v>12</v>
      </c>
      <c r="H24" s="3">
        <v>17</v>
      </c>
      <c r="I24" s="58">
        <v>2.7799999999999998E-4</v>
      </c>
      <c r="J24" s="58">
        <v>2.7799999999999998E-4</v>
      </c>
      <c r="K24" s="59">
        <v>99277.7</v>
      </c>
      <c r="L24" s="59">
        <v>27.6</v>
      </c>
      <c r="M24" s="60">
        <v>64.39</v>
      </c>
    </row>
    <row r="25" spans="1:13" x14ac:dyDescent="0.2">
      <c r="A25" s="3">
        <v>18</v>
      </c>
      <c r="B25" s="58">
        <v>1.1720000000000001E-3</v>
      </c>
      <c r="C25" s="58">
        <v>1.1709999999999999E-3</v>
      </c>
      <c r="D25" s="59">
        <v>98953.8</v>
      </c>
      <c r="E25" s="59">
        <v>115.9</v>
      </c>
      <c r="F25" s="60">
        <v>58.75</v>
      </c>
      <c r="G25" s="3" t="s">
        <v>12</v>
      </c>
      <c r="H25" s="3">
        <v>18</v>
      </c>
      <c r="I25" s="58">
        <v>2.7799999999999998E-4</v>
      </c>
      <c r="J25" s="58">
        <v>2.7799999999999998E-4</v>
      </c>
      <c r="K25" s="59">
        <v>99250.1</v>
      </c>
      <c r="L25" s="59">
        <v>27.6</v>
      </c>
      <c r="M25" s="60">
        <v>63.41</v>
      </c>
    </row>
    <row r="26" spans="1:13" x14ac:dyDescent="0.2">
      <c r="A26" s="3">
        <v>19</v>
      </c>
      <c r="B26" s="58">
        <v>6.5499999999999998E-4</v>
      </c>
      <c r="C26" s="58">
        <v>6.5399999999999996E-4</v>
      </c>
      <c r="D26" s="59">
        <v>98837.9</v>
      </c>
      <c r="E26" s="59">
        <v>64.7</v>
      </c>
      <c r="F26" s="60">
        <v>57.82</v>
      </c>
      <c r="G26" s="3" t="s">
        <v>12</v>
      </c>
      <c r="H26" s="3">
        <v>19</v>
      </c>
      <c r="I26" s="58">
        <v>1.84E-4</v>
      </c>
      <c r="J26" s="58">
        <v>1.84E-4</v>
      </c>
      <c r="K26" s="59">
        <v>99222.5</v>
      </c>
      <c r="L26" s="59">
        <v>18.3</v>
      </c>
      <c r="M26" s="60">
        <v>62.42</v>
      </c>
    </row>
    <row r="27" spans="1:13" x14ac:dyDescent="0.2">
      <c r="A27" s="3">
        <v>20</v>
      </c>
      <c r="B27" s="58">
        <v>1.191E-3</v>
      </c>
      <c r="C27" s="58">
        <v>1.191E-3</v>
      </c>
      <c r="D27" s="59">
        <v>98773.3</v>
      </c>
      <c r="E27" s="59">
        <v>117.6</v>
      </c>
      <c r="F27" s="60">
        <v>56.86</v>
      </c>
      <c r="G27" s="3" t="s">
        <v>12</v>
      </c>
      <c r="H27" s="3">
        <v>20</v>
      </c>
      <c r="I27" s="58">
        <v>4.6799999999999999E-4</v>
      </c>
      <c r="J27" s="58">
        <v>4.6799999999999999E-4</v>
      </c>
      <c r="K27" s="59">
        <v>99204.2</v>
      </c>
      <c r="L27" s="59">
        <v>46.4</v>
      </c>
      <c r="M27" s="60">
        <v>61.43</v>
      </c>
    </row>
    <row r="28" spans="1:13" x14ac:dyDescent="0.2">
      <c r="A28" s="3">
        <v>21</v>
      </c>
      <c r="B28" s="58">
        <v>7.8100000000000001E-4</v>
      </c>
      <c r="C28" s="58">
        <v>7.8100000000000001E-4</v>
      </c>
      <c r="D28" s="59">
        <v>98655.7</v>
      </c>
      <c r="E28" s="59">
        <v>77</v>
      </c>
      <c r="F28" s="60">
        <v>55.93</v>
      </c>
      <c r="G28" s="3" t="s">
        <v>12</v>
      </c>
      <c r="H28" s="3">
        <v>21</v>
      </c>
      <c r="I28" s="58">
        <v>2.8499999999999999E-4</v>
      </c>
      <c r="J28" s="58">
        <v>2.8499999999999999E-4</v>
      </c>
      <c r="K28" s="59">
        <v>99157.8</v>
      </c>
      <c r="L28" s="59">
        <v>28.3</v>
      </c>
      <c r="M28" s="60">
        <v>60.46</v>
      </c>
    </row>
    <row r="29" spans="1:13" x14ac:dyDescent="0.2">
      <c r="A29" s="3">
        <v>22</v>
      </c>
      <c r="B29" s="58">
        <v>9.4300000000000004E-4</v>
      </c>
      <c r="C29" s="58">
        <v>9.4200000000000002E-4</v>
      </c>
      <c r="D29" s="59">
        <v>98578.6</v>
      </c>
      <c r="E29" s="59">
        <v>92.9</v>
      </c>
      <c r="F29" s="60">
        <v>54.97</v>
      </c>
      <c r="G29" s="3" t="s">
        <v>12</v>
      </c>
      <c r="H29" s="3">
        <v>22</v>
      </c>
      <c r="I29" s="58">
        <v>2.9E-4</v>
      </c>
      <c r="J29" s="58">
        <v>2.9E-4</v>
      </c>
      <c r="K29" s="59">
        <v>99129.5</v>
      </c>
      <c r="L29" s="59">
        <v>28.7</v>
      </c>
      <c r="M29" s="60">
        <v>59.48</v>
      </c>
    </row>
    <row r="30" spans="1:13" x14ac:dyDescent="0.2">
      <c r="A30" s="3">
        <v>23</v>
      </c>
      <c r="B30" s="58">
        <v>1.0200000000000001E-3</v>
      </c>
      <c r="C30" s="58">
        <v>1.0189999999999999E-3</v>
      </c>
      <c r="D30" s="59">
        <v>98485.8</v>
      </c>
      <c r="E30" s="59">
        <v>100.4</v>
      </c>
      <c r="F30" s="60">
        <v>54.02</v>
      </c>
      <c r="G30" s="3" t="s">
        <v>12</v>
      </c>
      <c r="H30" s="3">
        <v>23</v>
      </c>
      <c r="I30" s="58">
        <v>1.47E-4</v>
      </c>
      <c r="J30" s="58">
        <v>1.47E-4</v>
      </c>
      <c r="K30" s="59">
        <v>99100.800000000003</v>
      </c>
      <c r="L30" s="59">
        <v>14.6</v>
      </c>
      <c r="M30" s="60">
        <v>58.5</v>
      </c>
    </row>
    <row r="31" spans="1:13" x14ac:dyDescent="0.2">
      <c r="A31" s="3">
        <v>24</v>
      </c>
      <c r="B31" s="58">
        <v>1.1440000000000001E-3</v>
      </c>
      <c r="C31" s="58">
        <v>1.1429999999999999E-3</v>
      </c>
      <c r="D31" s="59">
        <v>98385.4</v>
      </c>
      <c r="E31" s="59">
        <v>112.5</v>
      </c>
      <c r="F31" s="60">
        <v>53.07</v>
      </c>
      <c r="G31" s="3" t="s">
        <v>12</v>
      </c>
      <c r="H31" s="3">
        <v>24</v>
      </c>
      <c r="I31" s="58">
        <v>2.6400000000000002E-4</v>
      </c>
      <c r="J31" s="58">
        <v>2.6400000000000002E-4</v>
      </c>
      <c r="K31" s="59">
        <v>99086.2</v>
      </c>
      <c r="L31" s="59">
        <v>26.1</v>
      </c>
      <c r="M31" s="60">
        <v>57.51</v>
      </c>
    </row>
    <row r="32" spans="1:13" x14ac:dyDescent="0.2">
      <c r="A32" s="3">
        <v>25</v>
      </c>
      <c r="B32" s="58">
        <v>7.5199999999999996E-4</v>
      </c>
      <c r="C32" s="58">
        <v>7.5199999999999996E-4</v>
      </c>
      <c r="D32" s="59">
        <v>98272.9</v>
      </c>
      <c r="E32" s="59">
        <v>73.900000000000006</v>
      </c>
      <c r="F32" s="60">
        <v>52.13</v>
      </c>
      <c r="G32" s="3" t="s">
        <v>12</v>
      </c>
      <c r="H32" s="3">
        <v>25</v>
      </c>
      <c r="I32" s="58">
        <v>2.6600000000000001E-4</v>
      </c>
      <c r="J32" s="58">
        <v>2.6600000000000001E-4</v>
      </c>
      <c r="K32" s="59">
        <v>99060.1</v>
      </c>
      <c r="L32" s="59">
        <v>26.3</v>
      </c>
      <c r="M32" s="60">
        <v>56.52</v>
      </c>
    </row>
    <row r="33" spans="1:13" x14ac:dyDescent="0.2">
      <c r="A33" s="3">
        <v>26</v>
      </c>
      <c r="B33" s="58">
        <v>7.45E-4</v>
      </c>
      <c r="C33" s="58">
        <v>7.4399999999999998E-4</v>
      </c>
      <c r="D33" s="59">
        <v>98199</v>
      </c>
      <c r="E33" s="59">
        <v>73.099999999999994</v>
      </c>
      <c r="F33" s="60">
        <v>51.17</v>
      </c>
      <c r="G33" s="3" t="s">
        <v>12</v>
      </c>
      <c r="H33" s="3">
        <v>26</v>
      </c>
      <c r="I33" s="58">
        <v>2.7E-4</v>
      </c>
      <c r="J33" s="58">
        <v>2.7E-4</v>
      </c>
      <c r="K33" s="59">
        <v>99033.8</v>
      </c>
      <c r="L33" s="59">
        <v>26.8</v>
      </c>
      <c r="M33" s="60">
        <v>55.54</v>
      </c>
    </row>
    <row r="34" spans="1:13" x14ac:dyDescent="0.2">
      <c r="A34" s="3">
        <v>27</v>
      </c>
      <c r="B34" s="58">
        <v>1.0219999999999999E-3</v>
      </c>
      <c r="C34" s="58">
        <v>1.0219999999999999E-3</v>
      </c>
      <c r="D34" s="59">
        <v>98125.9</v>
      </c>
      <c r="E34" s="59">
        <v>100.3</v>
      </c>
      <c r="F34" s="60">
        <v>50.21</v>
      </c>
      <c r="G34" s="3" t="s">
        <v>12</v>
      </c>
      <c r="H34" s="3">
        <v>27</v>
      </c>
      <c r="I34" s="58">
        <v>4.8200000000000001E-4</v>
      </c>
      <c r="J34" s="58">
        <v>4.8200000000000001E-4</v>
      </c>
      <c r="K34" s="59">
        <v>99007</v>
      </c>
      <c r="L34" s="59">
        <v>47.7</v>
      </c>
      <c r="M34" s="60">
        <v>54.55</v>
      </c>
    </row>
    <row r="35" spans="1:13" x14ac:dyDescent="0.2">
      <c r="A35" s="3">
        <v>28</v>
      </c>
      <c r="B35" s="58">
        <v>9.8200000000000002E-4</v>
      </c>
      <c r="C35" s="58">
        <v>9.810000000000001E-4</v>
      </c>
      <c r="D35" s="59">
        <v>98025.7</v>
      </c>
      <c r="E35" s="59">
        <v>96.2</v>
      </c>
      <c r="F35" s="60">
        <v>49.26</v>
      </c>
      <c r="G35" s="3" t="s">
        <v>12</v>
      </c>
      <c r="H35" s="3">
        <v>28</v>
      </c>
      <c r="I35" s="58">
        <v>2.99E-4</v>
      </c>
      <c r="J35" s="58">
        <v>2.99E-4</v>
      </c>
      <c r="K35" s="59">
        <v>98959.3</v>
      </c>
      <c r="L35" s="59">
        <v>29.6</v>
      </c>
      <c r="M35" s="60">
        <v>53.58</v>
      </c>
    </row>
    <row r="36" spans="1:13" x14ac:dyDescent="0.2">
      <c r="A36" s="3">
        <v>29</v>
      </c>
      <c r="B36" s="58">
        <v>8.9800000000000004E-4</v>
      </c>
      <c r="C36" s="58">
        <v>8.9800000000000004E-4</v>
      </c>
      <c r="D36" s="59">
        <v>97929.5</v>
      </c>
      <c r="E36" s="59">
        <v>87.9</v>
      </c>
      <c r="F36" s="60">
        <v>48.31</v>
      </c>
      <c r="G36" s="3" t="s">
        <v>12</v>
      </c>
      <c r="H36" s="3">
        <v>29</v>
      </c>
      <c r="I36" s="58">
        <v>3.5100000000000002E-4</v>
      </c>
      <c r="J36" s="58">
        <v>3.5100000000000002E-4</v>
      </c>
      <c r="K36" s="59">
        <v>98929.7</v>
      </c>
      <c r="L36" s="59">
        <v>34.700000000000003</v>
      </c>
      <c r="M36" s="60">
        <v>52.59</v>
      </c>
    </row>
    <row r="37" spans="1:13" x14ac:dyDescent="0.2">
      <c r="A37" s="3">
        <v>30</v>
      </c>
      <c r="B37" s="58">
        <v>8.4000000000000003E-4</v>
      </c>
      <c r="C37" s="58">
        <v>8.3900000000000001E-4</v>
      </c>
      <c r="D37" s="59">
        <v>97841.600000000006</v>
      </c>
      <c r="E37" s="59">
        <v>82.1</v>
      </c>
      <c r="F37" s="60">
        <v>47.35</v>
      </c>
      <c r="G37" s="3" t="s">
        <v>12</v>
      </c>
      <c r="H37" s="3">
        <v>30</v>
      </c>
      <c r="I37" s="58">
        <v>5.6300000000000002E-4</v>
      </c>
      <c r="J37" s="58">
        <v>5.6300000000000002E-4</v>
      </c>
      <c r="K37" s="59">
        <v>98894.9</v>
      </c>
      <c r="L37" s="59">
        <v>55.7</v>
      </c>
      <c r="M37" s="60">
        <v>51.61</v>
      </c>
    </row>
    <row r="38" spans="1:13" x14ac:dyDescent="0.2">
      <c r="A38" s="3">
        <v>31</v>
      </c>
      <c r="B38" s="58">
        <v>1.0349999999999999E-3</v>
      </c>
      <c r="C38" s="58">
        <v>1.034E-3</v>
      </c>
      <c r="D38" s="59">
        <v>97759.5</v>
      </c>
      <c r="E38" s="59">
        <v>101.1</v>
      </c>
      <c r="F38" s="60">
        <v>46.39</v>
      </c>
      <c r="G38" s="3" t="s">
        <v>12</v>
      </c>
      <c r="H38" s="3">
        <v>31</v>
      </c>
      <c r="I38" s="58">
        <v>3.8099999999999999E-4</v>
      </c>
      <c r="J38" s="58">
        <v>3.8099999999999999E-4</v>
      </c>
      <c r="K38" s="59">
        <v>98839.2</v>
      </c>
      <c r="L38" s="59">
        <v>37.700000000000003</v>
      </c>
      <c r="M38" s="60">
        <v>50.64</v>
      </c>
    </row>
    <row r="39" spans="1:13" x14ac:dyDescent="0.2">
      <c r="A39" s="3">
        <v>32</v>
      </c>
      <c r="B39" s="58">
        <v>9.2299999999999999E-4</v>
      </c>
      <c r="C39" s="58">
        <v>9.2199999999999997E-4</v>
      </c>
      <c r="D39" s="59">
        <v>97658.4</v>
      </c>
      <c r="E39" s="59">
        <v>90.1</v>
      </c>
      <c r="F39" s="60">
        <v>45.44</v>
      </c>
      <c r="G39" s="3" t="s">
        <v>12</v>
      </c>
      <c r="H39" s="3">
        <v>32</v>
      </c>
      <c r="I39" s="58">
        <v>4.75E-4</v>
      </c>
      <c r="J39" s="58">
        <v>4.7399999999999997E-4</v>
      </c>
      <c r="K39" s="59">
        <v>98801.600000000006</v>
      </c>
      <c r="L39" s="59">
        <v>46.9</v>
      </c>
      <c r="M39" s="60">
        <v>49.66</v>
      </c>
    </row>
    <row r="40" spans="1:13" x14ac:dyDescent="0.2">
      <c r="A40" s="3">
        <v>33</v>
      </c>
      <c r="B40" s="58">
        <v>1.152E-3</v>
      </c>
      <c r="C40" s="58">
        <v>1.1509999999999999E-3</v>
      </c>
      <c r="D40" s="59">
        <v>97568.3</v>
      </c>
      <c r="E40" s="59">
        <v>112.3</v>
      </c>
      <c r="F40" s="60">
        <v>44.48</v>
      </c>
      <c r="G40" s="3" t="s">
        <v>12</v>
      </c>
      <c r="H40" s="3">
        <v>33</v>
      </c>
      <c r="I40" s="58">
        <v>3.6400000000000001E-4</v>
      </c>
      <c r="J40" s="58">
        <v>3.6400000000000001E-4</v>
      </c>
      <c r="K40" s="59">
        <v>98754.7</v>
      </c>
      <c r="L40" s="59">
        <v>35.9</v>
      </c>
      <c r="M40" s="60">
        <v>48.68</v>
      </c>
    </row>
    <row r="41" spans="1:13" x14ac:dyDescent="0.2">
      <c r="A41" s="3">
        <v>34</v>
      </c>
      <c r="B41" s="58">
        <v>9.8400000000000007E-4</v>
      </c>
      <c r="C41" s="58">
        <v>9.8400000000000007E-4</v>
      </c>
      <c r="D41" s="59">
        <v>97456</v>
      </c>
      <c r="E41" s="59">
        <v>95.9</v>
      </c>
      <c r="F41" s="60">
        <v>43.53</v>
      </c>
      <c r="G41" s="3" t="s">
        <v>12</v>
      </c>
      <c r="H41" s="3">
        <v>34</v>
      </c>
      <c r="I41" s="58">
        <v>5.1099999999999995E-4</v>
      </c>
      <c r="J41" s="58">
        <v>5.1099999999999995E-4</v>
      </c>
      <c r="K41" s="59">
        <v>98718.8</v>
      </c>
      <c r="L41" s="59">
        <v>50.4</v>
      </c>
      <c r="M41" s="60">
        <v>47.7</v>
      </c>
    </row>
    <row r="42" spans="1:13" x14ac:dyDescent="0.2">
      <c r="A42" s="3">
        <v>35</v>
      </c>
      <c r="B42" s="58">
        <v>1.155E-3</v>
      </c>
      <c r="C42" s="58">
        <v>1.155E-3</v>
      </c>
      <c r="D42" s="59">
        <v>97360.1</v>
      </c>
      <c r="E42" s="59">
        <v>112.4</v>
      </c>
      <c r="F42" s="60">
        <v>42.57</v>
      </c>
      <c r="G42" s="3" t="s">
        <v>12</v>
      </c>
      <c r="H42" s="3">
        <v>35</v>
      </c>
      <c r="I42" s="58">
        <v>7.85E-4</v>
      </c>
      <c r="J42" s="58">
        <v>7.85E-4</v>
      </c>
      <c r="K42" s="59">
        <v>98668.4</v>
      </c>
      <c r="L42" s="59">
        <v>77.400000000000006</v>
      </c>
      <c r="M42" s="60">
        <v>46.72</v>
      </c>
    </row>
    <row r="43" spans="1:13" x14ac:dyDescent="0.2">
      <c r="A43" s="3">
        <v>36</v>
      </c>
      <c r="B43" s="58">
        <v>1.1709999999999999E-3</v>
      </c>
      <c r="C43" s="58">
        <v>1.17E-3</v>
      </c>
      <c r="D43" s="59">
        <v>97247.6</v>
      </c>
      <c r="E43" s="59">
        <v>113.8</v>
      </c>
      <c r="F43" s="60">
        <v>41.62</v>
      </c>
      <c r="G43" s="3" t="s">
        <v>12</v>
      </c>
      <c r="H43" s="3">
        <v>36</v>
      </c>
      <c r="I43" s="58">
        <v>5.2800000000000004E-4</v>
      </c>
      <c r="J43" s="58">
        <v>5.2800000000000004E-4</v>
      </c>
      <c r="K43" s="59">
        <v>98591</v>
      </c>
      <c r="L43" s="59">
        <v>52</v>
      </c>
      <c r="M43" s="60">
        <v>45.76</v>
      </c>
    </row>
    <row r="44" spans="1:13" x14ac:dyDescent="0.2">
      <c r="A44" s="3">
        <v>37</v>
      </c>
      <c r="B44" s="58">
        <v>1.5410000000000001E-3</v>
      </c>
      <c r="C44" s="58">
        <v>1.5399999999999999E-3</v>
      </c>
      <c r="D44" s="59">
        <v>97133.9</v>
      </c>
      <c r="E44" s="59">
        <v>149.5</v>
      </c>
      <c r="F44" s="60">
        <v>40.67</v>
      </c>
      <c r="G44" s="3" t="s">
        <v>12</v>
      </c>
      <c r="H44" s="3">
        <v>37</v>
      </c>
      <c r="I44" s="58">
        <v>8.2399999999999997E-4</v>
      </c>
      <c r="J44" s="58">
        <v>8.2399999999999997E-4</v>
      </c>
      <c r="K44" s="59">
        <v>98539</v>
      </c>
      <c r="L44" s="59">
        <v>81.2</v>
      </c>
      <c r="M44" s="60">
        <v>44.78</v>
      </c>
    </row>
    <row r="45" spans="1:13" x14ac:dyDescent="0.2">
      <c r="A45" s="3">
        <v>38</v>
      </c>
      <c r="B45" s="58">
        <v>1.5020000000000001E-3</v>
      </c>
      <c r="C45" s="58">
        <v>1.5009999999999999E-3</v>
      </c>
      <c r="D45" s="59">
        <v>96984.3</v>
      </c>
      <c r="E45" s="59">
        <v>145.5</v>
      </c>
      <c r="F45" s="60">
        <v>39.729999999999997</v>
      </c>
      <c r="G45" s="3" t="s">
        <v>12</v>
      </c>
      <c r="H45" s="3">
        <v>38</v>
      </c>
      <c r="I45" s="58">
        <v>6.9300000000000004E-4</v>
      </c>
      <c r="J45" s="58">
        <v>6.9200000000000002E-4</v>
      </c>
      <c r="K45" s="59">
        <v>98457.8</v>
      </c>
      <c r="L45" s="59">
        <v>68.2</v>
      </c>
      <c r="M45" s="60">
        <v>43.82</v>
      </c>
    </row>
    <row r="46" spans="1:13" x14ac:dyDescent="0.2">
      <c r="A46" s="3">
        <v>39</v>
      </c>
      <c r="B46" s="58">
        <v>1.547E-3</v>
      </c>
      <c r="C46" s="58">
        <v>1.5460000000000001E-3</v>
      </c>
      <c r="D46" s="59">
        <v>96838.8</v>
      </c>
      <c r="E46" s="59">
        <v>149.69999999999999</v>
      </c>
      <c r="F46" s="60">
        <v>38.79</v>
      </c>
      <c r="G46" s="3" t="s">
        <v>12</v>
      </c>
      <c r="H46" s="3">
        <v>39</v>
      </c>
      <c r="I46" s="58">
        <v>9.1200000000000005E-4</v>
      </c>
      <c r="J46" s="58">
        <v>9.1200000000000005E-4</v>
      </c>
      <c r="K46" s="59">
        <v>98389.6</v>
      </c>
      <c r="L46" s="59">
        <v>89.7</v>
      </c>
      <c r="M46" s="60">
        <v>42.85</v>
      </c>
    </row>
    <row r="47" spans="1:13" x14ac:dyDescent="0.2">
      <c r="A47" s="3">
        <v>40</v>
      </c>
      <c r="B47" s="58">
        <v>1.335E-3</v>
      </c>
      <c r="C47" s="58">
        <v>1.3339999999999999E-3</v>
      </c>
      <c r="D47" s="59">
        <v>96689.1</v>
      </c>
      <c r="E47" s="59">
        <v>129</v>
      </c>
      <c r="F47" s="60">
        <v>37.85</v>
      </c>
      <c r="G47" s="3" t="s">
        <v>12</v>
      </c>
      <c r="H47" s="3">
        <v>40</v>
      </c>
      <c r="I47" s="58">
        <v>8.9700000000000001E-4</v>
      </c>
      <c r="J47" s="58">
        <v>8.9700000000000001E-4</v>
      </c>
      <c r="K47" s="59">
        <v>98299.9</v>
      </c>
      <c r="L47" s="59">
        <v>88.2</v>
      </c>
      <c r="M47" s="60">
        <v>41.89</v>
      </c>
    </row>
    <row r="48" spans="1:13" x14ac:dyDescent="0.2">
      <c r="A48" s="3">
        <v>41</v>
      </c>
      <c r="B48" s="58">
        <v>1.604E-3</v>
      </c>
      <c r="C48" s="58">
        <v>1.6019999999999999E-3</v>
      </c>
      <c r="D48" s="59">
        <v>96560.1</v>
      </c>
      <c r="E48" s="59">
        <v>154.69999999999999</v>
      </c>
      <c r="F48" s="60">
        <v>36.9</v>
      </c>
      <c r="G48" s="3" t="s">
        <v>12</v>
      </c>
      <c r="H48" s="3">
        <v>41</v>
      </c>
      <c r="I48" s="58">
        <v>9.3999999999999997E-4</v>
      </c>
      <c r="J48" s="58">
        <v>9.3999999999999997E-4</v>
      </c>
      <c r="K48" s="59">
        <v>98211.7</v>
      </c>
      <c r="L48" s="59">
        <v>92.3</v>
      </c>
      <c r="M48" s="60">
        <v>40.93</v>
      </c>
    </row>
    <row r="49" spans="1:13" x14ac:dyDescent="0.2">
      <c r="A49" s="3">
        <v>42</v>
      </c>
      <c r="B49" s="58">
        <v>1.9810000000000001E-3</v>
      </c>
      <c r="C49" s="58">
        <v>1.9789999999999999E-3</v>
      </c>
      <c r="D49" s="59">
        <v>96405.4</v>
      </c>
      <c r="E49" s="59">
        <v>190.8</v>
      </c>
      <c r="F49" s="60">
        <v>35.96</v>
      </c>
      <c r="G49" s="3" t="s">
        <v>12</v>
      </c>
      <c r="H49" s="3">
        <v>42</v>
      </c>
      <c r="I49" s="58">
        <v>1.3240000000000001E-3</v>
      </c>
      <c r="J49" s="58">
        <v>1.323E-3</v>
      </c>
      <c r="K49" s="59">
        <v>98119.4</v>
      </c>
      <c r="L49" s="59">
        <v>129.80000000000001</v>
      </c>
      <c r="M49" s="60">
        <v>39.96</v>
      </c>
    </row>
    <row r="50" spans="1:13" x14ac:dyDescent="0.2">
      <c r="A50" s="3">
        <v>43</v>
      </c>
      <c r="B50" s="58">
        <v>1.6999999999999999E-3</v>
      </c>
      <c r="C50" s="58">
        <v>1.6980000000000001E-3</v>
      </c>
      <c r="D50" s="59">
        <v>96214.6</v>
      </c>
      <c r="E50" s="59">
        <v>163.4</v>
      </c>
      <c r="F50" s="60">
        <v>35.03</v>
      </c>
      <c r="G50" s="3" t="s">
        <v>12</v>
      </c>
      <c r="H50" s="3">
        <v>43</v>
      </c>
      <c r="I50" s="58">
        <v>1.586E-3</v>
      </c>
      <c r="J50" s="58">
        <v>1.585E-3</v>
      </c>
      <c r="K50" s="59">
        <v>97989.6</v>
      </c>
      <c r="L50" s="59">
        <v>155.30000000000001</v>
      </c>
      <c r="M50" s="60">
        <v>39.020000000000003</v>
      </c>
    </row>
    <row r="51" spans="1:13" x14ac:dyDescent="0.2">
      <c r="A51" s="3">
        <v>44</v>
      </c>
      <c r="B51" s="58">
        <v>2.6480000000000002E-3</v>
      </c>
      <c r="C51" s="58">
        <v>2.6450000000000002E-3</v>
      </c>
      <c r="D51" s="59">
        <v>96051.199999999997</v>
      </c>
      <c r="E51" s="59">
        <v>254</v>
      </c>
      <c r="F51" s="60">
        <v>34.090000000000003</v>
      </c>
      <c r="G51" s="3" t="s">
        <v>12</v>
      </c>
      <c r="H51" s="3">
        <v>44</v>
      </c>
      <c r="I51" s="58">
        <v>1.5989999999999999E-3</v>
      </c>
      <c r="J51" s="58">
        <v>1.598E-3</v>
      </c>
      <c r="K51" s="59">
        <v>97834.3</v>
      </c>
      <c r="L51" s="59">
        <v>156.30000000000001</v>
      </c>
      <c r="M51" s="60">
        <v>38.08</v>
      </c>
    </row>
    <row r="52" spans="1:13" x14ac:dyDescent="0.2">
      <c r="A52" s="3">
        <v>45</v>
      </c>
      <c r="B52" s="58">
        <v>2.5119999999999999E-3</v>
      </c>
      <c r="C52" s="58">
        <v>2.5089999999999999E-3</v>
      </c>
      <c r="D52" s="59">
        <v>95797.1</v>
      </c>
      <c r="E52" s="59">
        <v>240.4</v>
      </c>
      <c r="F52" s="60">
        <v>33.18</v>
      </c>
      <c r="G52" s="3" t="s">
        <v>12</v>
      </c>
      <c r="H52" s="3">
        <v>45</v>
      </c>
      <c r="I52" s="58">
        <v>1.555E-3</v>
      </c>
      <c r="J52" s="58">
        <v>1.554E-3</v>
      </c>
      <c r="K52" s="59">
        <v>97678</v>
      </c>
      <c r="L52" s="59">
        <v>151.80000000000001</v>
      </c>
      <c r="M52" s="60">
        <v>37.14</v>
      </c>
    </row>
    <row r="53" spans="1:13" x14ac:dyDescent="0.2">
      <c r="A53" s="3">
        <v>46</v>
      </c>
      <c r="B53" s="58">
        <v>2.7529999999999998E-3</v>
      </c>
      <c r="C53" s="58">
        <v>2.7499999999999998E-3</v>
      </c>
      <c r="D53" s="59">
        <v>95556.800000000003</v>
      </c>
      <c r="E53" s="59">
        <v>262.7</v>
      </c>
      <c r="F53" s="60">
        <v>32.26</v>
      </c>
      <c r="G53" s="3" t="s">
        <v>12</v>
      </c>
      <c r="H53" s="3">
        <v>46</v>
      </c>
      <c r="I53" s="58">
        <v>1.371E-3</v>
      </c>
      <c r="J53" s="58">
        <v>1.3699999999999999E-3</v>
      </c>
      <c r="K53" s="59">
        <v>97526.2</v>
      </c>
      <c r="L53" s="59">
        <v>133.69999999999999</v>
      </c>
      <c r="M53" s="60">
        <v>36.19</v>
      </c>
    </row>
    <row r="54" spans="1:13" x14ac:dyDescent="0.2">
      <c r="A54" s="3">
        <v>47</v>
      </c>
      <c r="B54" s="58">
        <v>3.0040000000000002E-3</v>
      </c>
      <c r="C54" s="58">
        <v>3.0000000000000001E-3</v>
      </c>
      <c r="D54" s="59">
        <v>95294</v>
      </c>
      <c r="E54" s="59">
        <v>285.89999999999998</v>
      </c>
      <c r="F54" s="60">
        <v>31.35</v>
      </c>
      <c r="G54" s="3" t="s">
        <v>12</v>
      </c>
      <c r="H54" s="3">
        <v>47</v>
      </c>
      <c r="I54" s="58">
        <v>1.8550000000000001E-3</v>
      </c>
      <c r="J54" s="58">
        <v>1.853E-3</v>
      </c>
      <c r="K54" s="59">
        <v>97392.5</v>
      </c>
      <c r="L54" s="59">
        <v>180.5</v>
      </c>
      <c r="M54" s="60">
        <v>35.24</v>
      </c>
    </row>
    <row r="55" spans="1:13" x14ac:dyDescent="0.2">
      <c r="A55" s="3">
        <v>48</v>
      </c>
      <c r="B55" s="58">
        <v>3.542E-3</v>
      </c>
      <c r="C55" s="58">
        <v>3.5360000000000001E-3</v>
      </c>
      <c r="D55" s="59">
        <v>95008.2</v>
      </c>
      <c r="E55" s="59">
        <v>335.9</v>
      </c>
      <c r="F55" s="60">
        <v>30.44</v>
      </c>
      <c r="G55" s="3" t="s">
        <v>12</v>
      </c>
      <c r="H55" s="3">
        <v>48</v>
      </c>
      <c r="I55" s="58">
        <v>2.075E-3</v>
      </c>
      <c r="J55" s="58">
        <v>2.0730000000000002E-3</v>
      </c>
      <c r="K55" s="59">
        <v>97212</v>
      </c>
      <c r="L55" s="59">
        <v>201.5</v>
      </c>
      <c r="M55" s="60">
        <v>34.31</v>
      </c>
    </row>
    <row r="56" spans="1:13" x14ac:dyDescent="0.2">
      <c r="A56" s="3">
        <v>49</v>
      </c>
      <c r="B56" s="58">
        <v>3.702E-3</v>
      </c>
      <c r="C56" s="58">
        <v>3.6949999999999999E-3</v>
      </c>
      <c r="D56" s="59">
        <v>94672.3</v>
      </c>
      <c r="E56" s="59">
        <v>349.8</v>
      </c>
      <c r="F56" s="60">
        <v>29.55</v>
      </c>
      <c r="G56" s="3" t="s">
        <v>12</v>
      </c>
      <c r="H56" s="3">
        <v>49</v>
      </c>
      <c r="I56" s="58">
        <v>2.2560000000000002E-3</v>
      </c>
      <c r="J56" s="58">
        <v>2.2539999999999999E-3</v>
      </c>
      <c r="K56" s="59">
        <v>97010.5</v>
      </c>
      <c r="L56" s="59">
        <v>218.6</v>
      </c>
      <c r="M56" s="60">
        <v>33.380000000000003</v>
      </c>
    </row>
    <row r="57" spans="1:13" x14ac:dyDescent="0.2">
      <c r="A57" s="3">
        <v>50</v>
      </c>
      <c r="B57" s="58">
        <v>4.333E-3</v>
      </c>
      <c r="C57" s="58">
        <v>4.3229999999999996E-3</v>
      </c>
      <c r="D57" s="59">
        <v>94322.5</v>
      </c>
      <c r="E57" s="59">
        <v>407.8</v>
      </c>
      <c r="F57" s="60">
        <v>28.65</v>
      </c>
      <c r="G57" s="3" t="s">
        <v>12</v>
      </c>
      <c r="H57" s="3">
        <v>50</v>
      </c>
      <c r="I57" s="58">
        <v>2.872E-3</v>
      </c>
      <c r="J57" s="58">
        <v>2.8679999999999999E-3</v>
      </c>
      <c r="K57" s="59">
        <v>96791.8</v>
      </c>
      <c r="L57" s="59">
        <v>277.60000000000002</v>
      </c>
      <c r="M57" s="60">
        <v>32.450000000000003</v>
      </c>
    </row>
    <row r="58" spans="1:13" x14ac:dyDescent="0.2">
      <c r="A58" s="3">
        <v>51</v>
      </c>
      <c r="B58" s="58">
        <v>3.5430000000000001E-3</v>
      </c>
      <c r="C58" s="58">
        <v>3.5370000000000002E-3</v>
      </c>
      <c r="D58" s="59">
        <v>93914.7</v>
      </c>
      <c r="E58" s="59">
        <v>332.1</v>
      </c>
      <c r="F58" s="60">
        <v>27.78</v>
      </c>
      <c r="G58" s="3" t="s">
        <v>12</v>
      </c>
      <c r="H58" s="3">
        <v>51</v>
      </c>
      <c r="I58" s="58">
        <v>2.8900000000000002E-3</v>
      </c>
      <c r="J58" s="58">
        <v>2.8860000000000001E-3</v>
      </c>
      <c r="K58" s="59">
        <v>96514.3</v>
      </c>
      <c r="L58" s="59">
        <v>278.5</v>
      </c>
      <c r="M58" s="60">
        <v>31.54</v>
      </c>
    </row>
    <row r="59" spans="1:13" x14ac:dyDescent="0.2">
      <c r="A59" s="3">
        <v>52</v>
      </c>
      <c r="B59" s="58">
        <v>5.1250000000000002E-3</v>
      </c>
      <c r="C59" s="58">
        <v>5.1120000000000002E-3</v>
      </c>
      <c r="D59" s="59">
        <v>93582.6</v>
      </c>
      <c r="E59" s="59">
        <v>478.4</v>
      </c>
      <c r="F59" s="60">
        <v>26.87</v>
      </c>
      <c r="G59" s="3" t="s">
        <v>12</v>
      </c>
      <c r="H59" s="3">
        <v>52</v>
      </c>
      <c r="I59" s="58">
        <v>3.5699999999999998E-3</v>
      </c>
      <c r="J59" s="58">
        <v>3.5639999999999999E-3</v>
      </c>
      <c r="K59" s="59">
        <v>96235.7</v>
      </c>
      <c r="L59" s="59">
        <v>343</v>
      </c>
      <c r="M59" s="60">
        <v>30.63</v>
      </c>
    </row>
    <row r="60" spans="1:13" x14ac:dyDescent="0.2">
      <c r="A60" s="3">
        <v>53</v>
      </c>
      <c r="B60" s="58">
        <v>4.9020000000000001E-3</v>
      </c>
      <c r="C60" s="58">
        <v>4.8900000000000002E-3</v>
      </c>
      <c r="D60" s="59">
        <v>93104.2</v>
      </c>
      <c r="E60" s="59">
        <v>455.2</v>
      </c>
      <c r="F60" s="60">
        <v>26.01</v>
      </c>
      <c r="G60" s="3" t="s">
        <v>12</v>
      </c>
      <c r="H60" s="3">
        <v>53</v>
      </c>
      <c r="I60" s="58">
        <v>3.3140000000000001E-3</v>
      </c>
      <c r="J60" s="58">
        <v>3.3080000000000002E-3</v>
      </c>
      <c r="K60" s="59">
        <v>95892.800000000003</v>
      </c>
      <c r="L60" s="59">
        <v>317.2</v>
      </c>
      <c r="M60" s="60">
        <v>29.74</v>
      </c>
    </row>
    <row r="61" spans="1:13" x14ac:dyDescent="0.2">
      <c r="A61" s="3">
        <v>54</v>
      </c>
      <c r="B61" s="58">
        <v>5.6059999999999999E-3</v>
      </c>
      <c r="C61" s="58">
        <v>5.5900000000000004E-3</v>
      </c>
      <c r="D61" s="59">
        <v>92648.9</v>
      </c>
      <c r="E61" s="59">
        <v>517.9</v>
      </c>
      <c r="F61" s="60">
        <v>25.13</v>
      </c>
      <c r="G61" s="3" t="s">
        <v>12</v>
      </c>
      <c r="H61" s="3">
        <v>54</v>
      </c>
      <c r="I61" s="58">
        <v>2.6580000000000002E-3</v>
      </c>
      <c r="J61" s="58">
        <v>2.6549999999999998E-3</v>
      </c>
      <c r="K61" s="59">
        <v>95575.5</v>
      </c>
      <c r="L61" s="59">
        <v>253.7</v>
      </c>
      <c r="M61" s="60">
        <v>28.84</v>
      </c>
    </row>
    <row r="62" spans="1:13" x14ac:dyDescent="0.2">
      <c r="A62" s="3">
        <v>55</v>
      </c>
      <c r="B62" s="58">
        <v>5.5849999999999997E-3</v>
      </c>
      <c r="C62" s="58">
        <v>5.5700000000000003E-3</v>
      </c>
      <c r="D62" s="59">
        <v>92131</v>
      </c>
      <c r="E62" s="59">
        <v>513.20000000000005</v>
      </c>
      <c r="F62" s="60">
        <v>24.27</v>
      </c>
      <c r="G62" s="3" t="s">
        <v>12</v>
      </c>
      <c r="H62" s="3">
        <v>55</v>
      </c>
      <c r="I62" s="58">
        <v>3.313E-3</v>
      </c>
      <c r="J62" s="58">
        <v>3.3080000000000002E-3</v>
      </c>
      <c r="K62" s="59">
        <v>95321.8</v>
      </c>
      <c r="L62" s="59">
        <v>315.3</v>
      </c>
      <c r="M62" s="60">
        <v>27.91</v>
      </c>
    </row>
    <row r="63" spans="1:13" x14ac:dyDescent="0.2">
      <c r="A63" s="3">
        <v>56</v>
      </c>
      <c r="B63" s="58">
        <v>7.3049999999999999E-3</v>
      </c>
      <c r="C63" s="58">
        <v>7.2789999999999999E-3</v>
      </c>
      <c r="D63" s="59">
        <v>91617.8</v>
      </c>
      <c r="E63" s="59">
        <v>666.9</v>
      </c>
      <c r="F63" s="60">
        <v>23.41</v>
      </c>
      <c r="G63" s="3" t="s">
        <v>12</v>
      </c>
      <c r="H63" s="3">
        <v>56</v>
      </c>
      <c r="I63" s="58">
        <v>4.548E-3</v>
      </c>
      <c r="J63" s="58">
        <v>4.5380000000000004E-3</v>
      </c>
      <c r="K63" s="59">
        <v>95006.5</v>
      </c>
      <c r="L63" s="59">
        <v>431.2</v>
      </c>
      <c r="M63" s="60">
        <v>27.01</v>
      </c>
    </row>
    <row r="64" spans="1:13" x14ac:dyDescent="0.2">
      <c r="A64" s="3">
        <v>57</v>
      </c>
      <c r="B64" s="58">
        <v>8.1810000000000008E-3</v>
      </c>
      <c r="C64" s="58">
        <v>8.1480000000000007E-3</v>
      </c>
      <c r="D64" s="59">
        <v>90951</v>
      </c>
      <c r="E64" s="59">
        <v>741</v>
      </c>
      <c r="F64" s="60">
        <v>22.57</v>
      </c>
      <c r="G64" s="3" t="s">
        <v>12</v>
      </c>
      <c r="H64" s="3">
        <v>57</v>
      </c>
      <c r="I64" s="58">
        <v>4.7590000000000002E-3</v>
      </c>
      <c r="J64" s="58">
        <v>4.7479999999999996E-3</v>
      </c>
      <c r="K64" s="59">
        <v>94575.4</v>
      </c>
      <c r="L64" s="59">
        <v>449</v>
      </c>
      <c r="M64" s="60">
        <v>26.13</v>
      </c>
    </row>
    <row r="65" spans="1:13" x14ac:dyDescent="0.2">
      <c r="A65" s="3">
        <v>58</v>
      </c>
      <c r="B65" s="58">
        <v>8.7969999999999993E-3</v>
      </c>
      <c r="C65" s="58">
        <v>8.7589999999999994E-3</v>
      </c>
      <c r="D65" s="59">
        <v>90209.9</v>
      </c>
      <c r="E65" s="59">
        <v>790.1</v>
      </c>
      <c r="F65" s="60">
        <v>21.76</v>
      </c>
      <c r="G65" s="3" t="s">
        <v>12</v>
      </c>
      <c r="H65" s="3">
        <v>58</v>
      </c>
      <c r="I65" s="58">
        <v>5.7409999999999996E-3</v>
      </c>
      <c r="J65" s="58">
        <v>5.7239999999999999E-3</v>
      </c>
      <c r="K65" s="59">
        <v>94126.3</v>
      </c>
      <c r="L65" s="59">
        <v>538.79999999999995</v>
      </c>
      <c r="M65" s="60">
        <v>25.25</v>
      </c>
    </row>
    <row r="66" spans="1:13" x14ac:dyDescent="0.2">
      <c r="A66" s="3">
        <v>59</v>
      </c>
      <c r="B66" s="58">
        <v>9.4160000000000008E-3</v>
      </c>
      <c r="C66" s="58">
        <v>9.3720000000000001E-3</v>
      </c>
      <c r="D66" s="59">
        <v>89419.8</v>
      </c>
      <c r="E66" s="59">
        <v>838</v>
      </c>
      <c r="F66" s="60">
        <v>20.94</v>
      </c>
      <c r="G66" s="3" t="s">
        <v>12</v>
      </c>
      <c r="H66" s="3">
        <v>59</v>
      </c>
      <c r="I66" s="58">
        <v>5.6610000000000002E-3</v>
      </c>
      <c r="J66" s="58">
        <v>5.6449999999999998E-3</v>
      </c>
      <c r="K66" s="59">
        <v>93587.5</v>
      </c>
      <c r="L66" s="59">
        <v>528.29999999999995</v>
      </c>
      <c r="M66" s="60">
        <v>24.39</v>
      </c>
    </row>
    <row r="67" spans="1:13" x14ac:dyDescent="0.2">
      <c r="A67" s="3">
        <v>60</v>
      </c>
      <c r="B67" s="58">
        <v>1.1892E-2</v>
      </c>
      <c r="C67" s="58">
        <v>1.1821999999999999E-2</v>
      </c>
      <c r="D67" s="59">
        <v>88581.8</v>
      </c>
      <c r="E67" s="59">
        <v>1047.2</v>
      </c>
      <c r="F67" s="60">
        <v>20.14</v>
      </c>
      <c r="G67" s="3" t="s">
        <v>12</v>
      </c>
      <c r="H67" s="3">
        <v>60</v>
      </c>
      <c r="I67" s="58">
        <v>5.2180000000000004E-3</v>
      </c>
      <c r="J67" s="58">
        <v>5.2040000000000003E-3</v>
      </c>
      <c r="K67" s="59">
        <v>93059.199999999997</v>
      </c>
      <c r="L67" s="59">
        <v>484.3</v>
      </c>
      <c r="M67" s="60">
        <v>23.53</v>
      </c>
    </row>
    <row r="68" spans="1:13" x14ac:dyDescent="0.2">
      <c r="A68" s="3">
        <v>61</v>
      </c>
      <c r="B68" s="58">
        <v>1.0449999999999999E-2</v>
      </c>
      <c r="C68" s="58">
        <v>1.0395E-2</v>
      </c>
      <c r="D68" s="59">
        <v>87534.6</v>
      </c>
      <c r="E68" s="59">
        <v>909.9</v>
      </c>
      <c r="F68" s="60">
        <v>19.37</v>
      </c>
      <c r="G68" s="3" t="s">
        <v>12</v>
      </c>
      <c r="H68" s="3">
        <v>61</v>
      </c>
      <c r="I68" s="58">
        <v>7.143E-3</v>
      </c>
      <c r="J68" s="58">
        <v>7.1170000000000001E-3</v>
      </c>
      <c r="K68" s="59">
        <v>92574.9</v>
      </c>
      <c r="L68" s="59">
        <v>658.9</v>
      </c>
      <c r="M68" s="60">
        <v>22.65</v>
      </c>
    </row>
    <row r="69" spans="1:13" x14ac:dyDescent="0.2">
      <c r="A69" s="3">
        <v>62</v>
      </c>
      <c r="B69" s="58">
        <v>1.274E-2</v>
      </c>
      <c r="C69" s="58">
        <v>1.2659E-2</v>
      </c>
      <c r="D69" s="59">
        <v>86624.6</v>
      </c>
      <c r="E69" s="59">
        <v>1096.5999999999999</v>
      </c>
      <c r="F69" s="60">
        <v>18.57</v>
      </c>
      <c r="G69" s="3" t="s">
        <v>12</v>
      </c>
      <c r="H69" s="3">
        <v>62</v>
      </c>
      <c r="I69" s="58">
        <v>7.5160000000000001E-3</v>
      </c>
      <c r="J69" s="58">
        <v>7.4879999999999999E-3</v>
      </c>
      <c r="K69" s="59">
        <v>91916</v>
      </c>
      <c r="L69" s="59">
        <v>688.2</v>
      </c>
      <c r="M69" s="60">
        <v>21.81</v>
      </c>
    </row>
    <row r="70" spans="1:13" x14ac:dyDescent="0.2">
      <c r="A70" s="3">
        <v>63</v>
      </c>
      <c r="B70" s="58">
        <v>1.3217E-2</v>
      </c>
      <c r="C70" s="58">
        <v>1.3129999999999999E-2</v>
      </c>
      <c r="D70" s="59">
        <v>85528</v>
      </c>
      <c r="E70" s="59">
        <v>1123</v>
      </c>
      <c r="F70" s="60">
        <v>17.8</v>
      </c>
      <c r="G70" s="3" t="s">
        <v>12</v>
      </c>
      <c r="H70" s="3">
        <v>63</v>
      </c>
      <c r="I70" s="58">
        <v>9.3010000000000002E-3</v>
      </c>
      <c r="J70" s="58">
        <v>9.2580000000000006E-3</v>
      </c>
      <c r="K70" s="59">
        <v>91227.8</v>
      </c>
      <c r="L70" s="59">
        <v>844.6</v>
      </c>
      <c r="M70" s="60">
        <v>20.97</v>
      </c>
    </row>
    <row r="71" spans="1:13" x14ac:dyDescent="0.2">
      <c r="A71" s="3">
        <v>64</v>
      </c>
      <c r="B71" s="58">
        <v>1.6729000000000001E-2</v>
      </c>
      <c r="C71" s="58">
        <v>1.6590000000000001E-2</v>
      </c>
      <c r="D71" s="59">
        <v>84405</v>
      </c>
      <c r="E71" s="59">
        <v>1400.3</v>
      </c>
      <c r="F71" s="60">
        <v>17.03</v>
      </c>
      <c r="G71" s="3" t="s">
        <v>12</v>
      </c>
      <c r="H71" s="3">
        <v>64</v>
      </c>
      <c r="I71" s="58">
        <v>8.6979999999999991E-3</v>
      </c>
      <c r="J71" s="58">
        <v>8.6599999999999993E-3</v>
      </c>
      <c r="K71" s="59">
        <v>90383.2</v>
      </c>
      <c r="L71" s="59">
        <v>782.7</v>
      </c>
      <c r="M71" s="60">
        <v>20.16</v>
      </c>
    </row>
    <row r="72" spans="1:13" x14ac:dyDescent="0.2">
      <c r="A72" s="3">
        <v>65</v>
      </c>
      <c r="B72" s="58">
        <v>1.5339999999999999E-2</v>
      </c>
      <c r="C72" s="58">
        <v>1.5223E-2</v>
      </c>
      <c r="D72" s="59">
        <v>83004.7</v>
      </c>
      <c r="E72" s="59">
        <v>1263.5999999999999</v>
      </c>
      <c r="F72" s="60">
        <v>16.309999999999999</v>
      </c>
      <c r="G72" s="3" t="s">
        <v>12</v>
      </c>
      <c r="H72" s="3">
        <v>65</v>
      </c>
      <c r="I72" s="58">
        <v>1.0371E-2</v>
      </c>
      <c r="J72" s="58">
        <v>1.0317E-2</v>
      </c>
      <c r="K72" s="59">
        <v>89600.5</v>
      </c>
      <c r="L72" s="59">
        <v>924.4</v>
      </c>
      <c r="M72" s="60">
        <v>19.329999999999998</v>
      </c>
    </row>
    <row r="73" spans="1:13" x14ac:dyDescent="0.2">
      <c r="A73" s="3">
        <v>66</v>
      </c>
      <c r="B73" s="58">
        <v>1.9415999999999999E-2</v>
      </c>
      <c r="C73" s="58">
        <v>1.9229E-2</v>
      </c>
      <c r="D73" s="59">
        <v>81741.100000000006</v>
      </c>
      <c r="E73" s="59">
        <v>1571.8</v>
      </c>
      <c r="F73" s="60">
        <v>15.55</v>
      </c>
      <c r="G73" s="3" t="s">
        <v>12</v>
      </c>
      <c r="H73" s="3">
        <v>66</v>
      </c>
      <c r="I73" s="58">
        <v>1.1743E-2</v>
      </c>
      <c r="J73" s="58">
        <v>1.1675E-2</v>
      </c>
      <c r="K73" s="59">
        <v>88676</v>
      </c>
      <c r="L73" s="59">
        <v>1035.3</v>
      </c>
      <c r="M73" s="60">
        <v>18.53</v>
      </c>
    </row>
    <row r="74" spans="1:13" x14ac:dyDescent="0.2">
      <c r="A74" s="3">
        <v>67</v>
      </c>
      <c r="B74" s="58">
        <v>1.9035E-2</v>
      </c>
      <c r="C74" s="58">
        <v>1.8855E-2</v>
      </c>
      <c r="D74" s="59">
        <v>80169.399999999994</v>
      </c>
      <c r="E74" s="59">
        <v>1511.6</v>
      </c>
      <c r="F74" s="60">
        <v>14.85</v>
      </c>
      <c r="G74" s="3" t="s">
        <v>12</v>
      </c>
      <c r="H74" s="3">
        <v>67</v>
      </c>
      <c r="I74" s="58">
        <v>1.2517E-2</v>
      </c>
      <c r="J74" s="58">
        <v>1.2439E-2</v>
      </c>
      <c r="K74" s="59">
        <v>87640.8</v>
      </c>
      <c r="L74" s="59">
        <v>1090.2</v>
      </c>
      <c r="M74" s="60">
        <v>17.739999999999998</v>
      </c>
    </row>
    <row r="75" spans="1:13" x14ac:dyDescent="0.2">
      <c r="A75" s="3">
        <v>68</v>
      </c>
      <c r="B75" s="58">
        <v>2.0642000000000001E-2</v>
      </c>
      <c r="C75" s="58">
        <v>2.0431000000000001E-2</v>
      </c>
      <c r="D75" s="59">
        <v>78657.7</v>
      </c>
      <c r="E75" s="59">
        <v>1607.1</v>
      </c>
      <c r="F75" s="60">
        <v>14.13</v>
      </c>
      <c r="G75" s="3" t="s">
        <v>12</v>
      </c>
      <c r="H75" s="3">
        <v>68</v>
      </c>
      <c r="I75" s="58">
        <v>1.3011999999999999E-2</v>
      </c>
      <c r="J75" s="58">
        <v>1.2926999999999999E-2</v>
      </c>
      <c r="K75" s="59">
        <v>86550.6</v>
      </c>
      <c r="L75" s="59">
        <v>1118.9000000000001</v>
      </c>
      <c r="M75" s="60">
        <v>16.96</v>
      </c>
    </row>
    <row r="76" spans="1:13" x14ac:dyDescent="0.2">
      <c r="A76" s="3">
        <v>69</v>
      </c>
      <c r="B76" s="58">
        <v>2.5687000000000001E-2</v>
      </c>
      <c r="C76" s="58">
        <v>2.5361999999999999E-2</v>
      </c>
      <c r="D76" s="59">
        <v>77050.600000000006</v>
      </c>
      <c r="E76" s="59">
        <v>1954.1</v>
      </c>
      <c r="F76" s="60">
        <v>13.41</v>
      </c>
      <c r="G76" s="3" t="s">
        <v>12</v>
      </c>
      <c r="H76" s="3">
        <v>69</v>
      </c>
      <c r="I76" s="58">
        <v>1.515E-2</v>
      </c>
      <c r="J76" s="58">
        <v>1.5036000000000001E-2</v>
      </c>
      <c r="K76" s="59">
        <v>85431.7</v>
      </c>
      <c r="L76" s="59">
        <v>1284.5999999999999</v>
      </c>
      <c r="M76" s="60">
        <v>16.170000000000002</v>
      </c>
    </row>
    <row r="77" spans="1:13" x14ac:dyDescent="0.2">
      <c r="A77" s="3">
        <v>70</v>
      </c>
      <c r="B77" s="58">
        <v>2.6751E-2</v>
      </c>
      <c r="C77" s="58">
        <v>2.6398000000000001E-2</v>
      </c>
      <c r="D77" s="59">
        <v>75096.5</v>
      </c>
      <c r="E77" s="59">
        <v>1982.4</v>
      </c>
      <c r="F77" s="60">
        <v>12.75</v>
      </c>
      <c r="G77" s="3" t="s">
        <v>12</v>
      </c>
      <c r="H77" s="3">
        <v>70</v>
      </c>
      <c r="I77" s="58">
        <v>1.6787E-2</v>
      </c>
      <c r="J77" s="58">
        <v>1.6648E-2</v>
      </c>
      <c r="K77" s="59">
        <v>84147.199999999997</v>
      </c>
      <c r="L77" s="59">
        <v>1400.8</v>
      </c>
      <c r="M77" s="60">
        <v>15.41</v>
      </c>
    </row>
    <row r="78" spans="1:13" x14ac:dyDescent="0.2">
      <c r="A78" s="3">
        <v>71</v>
      </c>
      <c r="B78" s="58">
        <v>3.3066999999999999E-2</v>
      </c>
      <c r="C78" s="58">
        <v>3.2529000000000002E-2</v>
      </c>
      <c r="D78" s="59">
        <v>73114.100000000006</v>
      </c>
      <c r="E78" s="59">
        <v>2378.3000000000002</v>
      </c>
      <c r="F78" s="60">
        <v>12.08</v>
      </c>
      <c r="G78" s="3" t="s">
        <v>12</v>
      </c>
      <c r="H78" s="3">
        <v>71</v>
      </c>
      <c r="I78" s="58">
        <v>2.0462999999999999E-2</v>
      </c>
      <c r="J78" s="58">
        <v>2.0256E-2</v>
      </c>
      <c r="K78" s="59">
        <v>82746.3</v>
      </c>
      <c r="L78" s="59">
        <v>1676.1</v>
      </c>
      <c r="M78" s="60">
        <v>14.66</v>
      </c>
    </row>
    <row r="79" spans="1:13" x14ac:dyDescent="0.2">
      <c r="A79" s="3">
        <v>72</v>
      </c>
      <c r="B79" s="58">
        <v>3.6206000000000002E-2</v>
      </c>
      <c r="C79" s="58">
        <v>3.5562999999999997E-2</v>
      </c>
      <c r="D79" s="59">
        <v>70735.7</v>
      </c>
      <c r="E79" s="59">
        <v>2515.5</v>
      </c>
      <c r="F79" s="60">
        <v>11.47</v>
      </c>
      <c r="G79" s="3" t="s">
        <v>12</v>
      </c>
      <c r="H79" s="3">
        <v>72</v>
      </c>
      <c r="I79" s="58">
        <v>2.1382000000000002E-2</v>
      </c>
      <c r="J79" s="58">
        <v>2.1156000000000001E-2</v>
      </c>
      <c r="K79" s="59">
        <v>81070.2</v>
      </c>
      <c r="L79" s="59">
        <v>1715.1</v>
      </c>
      <c r="M79" s="60">
        <v>13.96</v>
      </c>
    </row>
    <row r="80" spans="1:13" x14ac:dyDescent="0.2">
      <c r="A80" s="3">
        <v>73</v>
      </c>
      <c r="B80" s="58">
        <v>3.8335000000000001E-2</v>
      </c>
      <c r="C80" s="58">
        <v>3.7614000000000002E-2</v>
      </c>
      <c r="D80" s="59">
        <v>68220.2</v>
      </c>
      <c r="E80" s="59">
        <v>2566.1</v>
      </c>
      <c r="F80" s="60">
        <v>10.87</v>
      </c>
      <c r="G80" s="3" t="s">
        <v>12</v>
      </c>
      <c r="H80" s="3">
        <v>73</v>
      </c>
      <c r="I80" s="58">
        <v>2.1245E-2</v>
      </c>
      <c r="J80" s="58">
        <v>2.1021000000000001E-2</v>
      </c>
      <c r="K80" s="59">
        <v>79355.100000000006</v>
      </c>
      <c r="L80" s="59">
        <v>1668.1</v>
      </c>
      <c r="M80" s="60">
        <v>13.25</v>
      </c>
    </row>
    <row r="81" spans="1:13" x14ac:dyDescent="0.2">
      <c r="A81" s="3">
        <v>74</v>
      </c>
      <c r="B81" s="58">
        <v>4.3726000000000001E-2</v>
      </c>
      <c r="C81" s="58">
        <v>4.2790000000000002E-2</v>
      </c>
      <c r="D81" s="59">
        <v>65654.100000000006</v>
      </c>
      <c r="E81" s="59">
        <v>2809.4</v>
      </c>
      <c r="F81" s="60">
        <v>10.28</v>
      </c>
      <c r="G81" s="3" t="s">
        <v>12</v>
      </c>
      <c r="H81" s="3">
        <v>74</v>
      </c>
      <c r="I81" s="58">
        <v>2.6669999999999999E-2</v>
      </c>
      <c r="J81" s="58">
        <v>2.6318999999999999E-2</v>
      </c>
      <c r="K81" s="59">
        <v>77686.899999999994</v>
      </c>
      <c r="L81" s="59">
        <v>2044.6</v>
      </c>
      <c r="M81" s="60">
        <v>12.52</v>
      </c>
    </row>
    <row r="82" spans="1:13" x14ac:dyDescent="0.2">
      <c r="A82" s="3">
        <v>75</v>
      </c>
      <c r="B82" s="58">
        <v>5.1450999999999997E-2</v>
      </c>
      <c r="C82" s="58">
        <v>5.0160000000000003E-2</v>
      </c>
      <c r="D82" s="59">
        <v>62844.800000000003</v>
      </c>
      <c r="E82" s="59">
        <v>3152.3</v>
      </c>
      <c r="F82" s="60">
        <v>9.7100000000000009</v>
      </c>
      <c r="G82" s="3" t="s">
        <v>12</v>
      </c>
      <c r="H82" s="3">
        <v>75</v>
      </c>
      <c r="I82" s="58">
        <v>3.0018E-2</v>
      </c>
      <c r="J82" s="58">
        <v>2.9574E-2</v>
      </c>
      <c r="K82" s="59">
        <v>75642.3</v>
      </c>
      <c r="L82" s="59">
        <v>2237.1</v>
      </c>
      <c r="M82" s="60">
        <v>11.85</v>
      </c>
    </row>
    <row r="83" spans="1:13" x14ac:dyDescent="0.2">
      <c r="A83" s="3">
        <v>76</v>
      </c>
      <c r="B83" s="58">
        <v>5.0242000000000002E-2</v>
      </c>
      <c r="C83" s="58">
        <v>4.9009999999999998E-2</v>
      </c>
      <c r="D83" s="59">
        <v>59692.4</v>
      </c>
      <c r="E83" s="59">
        <v>2925.5</v>
      </c>
      <c r="F83" s="60">
        <v>9.1999999999999993</v>
      </c>
      <c r="G83" s="3" t="s">
        <v>12</v>
      </c>
      <c r="H83" s="3">
        <v>76</v>
      </c>
      <c r="I83" s="58">
        <v>3.2100999999999998E-2</v>
      </c>
      <c r="J83" s="58">
        <v>3.1593999999999997E-2</v>
      </c>
      <c r="K83" s="59">
        <v>73405.3</v>
      </c>
      <c r="L83" s="59">
        <v>2319.1999999999998</v>
      </c>
      <c r="M83" s="60">
        <v>11.19</v>
      </c>
    </row>
    <row r="84" spans="1:13" x14ac:dyDescent="0.2">
      <c r="A84" s="3">
        <v>77</v>
      </c>
      <c r="B84" s="58">
        <v>6.0353999999999998E-2</v>
      </c>
      <c r="C84" s="58">
        <v>5.8585999999999999E-2</v>
      </c>
      <c r="D84" s="59">
        <v>56766.9</v>
      </c>
      <c r="E84" s="59">
        <v>3325.8</v>
      </c>
      <c r="F84" s="60">
        <v>8.65</v>
      </c>
      <c r="G84" s="3" t="s">
        <v>12</v>
      </c>
      <c r="H84" s="3">
        <v>77</v>
      </c>
      <c r="I84" s="58">
        <v>3.7168E-2</v>
      </c>
      <c r="J84" s="58">
        <v>3.6490000000000002E-2</v>
      </c>
      <c r="K84" s="59">
        <v>71086.100000000006</v>
      </c>
      <c r="L84" s="59">
        <v>2593.9</v>
      </c>
      <c r="M84" s="60">
        <v>10.54</v>
      </c>
    </row>
    <row r="85" spans="1:13" x14ac:dyDescent="0.2">
      <c r="A85" s="3">
        <v>78</v>
      </c>
      <c r="B85" s="58">
        <v>6.8746000000000002E-2</v>
      </c>
      <c r="C85" s="58">
        <v>6.6461999999999993E-2</v>
      </c>
      <c r="D85" s="59">
        <v>53441.1</v>
      </c>
      <c r="E85" s="59">
        <v>3551.8</v>
      </c>
      <c r="F85" s="60">
        <v>8.16</v>
      </c>
      <c r="G85" s="3" t="s">
        <v>12</v>
      </c>
      <c r="H85" s="3">
        <v>78</v>
      </c>
      <c r="I85" s="58">
        <v>4.1409000000000001E-2</v>
      </c>
      <c r="J85" s="58">
        <v>4.0569000000000001E-2</v>
      </c>
      <c r="K85" s="59">
        <v>68492.2</v>
      </c>
      <c r="L85" s="59">
        <v>2778.7</v>
      </c>
      <c r="M85" s="60">
        <v>9.92</v>
      </c>
    </row>
    <row r="86" spans="1:13" x14ac:dyDescent="0.2">
      <c r="A86" s="3">
        <v>79</v>
      </c>
      <c r="B86" s="58">
        <v>7.1522000000000002E-2</v>
      </c>
      <c r="C86" s="58">
        <v>6.9052000000000002E-2</v>
      </c>
      <c r="D86" s="59">
        <v>49889.3</v>
      </c>
      <c r="E86" s="59">
        <v>3445</v>
      </c>
      <c r="F86" s="60">
        <v>7.7</v>
      </c>
      <c r="G86" s="3" t="s">
        <v>12</v>
      </c>
      <c r="H86" s="3">
        <v>79</v>
      </c>
      <c r="I86" s="58">
        <v>4.9023999999999998E-2</v>
      </c>
      <c r="J86" s="58">
        <v>4.7850999999999998E-2</v>
      </c>
      <c r="K86" s="59">
        <v>65713.5</v>
      </c>
      <c r="L86" s="59">
        <v>3144.5</v>
      </c>
      <c r="M86" s="60">
        <v>9.32</v>
      </c>
    </row>
    <row r="87" spans="1:13" x14ac:dyDescent="0.2">
      <c r="A87" s="3">
        <v>80</v>
      </c>
      <c r="B87" s="58">
        <v>7.5743000000000005E-2</v>
      </c>
      <c r="C87" s="58">
        <v>7.2979000000000002E-2</v>
      </c>
      <c r="D87" s="59">
        <v>46444.4</v>
      </c>
      <c r="E87" s="59">
        <v>3389.5</v>
      </c>
      <c r="F87" s="60">
        <v>7.24</v>
      </c>
      <c r="G87" s="3" t="s">
        <v>12</v>
      </c>
      <c r="H87" s="3">
        <v>80</v>
      </c>
      <c r="I87" s="58">
        <v>5.6774999999999999E-2</v>
      </c>
      <c r="J87" s="58">
        <v>5.5208E-2</v>
      </c>
      <c r="K87" s="59">
        <v>62569.1</v>
      </c>
      <c r="L87" s="59">
        <v>3454.3</v>
      </c>
      <c r="M87" s="60">
        <v>8.76</v>
      </c>
    </row>
    <row r="88" spans="1:13" x14ac:dyDescent="0.2">
      <c r="A88" s="3">
        <v>81</v>
      </c>
      <c r="B88" s="58">
        <v>9.0864E-2</v>
      </c>
      <c r="C88" s="58">
        <v>8.6915999999999993E-2</v>
      </c>
      <c r="D88" s="59">
        <v>43054.9</v>
      </c>
      <c r="E88" s="59">
        <v>3742.1</v>
      </c>
      <c r="F88" s="60">
        <v>6.77</v>
      </c>
      <c r="G88" s="3" t="s">
        <v>12</v>
      </c>
      <c r="H88" s="3">
        <v>81</v>
      </c>
      <c r="I88" s="58">
        <v>6.0298999999999998E-2</v>
      </c>
      <c r="J88" s="58">
        <v>5.8534000000000003E-2</v>
      </c>
      <c r="K88" s="59">
        <v>59114.8</v>
      </c>
      <c r="L88" s="59">
        <v>3460.2</v>
      </c>
      <c r="M88" s="60">
        <v>8.24</v>
      </c>
    </row>
    <row r="89" spans="1:13" x14ac:dyDescent="0.2">
      <c r="A89" s="3">
        <v>82</v>
      </c>
      <c r="B89" s="58">
        <v>9.9461999999999995E-2</v>
      </c>
      <c r="C89" s="58">
        <v>9.4750000000000001E-2</v>
      </c>
      <c r="D89" s="59">
        <v>39312.800000000003</v>
      </c>
      <c r="E89" s="59">
        <v>3724.9</v>
      </c>
      <c r="F89" s="60">
        <v>6.36</v>
      </c>
      <c r="G89" s="3" t="s">
        <v>12</v>
      </c>
      <c r="H89" s="3">
        <v>82</v>
      </c>
      <c r="I89" s="58">
        <v>6.6165000000000002E-2</v>
      </c>
      <c r="J89" s="58">
        <v>6.4046000000000006E-2</v>
      </c>
      <c r="K89" s="59">
        <v>55654.5</v>
      </c>
      <c r="L89" s="59">
        <v>3564.5</v>
      </c>
      <c r="M89" s="60">
        <v>7.73</v>
      </c>
    </row>
    <row r="90" spans="1:13" x14ac:dyDescent="0.2">
      <c r="A90" s="3">
        <v>83</v>
      </c>
      <c r="B90" s="58">
        <v>0.108414</v>
      </c>
      <c r="C90" s="58">
        <v>0.102839</v>
      </c>
      <c r="D90" s="59">
        <v>35587.9</v>
      </c>
      <c r="E90" s="59">
        <v>3659.8</v>
      </c>
      <c r="F90" s="60">
        <v>5.98</v>
      </c>
      <c r="G90" s="3" t="s">
        <v>12</v>
      </c>
      <c r="H90" s="3">
        <v>83</v>
      </c>
      <c r="I90" s="58">
        <v>7.1790999999999994E-2</v>
      </c>
      <c r="J90" s="58">
        <v>6.9304000000000004E-2</v>
      </c>
      <c r="K90" s="59">
        <v>52090.1</v>
      </c>
      <c r="L90" s="59">
        <v>3610</v>
      </c>
      <c r="M90" s="60">
        <v>7.22</v>
      </c>
    </row>
    <row r="91" spans="1:13" x14ac:dyDescent="0.2">
      <c r="A91" s="3">
        <v>84</v>
      </c>
      <c r="B91" s="58">
        <v>0.110238</v>
      </c>
      <c r="C91" s="58">
        <v>0.104479</v>
      </c>
      <c r="D91" s="59">
        <v>31928.1</v>
      </c>
      <c r="E91" s="59">
        <v>3335.8</v>
      </c>
      <c r="F91" s="60">
        <v>5.6</v>
      </c>
      <c r="G91" s="3" t="s">
        <v>12</v>
      </c>
      <c r="H91" s="3">
        <v>84</v>
      </c>
      <c r="I91" s="58">
        <v>7.9787999999999998E-2</v>
      </c>
      <c r="J91" s="58">
        <v>7.6727000000000004E-2</v>
      </c>
      <c r="K91" s="59">
        <v>48480</v>
      </c>
      <c r="L91" s="59">
        <v>3719.7</v>
      </c>
      <c r="M91" s="60">
        <v>6.72</v>
      </c>
    </row>
    <row r="92" spans="1:13" x14ac:dyDescent="0.2">
      <c r="A92" s="3">
        <v>85</v>
      </c>
      <c r="B92" s="58">
        <v>0.12695999999999999</v>
      </c>
      <c r="C92" s="58">
        <v>0.119382</v>
      </c>
      <c r="D92" s="59">
        <v>28592.3</v>
      </c>
      <c r="E92" s="59">
        <v>3413.4</v>
      </c>
      <c r="F92" s="60">
        <v>5.2</v>
      </c>
      <c r="G92" s="3" t="s">
        <v>12</v>
      </c>
      <c r="H92" s="3">
        <v>85</v>
      </c>
      <c r="I92" s="58">
        <v>8.9034000000000002E-2</v>
      </c>
      <c r="J92" s="58">
        <v>8.5239999999999996E-2</v>
      </c>
      <c r="K92" s="59">
        <v>44760.3</v>
      </c>
      <c r="L92" s="59">
        <v>3815.4</v>
      </c>
      <c r="M92" s="60">
        <v>6.24</v>
      </c>
    </row>
    <row r="93" spans="1:13" x14ac:dyDescent="0.2">
      <c r="A93" s="3">
        <v>86</v>
      </c>
      <c r="B93" s="58">
        <v>0.15051</v>
      </c>
      <c r="C93" s="58">
        <v>0.13997599999999999</v>
      </c>
      <c r="D93" s="59">
        <v>25178.9</v>
      </c>
      <c r="E93" s="59">
        <v>3524.4</v>
      </c>
      <c r="F93" s="60">
        <v>4.84</v>
      </c>
      <c r="G93" s="3" t="s">
        <v>12</v>
      </c>
      <c r="H93" s="3">
        <v>86</v>
      </c>
      <c r="I93" s="58">
        <v>0.107267</v>
      </c>
      <c r="J93" s="58">
        <v>0.10180699999999999</v>
      </c>
      <c r="K93" s="59">
        <v>40945</v>
      </c>
      <c r="L93" s="59">
        <v>4168.5</v>
      </c>
      <c r="M93" s="60">
        <v>5.77</v>
      </c>
    </row>
    <row r="94" spans="1:13" x14ac:dyDescent="0.2">
      <c r="A94" s="3">
        <v>87</v>
      </c>
      <c r="B94" s="58">
        <v>0.151142</v>
      </c>
      <c r="C94" s="58">
        <v>0.14052300000000001</v>
      </c>
      <c r="D94" s="59">
        <v>21654.400000000001</v>
      </c>
      <c r="E94" s="59">
        <v>3042.9</v>
      </c>
      <c r="F94" s="60">
        <v>4.54</v>
      </c>
      <c r="G94" s="3" t="s">
        <v>12</v>
      </c>
      <c r="H94" s="3">
        <v>87</v>
      </c>
      <c r="I94" s="58">
        <v>0.11733499999999999</v>
      </c>
      <c r="J94" s="58">
        <v>0.110832</v>
      </c>
      <c r="K94" s="59">
        <v>36776.5</v>
      </c>
      <c r="L94" s="59">
        <v>4076</v>
      </c>
      <c r="M94" s="60">
        <v>5.37</v>
      </c>
    </row>
    <row r="95" spans="1:13" x14ac:dyDescent="0.2">
      <c r="A95" s="3">
        <v>88</v>
      </c>
      <c r="B95" s="58">
        <v>0.185389</v>
      </c>
      <c r="C95" s="58">
        <v>0.16966200000000001</v>
      </c>
      <c r="D95" s="59">
        <v>18611.5</v>
      </c>
      <c r="E95" s="59">
        <v>3157.7</v>
      </c>
      <c r="F95" s="60">
        <v>4.2</v>
      </c>
      <c r="G95" s="3" t="s">
        <v>12</v>
      </c>
      <c r="H95" s="3">
        <v>88</v>
      </c>
      <c r="I95" s="58">
        <v>0.12854299999999999</v>
      </c>
      <c r="J95" s="58">
        <v>0.12078</v>
      </c>
      <c r="K95" s="59">
        <v>32700.400000000001</v>
      </c>
      <c r="L95" s="59">
        <v>3949.6</v>
      </c>
      <c r="M95" s="60">
        <v>4.9800000000000004</v>
      </c>
    </row>
    <row r="96" spans="1:13" x14ac:dyDescent="0.2">
      <c r="A96" s="3">
        <v>89</v>
      </c>
      <c r="B96" s="58">
        <v>0.204813</v>
      </c>
      <c r="C96" s="58">
        <v>0.18578700000000001</v>
      </c>
      <c r="D96" s="59">
        <v>15453.8</v>
      </c>
      <c r="E96" s="59">
        <v>2871.1</v>
      </c>
      <c r="F96" s="60">
        <v>3.96</v>
      </c>
      <c r="G96" s="3" t="s">
        <v>12</v>
      </c>
      <c r="H96" s="3">
        <v>89</v>
      </c>
      <c r="I96" s="58">
        <v>0.14388600000000001</v>
      </c>
      <c r="J96" s="58">
        <v>0.13422899999999999</v>
      </c>
      <c r="K96" s="59">
        <v>28750.9</v>
      </c>
      <c r="L96" s="59">
        <v>3859.2</v>
      </c>
      <c r="M96" s="60">
        <v>4.59</v>
      </c>
    </row>
    <row r="97" spans="1:13" x14ac:dyDescent="0.2">
      <c r="A97" s="3">
        <v>90</v>
      </c>
      <c r="B97" s="58">
        <v>0.201603</v>
      </c>
      <c r="C97" s="58">
        <v>0.183142</v>
      </c>
      <c r="D97" s="59">
        <v>12582.7</v>
      </c>
      <c r="E97" s="59">
        <v>2304.4</v>
      </c>
      <c r="F97" s="60">
        <v>3.75</v>
      </c>
      <c r="G97" s="3" t="s">
        <v>12</v>
      </c>
      <c r="H97" s="3">
        <v>90</v>
      </c>
      <c r="I97" s="58">
        <v>0.17505000000000001</v>
      </c>
      <c r="J97" s="58">
        <v>0.16096199999999999</v>
      </c>
      <c r="K97" s="59">
        <v>24891.7</v>
      </c>
      <c r="L97" s="59">
        <v>4006.6</v>
      </c>
      <c r="M97" s="60">
        <v>4.2300000000000004</v>
      </c>
    </row>
    <row r="98" spans="1:13" x14ac:dyDescent="0.2">
      <c r="A98" s="3">
        <v>91</v>
      </c>
      <c r="B98" s="58">
        <v>0.21285100000000001</v>
      </c>
      <c r="C98" s="58">
        <v>0.19237699999999999</v>
      </c>
      <c r="D98" s="59">
        <v>10278.299999999999</v>
      </c>
      <c r="E98" s="59">
        <v>1977.3</v>
      </c>
      <c r="F98" s="60">
        <v>3.48</v>
      </c>
      <c r="G98" s="3" t="s">
        <v>12</v>
      </c>
      <c r="H98" s="3">
        <v>91</v>
      </c>
      <c r="I98" s="58">
        <v>0.182507</v>
      </c>
      <c r="J98" s="58">
        <v>0.16724600000000001</v>
      </c>
      <c r="K98" s="59">
        <v>20885.099999999999</v>
      </c>
      <c r="L98" s="59">
        <v>3492.9</v>
      </c>
      <c r="M98" s="60">
        <v>3.94</v>
      </c>
    </row>
    <row r="99" spans="1:13" x14ac:dyDescent="0.2">
      <c r="A99" s="3">
        <v>92</v>
      </c>
      <c r="B99" s="58">
        <v>0.26689200000000002</v>
      </c>
      <c r="C99" s="58">
        <v>0.23546900000000001</v>
      </c>
      <c r="D99" s="59">
        <v>8301</v>
      </c>
      <c r="E99" s="59">
        <v>1954.6</v>
      </c>
      <c r="F99" s="60">
        <v>3.18</v>
      </c>
      <c r="G99" s="3" t="s">
        <v>12</v>
      </c>
      <c r="H99" s="3">
        <v>92</v>
      </c>
      <c r="I99" s="58">
        <v>0.21695800000000001</v>
      </c>
      <c r="J99" s="58">
        <v>0.19572600000000001</v>
      </c>
      <c r="K99" s="59">
        <v>17392.099999999999</v>
      </c>
      <c r="L99" s="59">
        <v>3404.1</v>
      </c>
      <c r="M99" s="60">
        <v>3.63</v>
      </c>
    </row>
    <row r="100" spans="1:13" x14ac:dyDescent="0.2">
      <c r="A100" s="3">
        <v>93</v>
      </c>
      <c r="B100" s="58">
        <v>0.28006900000000001</v>
      </c>
      <c r="C100" s="58">
        <v>0.245667</v>
      </c>
      <c r="D100" s="59">
        <v>6346.3</v>
      </c>
      <c r="E100" s="59">
        <v>1559.1</v>
      </c>
      <c r="F100" s="60">
        <v>3.01</v>
      </c>
      <c r="G100" s="3" t="s">
        <v>12</v>
      </c>
      <c r="H100" s="3">
        <v>93</v>
      </c>
      <c r="I100" s="58">
        <v>0.22586400000000001</v>
      </c>
      <c r="J100" s="58">
        <v>0.20294499999999999</v>
      </c>
      <c r="K100" s="59">
        <v>13988</v>
      </c>
      <c r="L100" s="59">
        <v>2838.8</v>
      </c>
      <c r="M100" s="60">
        <v>3.39</v>
      </c>
    </row>
    <row r="101" spans="1:13" x14ac:dyDescent="0.2">
      <c r="A101" s="3">
        <v>94</v>
      </c>
      <c r="B101" s="58">
        <v>0.27716200000000002</v>
      </c>
      <c r="C101" s="58">
        <v>0.243427</v>
      </c>
      <c r="D101" s="59">
        <v>4787.3</v>
      </c>
      <c r="E101" s="59">
        <v>1165.3</v>
      </c>
      <c r="F101" s="60">
        <v>2.83</v>
      </c>
      <c r="G101" s="3" t="s">
        <v>12</v>
      </c>
      <c r="H101" s="3">
        <v>94</v>
      </c>
      <c r="I101" s="58">
        <v>0.25489000000000001</v>
      </c>
      <c r="J101" s="58">
        <v>0.226078</v>
      </c>
      <c r="K101" s="59">
        <v>11149.2</v>
      </c>
      <c r="L101" s="59">
        <v>2520.6</v>
      </c>
      <c r="M101" s="60">
        <v>3.13</v>
      </c>
    </row>
    <row r="102" spans="1:13" x14ac:dyDescent="0.2">
      <c r="A102" s="3">
        <v>95</v>
      </c>
      <c r="B102" s="58">
        <v>0.348387</v>
      </c>
      <c r="C102" s="58">
        <v>0.29670299999999999</v>
      </c>
      <c r="D102" s="59">
        <v>3621.9</v>
      </c>
      <c r="E102" s="59">
        <v>1074.5999999999999</v>
      </c>
      <c r="F102" s="60">
        <v>2.58</v>
      </c>
      <c r="G102" s="3" t="s">
        <v>12</v>
      </c>
      <c r="H102" s="3">
        <v>95</v>
      </c>
      <c r="I102" s="58">
        <v>0.27215200000000001</v>
      </c>
      <c r="J102" s="58">
        <v>0.23955399999999999</v>
      </c>
      <c r="K102" s="59">
        <v>8628.6</v>
      </c>
      <c r="L102" s="59">
        <v>2067</v>
      </c>
      <c r="M102" s="60">
        <v>2.9</v>
      </c>
    </row>
    <row r="103" spans="1:13" x14ac:dyDescent="0.2">
      <c r="A103" s="3">
        <v>96</v>
      </c>
      <c r="B103" s="58">
        <v>0.36771300000000001</v>
      </c>
      <c r="C103" s="58">
        <v>0.31060599999999999</v>
      </c>
      <c r="D103" s="59">
        <v>2547.3000000000002</v>
      </c>
      <c r="E103" s="59">
        <v>791.2</v>
      </c>
      <c r="F103" s="60">
        <v>2.4500000000000002</v>
      </c>
      <c r="G103" s="3" t="s">
        <v>12</v>
      </c>
      <c r="H103" s="3">
        <v>96</v>
      </c>
      <c r="I103" s="58">
        <v>0.297539</v>
      </c>
      <c r="J103" s="58">
        <v>0.25900699999999999</v>
      </c>
      <c r="K103" s="59">
        <v>6561.6</v>
      </c>
      <c r="L103" s="59">
        <v>1699.5</v>
      </c>
      <c r="M103" s="60">
        <v>2.66</v>
      </c>
    </row>
    <row r="104" spans="1:13" x14ac:dyDescent="0.2">
      <c r="A104" s="3">
        <v>97</v>
      </c>
      <c r="B104" s="58">
        <v>0.34328399999999998</v>
      </c>
      <c r="C104" s="58">
        <v>0.29299399999999998</v>
      </c>
      <c r="D104" s="59">
        <v>1756.1</v>
      </c>
      <c r="E104" s="59">
        <v>514.5</v>
      </c>
      <c r="F104" s="60">
        <v>2.34</v>
      </c>
      <c r="G104" s="3" t="s">
        <v>12</v>
      </c>
      <c r="H104" s="3">
        <v>97</v>
      </c>
      <c r="I104" s="58">
        <v>0.37930999999999998</v>
      </c>
      <c r="J104" s="58">
        <v>0.31884099999999999</v>
      </c>
      <c r="K104" s="59">
        <v>4862.1000000000004</v>
      </c>
      <c r="L104" s="59">
        <v>1550.2</v>
      </c>
      <c r="M104" s="60">
        <v>2.41</v>
      </c>
    </row>
    <row r="105" spans="1:13" x14ac:dyDescent="0.2">
      <c r="A105" s="3">
        <v>98</v>
      </c>
      <c r="B105" s="58">
        <v>0.36585400000000001</v>
      </c>
      <c r="C105" s="58">
        <v>0.309278</v>
      </c>
      <c r="D105" s="59">
        <v>1241.5999999999999</v>
      </c>
      <c r="E105" s="59">
        <v>384</v>
      </c>
      <c r="F105" s="60">
        <v>2.1</v>
      </c>
      <c r="G105" s="3" t="s">
        <v>12</v>
      </c>
      <c r="H105" s="3">
        <v>98</v>
      </c>
      <c r="I105" s="58">
        <v>0.443243</v>
      </c>
      <c r="J105" s="58">
        <v>0.36283199999999999</v>
      </c>
      <c r="K105" s="59">
        <v>3311.9</v>
      </c>
      <c r="L105" s="59">
        <v>1201.7</v>
      </c>
      <c r="M105" s="60">
        <v>2.2999999999999998</v>
      </c>
    </row>
    <row r="106" spans="1:13" x14ac:dyDescent="0.2">
      <c r="A106" s="3">
        <v>99</v>
      </c>
      <c r="B106" s="58">
        <v>0.45454499999999998</v>
      </c>
      <c r="C106" s="58">
        <v>0.37036999999999998</v>
      </c>
      <c r="D106" s="59">
        <v>857.6</v>
      </c>
      <c r="E106" s="59">
        <v>317.60000000000002</v>
      </c>
      <c r="F106" s="60">
        <v>1.81</v>
      </c>
      <c r="G106" s="3" t="s">
        <v>12</v>
      </c>
      <c r="H106" s="3">
        <v>99</v>
      </c>
      <c r="I106" s="58">
        <v>0.34920600000000002</v>
      </c>
      <c r="J106" s="58">
        <v>0.29729699999999998</v>
      </c>
      <c r="K106" s="59">
        <v>2110.1999999999998</v>
      </c>
      <c r="L106" s="59">
        <v>627.4</v>
      </c>
      <c r="M106" s="60">
        <v>2.33</v>
      </c>
    </row>
    <row r="107" spans="1:13" x14ac:dyDescent="0.2">
      <c r="A107" s="3">
        <v>100</v>
      </c>
      <c r="B107" s="3">
        <v>0.42307699999999998</v>
      </c>
      <c r="C107" s="3">
        <v>0.34920600000000002</v>
      </c>
      <c r="D107" s="3">
        <v>540</v>
      </c>
      <c r="E107" s="3">
        <v>188.6</v>
      </c>
      <c r="F107" s="3">
        <v>1.58</v>
      </c>
      <c r="G107" s="3" t="s">
        <v>12</v>
      </c>
      <c r="H107" s="3">
        <v>100</v>
      </c>
      <c r="I107" s="3">
        <v>0.44654100000000002</v>
      </c>
      <c r="J107" s="3">
        <v>0.365039</v>
      </c>
      <c r="K107" s="3">
        <v>1482.9</v>
      </c>
      <c r="L107" s="3">
        <v>541.29999999999995</v>
      </c>
      <c r="M107" s="3">
        <v>2.1</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34</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5.6779999999999999E-3</v>
      </c>
      <c r="C7" s="58">
        <v>5.6620000000000004E-3</v>
      </c>
      <c r="D7" s="59">
        <v>100000</v>
      </c>
      <c r="E7" s="59">
        <v>566.20000000000005</v>
      </c>
      <c r="F7" s="60">
        <v>75.819999999999993</v>
      </c>
      <c r="G7" s="3" t="s">
        <v>12</v>
      </c>
      <c r="H7" s="3">
        <v>0</v>
      </c>
      <c r="I7" s="58">
        <v>4.6439999999999997E-3</v>
      </c>
      <c r="J7" s="58">
        <v>4.633E-3</v>
      </c>
      <c r="K7" s="59">
        <v>100000</v>
      </c>
      <c r="L7" s="59">
        <v>463.3</v>
      </c>
      <c r="M7" s="60">
        <v>80.55</v>
      </c>
    </row>
    <row r="8" spans="1:13" x14ac:dyDescent="0.2">
      <c r="A8" s="3">
        <v>1</v>
      </c>
      <c r="B8" s="58">
        <v>4.28E-4</v>
      </c>
      <c r="C8" s="58">
        <v>4.28E-4</v>
      </c>
      <c r="D8" s="59">
        <v>99433.8</v>
      </c>
      <c r="E8" s="59">
        <v>42.5</v>
      </c>
      <c r="F8" s="60">
        <v>75.25</v>
      </c>
      <c r="G8" s="3" t="s">
        <v>12</v>
      </c>
      <c r="H8" s="3">
        <v>1</v>
      </c>
      <c r="I8" s="58">
        <v>3.86E-4</v>
      </c>
      <c r="J8" s="58">
        <v>3.86E-4</v>
      </c>
      <c r="K8" s="59">
        <v>99536.7</v>
      </c>
      <c r="L8" s="59">
        <v>38.4</v>
      </c>
      <c r="M8" s="60">
        <v>79.92</v>
      </c>
    </row>
    <row r="9" spans="1:13" x14ac:dyDescent="0.2">
      <c r="A9" s="3">
        <v>2</v>
      </c>
      <c r="B9" s="58">
        <v>2.9799999999999998E-4</v>
      </c>
      <c r="C9" s="58">
        <v>2.9799999999999998E-4</v>
      </c>
      <c r="D9" s="59">
        <v>99391.2</v>
      </c>
      <c r="E9" s="59">
        <v>29.6</v>
      </c>
      <c r="F9" s="60">
        <v>74.28</v>
      </c>
      <c r="G9" s="3" t="s">
        <v>12</v>
      </c>
      <c r="H9" s="3">
        <v>2</v>
      </c>
      <c r="I9" s="58">
        <v>1.8900000000000001E-4</v>
      </c>
      <c r="J9" s="58">
        <v>1.8900000000000001E-4</v>
      </c>
      <c r="K9" s="59">
        <v>99498.2</v>
      </c>
      <c r="L9" s="59">
        <v>18.8</v>
      </c>
      <c r="M9" s="60">
        <v>78.95</v>
      </c>
    </row>
    <row r="10" spans="1:13" x14ac:dyDescent="0.2">
      <c r="A10" s="3">
        <v>3</v>
      </c>
      <c r="B10" s="58">
        <v>3.1599999999999998E-4</v>
      </c>
      <c r="C10" s="58">
        <v>3.1599999999999998E-4</v>
      </c>
      <c r="D10" s="59">
        <v>99361.600000000006</v>
      </c>
      <c r="E10" s="59">
        <v>31.4</v>
      </c>
      <c r="F10" s="60">
        <v>73.3</v>
      </c>
      <c r="G10" s="3" t="s">
        <v>12</v>
      </c>
      <c r="H10" s="3">
        <v>3</v>
      </c>
      <c r="I10" s="58">
        <v>1.22E-4</v>
      </c>
      <c r="J10" s="58">
        <v>1.22E-4</v>
      </c>
      <c r="K10" s="59">
        <v>99479.4</v>
      </c>
      <c r="L10" s="59">
        <v>12.2</v>
      </c>
      <c r="M10" s="60">
        <v>77.97</v>
      </c>
    </row>
    <row r="11" spans="1:13" x14ac:dyDescent="0.2">
      <c r="A11" s="3">
        <v>4</v>
      </c>
      <c r="B11" s="58">
        <v>2.24E-4</v>
      </c>
      <c r="C11" s="58">
        <v>2.24E-4</v>
      </c>
      <c r="D11" s="59">
        <v>99330.2</v>
      </c>
      <c r="E11" s="59">
        <v>22.2</v>
      </c>
      <c r="F11" s="60">
        <v>72.319999999999993</v>
      </c>
      <c r="G11" s="3" t="s">
        <v>12</v>
      </c>
      <c r="H11" s="3">
        <v>4</v>
      </c>
      <c r="I11" s="58">
        <v>5.8999999999999998E-5</v>
      </c>
      <c r="J11" s="58">
        <v>5.8999999999999998E-5</v>
      </c>
      <c r="K11" s="59">
        <v>99467.199999999997</v>
      </c>
      <c r="L11" s="59">
        <v>5.9</v>
      </c>
      <c r="M11" s="60">
        <v>76.98</v>
      </c>
    </row>
    <row r="12" spans="1:13" x14ac:dyDescent="0.2">
      <c r="A12" s="3">
        <v>5</v>
      </c>
      <c r="B12" s="58">
        <v>2.7399999999999999E-4</v>
      </c>
      <c r="C12" s="58">
        <v>2.7399999999999999E-4</v>
      </c>
      <c r="D12" s="59">
        <v>99308</v>
      </c>
      <c r="E12" s="59">
        <v>27.2</v>
      </c>
      <c r="F12" s="60">
        <v>71.34</v>
      </c>
      <c r="G12" s="3" t="s">
        <v>12</v>
      </c>
      <c r="H12" s="3">
        <v>5</v>
      </c>
      <c r="I12" s="58">
        <v>2.9E-5</v>
      </c>
      <c r="J12" s="58">
        <v>2.9E-5</v>
      </c>
      <c r="K12" s="59">
        <v>99461.3</v>
      </c>
      <c r="L12" s="59">
        <v>2.9</v>
      </c>
      <c r="M12" s="60">
        <v>75.98</v>
      </c>
    </row>
    <row r="13" spans="1:13" x14ac:dyDescent="0.2">
      <c r="A13" s="3">
        <v>6</v>
      </c>
      <c r="B13" s="58">
        <v>1.08E-4</v>
      </c>
      <c r="C13" s="58">
        <v>1.08E-4</v>
      </c>
      <c r="D13" s="59">
        <v>99280.8</v>
      </c>
      <c r="E13" s="59">
        <v>10.8</v>
      </c>
      <c r="F13" s="60">
        <v>70.36</v>
      </c>
      <c r="G13" s="3" t="s">
        <v>12</v>
      </c>
      <c r="H13" s="3">
        <v>6</v>
      </c>
      <c r="I13" s="58">
        <v>1.73E-4</v>
      </c>
      <c r="J13" s="58">
        <v>1.73E-4</v>
      </c>
      <c r="K13" s="59">
        <v>99458.5</v>
      </c>
      <c r="L13" s="59">
        <v>17.2</v>
      </c>
      <c r="M13" s="60">
        <v>74.98</v>
      </c>
    </row>
    <row r="14" spans="1:13" x14ac:dyDescent="0.2">
      <c r="A14" s="3">
        <v>7</v>
      </c>
      <c r="B14" s="58">
        <v>1.6100000000000001E-4</v>
      </c>
      <c r="C14" s="58">
        <v>1.6100000000000001E-4</v>
      </c>
      <c r="D14" s="59">
        <v>99270.1</v>
      </c>
      <c r="E14" s="59">
        <v>16</v>
      </c>
      <c r="F14" s="60">
        <v>69.37</v>
      </c>
      <c r="G14" s="3" t="s">
        <v>12</v>
      </c>
      <c r="H14" s="3">
        <v>7</v>
      </c>
      <c r="I14" s="58">
        <v>8.6000000000000003E-5</v>
      </c>
      <c r="J14" s="58">
        <v>8.6000000000000003E-5</v>
      </c>
      <c r="K14" s="59">
        <v>99441.3</v>
      </c>
      <c r="L14" s="59">
        <v>8.5</v>
      </c>
      <c r="M14" s="60">
        <v>74</v>
      </c>
    </row>
    <row r="15" spans="1:13" x14ac:dyDescent="0.2">
      <c r="A15" s="3">
        <v>8</v>
      </c>
      <c r="B15" s="58">
        <v>1.6100000000000001E-4</v>
      </c>
      <c r="C15" s="58">
        <v>1.6100000000000001E-4</v>
      </c>
      <c r="D15" s="59">
        <v>99254.1</v>
      </c>
      <c r="E15" s="59">
        <v>16</v>
      </c>
      <c r="F15" s="60">
        <v>68.38</v>
      </c>
      <c r="G15" s="3" t="s">
        <v>12</v>
      </c>
      <c r="H15" s="3">
        <v>8</v>
      </c>
      <c r="I15" s="58">
        <v>5.7000000000000003E-5</v>
      </c>
      <c r="J15" s="58">
        <v>5.7000000000000003E-5</v>
      </c>
      <c r="K15" s="59">
        <v>99432.8</v>
      </c>
      <c r="L15" s="59">
        <v>5.6</v>
      </c>
      <c r="M15" s="60">
        <v>73</v>
      </c>
    </row>
    <row r="16" spans="1:13" x14ac:dyDescent="0.2">
      <c r="A16" s="3">
        <v>9</v>
      </c>
      <c r="B16" s="58">
        <v>1.07E-4</v>
      </c>
      <c r="C16" s="58">
        <v>1.07E-4</v>
      </c>
      <c r="D16" s="59">
        <v>99238.1</v>
      </c>
      <c r="E16" s="59">
        <v>10.6</v>
      </c>
      <c r="F16" s="60">
        <v>67.39</v>
      </c>
      <c r="G16" s="3" t="s">
        <v>12</v>
      </c>
      <c r="H16" s="3">
        <v>9</v>
      </c>
      <c r="I16" s="58">
        <v>1.11E-4</v>
      </c>
      <c r="J16" s="58">
        <v>1.11E-4</v>
      </c>
      <c r="K16" s="59">
        <v>99427.1</v>
      </c>
      <c r="L16" s="59">
        <v>11.1</v>
      </c>
      <c r="M16" s="60">
        <v>72.010000000000005</v>
      </c>
    </row>
    <row r="17" spans="1:13" x14ac:dyDescent="0.2">
      <c r="A17" s="3">
        <v>10</v>
      </c>
      <c r="B17" s="58">
        <v>1.05E-4</v>
      </c>
      <c r="C17" s="58">
        <v>1.05E-4</v>
      </c>
      <c r="D17" s="59">
        <v>99227.5</v>
      </c>
      <c r="E17" s="59">
        <v>10.4</v>
      </c>
      <c r="F17" s="60">
        <v>66.400000000000006</v>
      </c>
      <c r="G17" s="3" t="s">
        <v>12</v>
      </c>
      <c r="H17" s="3">
        <v>10</v>
      </c>
      <c r="I17" s="58">
        <v>5.3999999999999998E-5</v>
      </c>
      <c r="J17" s="58">
        <v>5.3999999999999998E-5</v>
      </c>
      <c r="K17" s="59">
        <v>99416.1</v>
      </c>
      <c r="L17" s="59">
        <v>5.4</v>
      </c>
      <c r="M17" s="60">
        <v>71.010000000000005</v>
      </c>
    </row>
    <row r="18" spans="1:13" x14ac:dyDescent="0.2">
      <c r="A18" s="3">
        <v>11</v>
      </c>
      <c r="B18" s="58">
        <v>5.1E-5</v>
      </c>
      <c r="C18" s="58">
        <v>5.1E-5</v>
      </c>
      <c r="D18" s="59">
        <v>99217.1</v>
      </c>
      <c r="E18" s="59">
        <v>5.0999999999999996</v>
      </c>
      <c r="F18" s="60">
        <v>65.400000000000006</v>
      </c>
      <c r="G18" s="3" t="s">
        <v>12</v>
      </c>
      <c r="H18" s="3">
        <v>11</v>
      </c>
      <c r="I18" s="58">
        <v>5.3999999999999998E-5</v>
      </c>
      <c r="J18" s="58">
        <v>5.3999999999999998E-5</v>
      </c>
      <c r="K18" s="59">
        <v>99410.7</v>
      </c>
      <c r="L18" s="59">
        <v>5.3</v>
      </c>
      <c r="M18" s="60">
        <v>70.02</v>
      </c>
    </row>
    <row r="19" spans="1:13" x14ac:dyDescent="0.2">
      <c r="A19" s="3">
        <v>12</v>
      </c>
      <c r="B19" s="58">
        <v>2.0100000000000001E-4</v>
      </c>
      <c r="C19" s="58">
        <v>2.0100000000000001E-4</v>
      </c>
      <c r="D19" s="59">
        <v>99212</v>
      </c>
      <c r="E19" s="59">
        <v>20</v>
      </c>
      <c r="F19" s="60">
        <v>64.41</v>
      </c>
      <c r="G19" s="3" t="s">
        <v>12</v>
      </c>
      <c r="H19" s="3">
        <v>12</v>
      </c>
      <c r="I19" s="58">
        <v>1.06E-4</v>
      </c>
      <c r="J19" s="58">
        <v>1.06E-4</v>
      </c>
      <c r="K19" s="59">
        <v>99405.3</v>
      </c>
      <c r="L19" s="59">
        <v>10.5</v>
      </c>
      <c r="M19" s="60">
        <v>69.02</v>
      </c>
    </row>
    <row r="20" spans="1:13" x14ac:dyDescent="0.2">
      <c r="A20" s="3">
        <v>13</v>
      </c>
      <c r="B20" s="58">
        <v>1.2400000000000001E-4</v>
      </c>
      <c r="C20" s="58">
        <v>1.2400000000000001E-4</v>
      </c>
      <c r="D20" s="59">
        <v>99192.1</v>
      </c>
      <c r="E20" s="59">
        <v>12.3</v>
      </c>
      <c r="F20" s="60">
        <v>63.42</v>
      </c>
      <c r="G20" s="3" t="s">
        <v>12</v>
      </c>
      <c r="H20" s="3">
        <v>13</v>
      </c>
      <c r="I20" s="58">
        <v>1.3100000000000001E-4</v>
      </c>
      <c r="J20" s="58">
        <v>1.3100000000000001E-4</v>
      </c>
      <c r="K20" s="59">
        <v>99394.9</v>
      </c>
      <c r="L20" s="59">
        <v>13</v>
      </c>
      <c r="M20" s="60">
        <v>68.03</v>
      </c>
    </row>
    <row r="21" spans="1:13" x14ac:dyDescent="0.2">
      <c r="A21" s="3">
        <v>14</v>
      </c>
      <c r="B21" s="58">
        <v>3.9500000000000001E-4</v>
      </c>
      <c r="C21" s="58">
        <v>3.9500000000000001E-4</v>
      </c>
      <c r="D21" s="59">
        <v>99179.7</v>
      </c>
      <c r="E21" s="59">
        <v>39.1</v>
      </c>
      <c r="F21" s="60">
        <v>62.43</v>
      </c>
      <c r="G21" s="3" t="s">
        <v>12</v>
      </c>
      <c r="H21" s="3">
        <v>14</v>
      </c>
      <c r="I21" s="58">
        <v>1.55E-4</v>
      </c>
      <c r="J21" s="58">
        <v>1.55E-4</v>
      </c>
      <c r="K21" s="59">
        <v>99381.9</v>
      </c>
      <c r="L21" s="59">
        <v>15.4</v>
      </c>
      <c r="M21" s="60">
        <v>67.040000000000006</v>
      </c>
    </row>
    <row r="22" spans="1:13" x14ac:dyDescent="0.2">
      <c r="A22" s="3">
        <v>15</v>
      </c>
      <c r="B22" s="58">
        <v>3.4000000000000002E-4</v>
      </c>
      <c r="C22" s="58">
        <v>3.4000000000000002E-4</v>
      </c>
      <c r="D22" s="59">
        <v>99140.6</v>
      </c>
      <c r="E22" s="59">
        <v>33.700000000000003</v>
      </c>
      <c r="F22" s="60">
        <v>61.45</v>
      </c>
      <c r="G22" s="3" t="s">
        <v>12</v>
      </c>
      <c r="H22" s="3">
        <v>15</v>
      </c>
      <c r="I22" s="58">
        <v>2.04E-4</v>
      </c>
      <c r="J22" s="58">
        <v>2.04E-4</v>
      </c>
      <c r="K22" s="59">
        <v>99366.5</v>
      </c>
      <c r="L22" s="59">
        <v>20.3</v>
      </c>
      <c r="M22" s="60">
        <v>66.05</v>
      </c>
    </row>
    <row r="23" spans="1:13" x14ac:dyDescent="0.2">
      <c r="A23" s="3">
        <v>16</v>
      </c>
      <c r="B23" s="58">
        <v>3.3700000000000001E-4</v>
      </c>
      <c r="C23" s="58">
        <v>3.3700000000000001E-4</v>
      </c>
      <c r="D23" s="59">
        <v>99106.9</v>
      </c>
      <c r="E23" s="59">
        <v>33.4</v>
      </c>
      <c r="F23" s="60">
        <v>60.47</v>
      </c>
      <c r="G23" s="3" t="s">
        <v>12</v>
      </c>
      <c r="H23" s="3">
        <v>16</v>
      </c>
      <c r="I23" s="58">
        <v>3.0299999999999999E-4</v>
      </c>
      <c r="J23" s="58">
        <v>3.0299999999999999E-4</v>
      </c>
      <c r="K23" s="59">
        <v>99346.1</v>
      </c>
      <c r="L23" s="59">
        <v>30.1</v>
      </c>
      <c r="M23" s="60">
        <v>65.06</v>
      </c>
    </row>
    <row r="24" spans="1:13" x14ac:dyDescent="0.2">
      <c r="A24" s="3">
        <v>17</v>
      </c>
      <c r="B24" s="58">
        <v>5.2499999999999997E-4</v>
      </c>
      <c r="C24" s="58">
        <v>5.2499999999999997E-4</v>
      </c>
      <c r="D24" s="59">
        <v>99073.5</v>
      </c>
      <c r="E24" s="59">
        <v>52</v>
      </c>
      <c r="F24" s="60">
        <v>59.49</v>
      </c>
      <c r="G24" s="3" t="s">
        <v>12</v>
      </c>
      <c r="H24" s="3">
        <v>17</v>
      </c>
      <c r="I24" s="58">
        <v>1.5100000000000001E-4</v>
      </c>
      <c r="J24" s="58">
        <v>1.5100000000000001E-4</v>
      </c>
      <c r="K24" s="59">
        <v>99316.1</v>
      </c>
      <c r="L24" s="59">
        <v>15</v>
      </c>
      <c r="M24" s="60">
        <v>64.08</v>
      </c>
    </row>
    <row r="25" spans="1:13" x14ac:dyDescent="0.2">
      <c r="A25" s="3">
        <v>18</v>
      </c>
      <c r="B25" s="58">
        <v>1.093E-3</v>
      </c>
      <c r="C25" s="58">
        <v>1.0920000000000001E-3</v>
      </c>
      <c r="D25" s="59">
        <v>99021.5</v>
      </c>
      <c r="E25" s="59">
        <v>108.2</v>
      </c>
      <c r="F25" s="60">
        <v>58.52</v>
      </c>
      <c r="G25" s="3" t="s">
        <v>12</v>
      </c>
      <c r="H25" s="3">
        <v>18</v>
      </c>
      <c r="I25" s="58">
        <v>2.04E-4</v>
      </c>
      <c r="J25" s="58">
        <v>2.04E-4</v>
      </c>
      <c r="K25" s="59">
        <v>99301.1</v>
      </c>
      <c r="L25" s="59">
        <v>20.2</v>
      </c>
      <c r="M25" s="60">
        <v>63.09</v>
      </c>
    </row>
    <row r="26" spans="1:13" x14ac:dyDescent="0.2">
      <c r="A26" s="3">
        <v>19</v>
      </c>
      <c r="B26" s="58">
        <v>7.3899999999999997E-4</v>
      </c>
      <c r="C26" s="58">
        <v>7.3899999999999997E-4</v>
      </c>
      <c r="D26" s="59">
        <v>98913.3</v>
      </c>
      <c r="E26" s="59">
        <v>73.099999999999994</v>
      </c>
      <c r="F26" s="60">
        <v>57.59</v>
      </c>
      <c r="G26" s="3" t="s">
        <v>12</v>
      </c>
      <c r="H26" s="3">
        <v>19</v>
      </c>
      <c r="I26" s="58">
        <v>1.3300000000000001E-4</v>
      </c>
      <c r="J26" s="58">
        <v>1.3300000000000001E-4</v>
      </c>
      <c r="K26" s="59">
        <v>99280.8</v>
      </c>
      <c r="L26" s="59">
        <v>13.2</v>
      </c>
      <c r="M26" s="60">
        <v>62.1</v>
      </c>
    </row>
    <row r="27" spans="1:13" x14ac:dyDescent="0.2">
      <c r="A27" s="3">
        <v>20</v>
      </c>
      <c r="B27" s="58">
        <v>7.7200000000000001E-4</v>
      </c>
      <c r="C27" s="58">
        <v>7.7200000000000001E-4</v>
      </c>
      <c r="D27" s="59">
        <v>98840.2</v>
      </c>
      <c r="E27" s="59">
        <v>76.3</v>
      </c>
      <c r="F27" s="60">
        <v>56.63</v>
      </c>
      <c r="G27" s="3" t="s">
        <v>12</v>
      </c>
      <c r="H27" s="3">
        <v>20</v>
      </c>
      <c r="I27" s="58">
        <v>5.6800000000000004E-4</v>
      </c>
      <c r="J27" s="58">
        <v>5.6800000000000004E-4</v>
      </c>
      <c r="K27" s="59">
        <v>99267.6</v>
      </c>
      <c r="L27" s="59">
        <v>56.4</v>
      </c>
      <c r="M27" s="60">
        <v>61.11</v>
      </c>
    </row>
    <row r="28" spans="1:13" x14ac:dyDescent="0.2">
      <c r="A28" s="3">
        <v>21</v>
      </c>
      <c r="B28" s="58">
        <v>9.6900000000000003E-4</v>
      </c>
      <c r="C28" s="58">
        <v>9.68E-4</v>
      </c>
      <c r="D28" s="59">
        <v>98763.9</v>
      </c>
      <c r="E28" s="59">
        <v>95.6</v>
      </c>
      <c r="F28" s="60">
        <v>55.67</v>
      </c>
      <c r="G28" s="3" t="s">
        <v>12</v>
      </c>
      <c r="H28" s="3">
        <v>21</v>
      </c>
      <c r="I28" s="58">
        <v>2.33E-4</v>
      </c>
      <c r="J28" s="58">
        <v>2.33E-4</v>
      </c>
      <c r="K28" s="59">
        <v>99211.199999999997</v>
      </c>
      <c r="L28" s="59">
        <v>23.1</v>
      </c>
      <c r="M28" s="60">
        <v>60.15</v>
      </c>
    </row>
    <row r="29" spans="1:13" x14ac:dyDescent="0.2">
      <c r="A29" s="3">
        <v>22</v>
      </c>
      <c r="B29" s="58">
        <v>8.4800000000000001E-4</v>
      </c>
      <c r="C29" s="58">
        <v>8.4699999999999999E-4</v>
      </c>
      <c r="D29" s="59">
        <v>98668.3</v>
      </c>
      <c r="E29" s="59">
        <v>83.6</v>
      </c>
      <c r="F29" s="60">
        <v>54.73</v>
      </c>
      <c r="G29" s="3" t="s">
        <v>12</v>
      </c>
      <c r="H29" s="3">
        <v>22</v>
      </c>
      <c r="I29" s="58">
        <v>4.17E-4</v>
      </c>
      <c r="J29" s="58">
        <v>4.17E-4</v>
      </c>
      <c r="K29" s="59">
        <v>99188.1</v>
      </c>
      <c r="L29" s="59">
        <v>41.4</v>
      </c>
      <c r="M29" s="60">
        <v>59.16</v>
      </c>
    </row>
    <row r="30" spans="1:13" x14ac:dyDescent="0.2">
      <c r="A30" s="3">
        <v>23</v>
      </c>
      <c r="B30" s="58">
        <v>9.4600000000000001E-4</v>
      </c>
      <c r="C30" s="58">
        <v>9.4499999999999998E-4</v>
      </c>
      <c r="D30" s="59">
        <v>98584.7</v>
      </c>
      <c r="E30" s="59">
        <v>93.2</v>
      </c>
      <c r="F30" s="60">
        <v>53.77</v>
      </c>
      <c r="G30" s="3" t="s">
        <v>12</v>
      </c>
      <c r="H30" s="3">
        <v>23</v>
      </c>
      <c r="I30" s="58">
        <v>1.1900000000000001E-4</v>
      </c>
      <c r="J30" s="58">
        <v>1.1900000000000001E-4</v>
      </c>
      <c r="K30" s="59">
        <v>99146.8</v>
      </c>
      <c r="L30" s="59">
        <v>11.8</v>
      </c>
      <c r="M30" s="60">
        <v>58.18</v>
      </c>
    </row>
    <row r="31" spans="1:13" x14ac:dyDescent="0.2">
      <c r="A31" s="3">
        <v>24</v>
      </c>
      <c r="B31" s="58">
        <v>8.8099999999999995E-4</v>
      </c>
      <c r="C31" s="58">
        <v>8.8000000000000003E-4</v>
      </c>
      <c r="D31" s="59">
        <v>98491.5</v>
      </c>
      <c r="E31" s="59">
        <v>86.7</v>
      </c>
      <c r="F31" s="60">
        <v>52.82</v>
      </c>
      <c r="G31" s="3" t="s">
        <v>12</v>
      </c>
      <c r="H31" s="3">
        <v>24</v>
      </c>
      <c r="I31" s="58">
        <v>2.4000000000000001E-4</v>
      </c>
      <c r="J31" s="58">
        <v>2.4000000000000001E-4</v>
      </c>
      <c r="K31" s="59">
        <v>99134.9</v>
      </c>
      <c r="L31" s="59">
        <v>23.8</v>
      </c>
      <c r="M31" s="60">
        <v>57.19</v>
      </c>
    </row>
    <row r="32" spans="1:13" x14ac:dyDescent="0.2">
      <c r="A32" s="3">
        <v>25</v>
      </c>
      <c r="B32" s="58">
        <v>1.0009999999999999E-3</v>
      </c>
      <c r="C32" s="58">
        <v>1E-3</v>
      </c>
      <c r="D32" s="59">
        <v>98404.800000000003</v>
      </c>
      <c r="E32" s="59">
        <v>98.4</v>
      </c>
      <c r="F32" s="60">
        <v>51.87</v>
      </c>
      <c r="G32" s="3" t="s">
        <v>12</v>
      </c>
      <c r="H32" s="3">
        <v>25</v>
      </c>
      <c r="I32" s="58">
        <v>3.6499999999999998E-4</v>
      </c>
      <c r="J32" s="58">
        <v>3.6499999999999998E-4</v>
      </c>
      <c r="K32" s="59">
        <v>99111.2</v>
      </c>
      <c r="L32" s="59">
        <v>36.200000000000003</v>
      </c>
      <c r="M32" s="60">
        <v>56.2</v>
      </c>
    </row>
    <row r="33" spans="1:13" x14ac:dyDescent="0.2">
      <c r="A33" s="3">
        <v>26</v>
      </c>
      <c r="B33" s="58">
        <v>8.7299999999999997E-4</v>
      </c>
      <c r="C33" s="58">
        <v>8.7200000000000005E-4</v>
      </c>
      <c r="D33" s="59">
        <v>98306.3</v>
      </c>
      <c r="E33" s="59">
        <v>85.7</v>
      </c>
      <c r="F33" s="60">
        <v>50.92</v>
      </c>
      <c r="G33" s="3" t="s">
        <v>12</v>
      </c>
      <c r="H33" s="3">
        <v>26</v>
      </c>
      <c r="I33" s="58">
        <v>2.7399999999999999E-4</v>
      </c>
      <c r="J33" s="58">
        <v>2.7399999999999999E-4</v>
      </c>
      <c r="K33" s="59">
        <v>99075</v>
      </c>
      <c r="L33" s="59">
        <v>27.2</v>
      </c>
      <c r="M33" s="60">
        <v>55.22</v>
      </c>
    </row>
    <row r="34" spans="1:13" x14ac:dyDescent="0.2">
      <c r="A34" s="3">
        <v>27</v>
      </c>
      <c r="B34" s="58">
        <v>1.201E-3</v>
      </c>
      <c r="C34" s="58">
        <v>1.201E-3</v>
      </c>
      <c r="D34" s="59">
        <v>98220.6</v>
      </c>
      <c r="E34" s="59">
        <v>117.9</v>
      </c>
      <c r="F34" s="60">
        <v>49.96</v>
      </c>
      <c r="G34" s="3" t="s">
        <v>12</v>
      </c>
      <c r="H34" s="3">
        <v>27</v>
      </c>
      <c r="I34" s="58">
        <v>4.84E-4</v>
      </c>
      <c r="J34" s="58">
        <v>4.84E-4</v>
      </c>
      <c r="K34" s="59">
        <v>99047.8</v>
      </c>
      <c r="L34" s="59">
        <v>47.9</v>
      </c>
      <c r="M34" s="60">
        <v>54.24</v>
      </c>
    </row>
    <row r="35" spans="1:13" x14ac:dyDescent="0.2">
      <c r="A35" s="3">
        <v>28</v>
      </c>
      <c r="B35" s="58">
        <v>9.6500000000000004E-4</v>
      </c>
      <c r="C35" s="58">
        <v>9.6500000000000004E-4</v>
      </c>
      <c r="D35" s="59">
        <v>98102.7</v>
      </c>
      <c r="E35" s="59">
        <v>94.6</v>
      </c>
      <c r="F35" s="60">
        <v>49.02</v>
      </c>
      <c r="G35" s="3" t="s">
        <v>12</v>
      </c>
      <c r="H35" s="3">
        <v>28</v>
      </c>
      <c r="I35" s="58">
        <v>2.9500000000000001E-4</v>
      </c>
      <c r="J35" s="58">
        <v>2.9500000000000001E-4</v>
      </c>
      <c r="K35" s="59">
        <v>98999.8</v>
      </c>
      <c r="L35" s="59">
        <v>29.2</v>
      </c>
      <c r="M35" s="60">
        <v>53.27</v>
      </c>
    </row>
    <row r="36" spans="1:13" x14ac:dyDescent="0.2">
      <c r="A36" s="3">
        <v>29</v>
      </c>
      <c r="B36" s="58">
        <v>9.2800000000000001E-4</v>
      </c>
      <c r="C36" s="58">
        <v>9.2800000000000001E-4</v>
      </c>
      <c r="D36" s="59">
        <v>98008</v>
      </c>
      <c r="E36" s="59">
        <v>90.9</v>
      </c>
      <c r="F36" s="60">
        <v>48.07</v>
      </c>
      <c r="G36" s="3" t="s">
        <v>12</v>
      </c>
      <c r="H36" s="3">
        <v>29</v>
      </c>
      <c r="I36" s="58">
        <v>4.55E-4</v>
      </c>
      <c r="J36" s="58">
        <v>4.55E-4</v>
      </c>
      <c r="K36" s="59">
        <v>98970.6</v>
      </c>
      <c r="L36" s="59">
        <v>45</v>
      </c>
      <c r="M36" s="60">
        <v>52.28</v>
      </c>
    </row>
    <row r="37" spans="1:13" x14ac:dyDescent="0.2">
      <c r="A37" s="3">
        <v>30</v>
      </c>
      <c r="B37" s="58">
        <v>7.5699999999999997E-4</v>
      </c>
      <c r="C37" s="58">
        <v>7.5699999999999997E-4</v>
      </c>
      <c r="D37" s="59">
        <v>97917.1</v>
      </c>
      <c r="E37" s="59">
        <v>74.099999999999994</v>
      </c>
      <c r="F37" s="60">
        <v>47.11</v>
      </c>
      <c r="G37" s="3" t="s">
        <v>12</v>
      </c>
      <c r="H37" s="3">
        <v>30</v>
      </c>
      <c r="I37" s="58">
        <v>5.7499999999999999E-4</v>
      </c>
      <c r="J37" s="58">
        <v>5.7499999999999999E-4</v>
      </c>
      <c r="K37" s="59">
        <v>98925.6</v>
      </c>
      <c r="L37" s="59">
        <v>56.9</v>
      </c>
      <c r="M37" s="60">
        <v>51.31</v>
      </c>
    </row>
    <row r="38" spans="1:13" x14ac:dyDescent="0.2">
      <c r="A38" s="3">
        <v>31</v>
      </c>
      <c r="B38" s="58">
        <v>7.36E-4</v>
      </c>
      <c r="C38" s="58">
        <v>7.3499999999999998E-4</v>
      </c>
      <c r="D38" s="59">
        <v>97843</v>
      </c>
      <c r="E38" s="59">
        <v>72</v>
      </c>
      <c r="F38" s="60">
        <v>46.15</v>
      </c>
      <c r="G38" s="3" t="s">
        <v>12</v>
      </c>
      <c r="H38" s="3">
        <v>31</v>
      </c>
      <c r="I38" s="58">
        <v>5.04E-4</v>
      </c>
      <c r="J38" s="58">
        <v>5.04E-4</v>
      </c>
      <c r="K38" s="59">
        <v>98868.800000000003</v>
      </c>
      <c r="L38" s="59">
        <v>49.8</v>
      </c>
      <c r="M38" s="60">
        <v>50.33</v>
      </c>
    </row>
    <row r="39" spans="1:13" x14ac:dyDescent="0.2">
      <c r="A39" s="3">
        <v>32</v>
      </c>
      <c r="B39" s="58">
        <v>9.68E-4</v>
      </c>
      <c r="C39" s="58">
        <v>9.6699999999999998E-4</v>
      </c>
      <c r="D39" s="59">
        <v>97771</v>
      </c>
      <c r="E39" s="59">
        <v>94.6</v>
      </c>
      <c r="F39" s="60">
        <v>45.18</v>
      </c>
      <c r="G39" s="3" t="s">
        <v>12</v>
      </c>
      <c r="H39" s="3">
        <v>32</v>
      </c>
      <c r="I39" s="58">
        <v>4.1899999999999999E-4</v>
      </c>
      <c r="J39" s="58">
        <v>4.1899999999999999E-4</v>
      </c>
      <c r="K39" s="59">
        <v>98818.9</v>
      </c>
      <c r="L39" s="59">
        <v>41.4</v>
      </c>
      <c r="M39" s="60">
        <v>49.36</v>
      </c>
    </row>
    <row r="40" spans="1:13" x14ac:dyDescent="0.2">
      <c r="A40" s="3">
        <v>33</v>
      </c>
      <c r="B40" s="58">
        <v>8.8199999999999997E-4</v>
      </c>
      <c r="C40" s="58">
        <v>8.8099999999999995E-4</v>
      </c>
      <c r="D40" s="59">
        <v>97676.5</v>
      </c>
      <c r="E40" s="59">
        <v>86.1</v>
      </c>
      <c r="F40" s="60">
        <v>44.23</v>
      </c>
      <c r="G40" s="3" t="s">
        <v>12</v>
      </c>
      <c r="H40" s="3">
        <v>33</v>
      </c>
      <c r="I40" s="58">
        <v>4.3600000000000003E-4</v>
      </c>
      <c r="J40" s="58">
        <v>4.3600000000000003E-4</v>
      </c>
      <c r="K40" s="59">
        <v>98777.5</v>
      </c>
      <c r="L40" s="59">
        <v>43.1</v>
      </c>
      <c r="M40" s="60">
        <v>48.38</v>
      </c>
    </row>
    <row r="41" spans="1:13" x14ac:dyDescent="0.2">
      <c r="A41" s="3">
        <v>34</v>
      </c>
      <c r="B41" s="58">
        <v>1.1379999999999999E-3</v>
      </c>
      <c r="C41" s="58">
        <v>1.137E-3</v>
      </c>
      <c r="D41" s="59">
        <v>97590.399999999994</v>
      </c>
      <c r="E41" s="59">
        <v>111</v>
      </c>
      <c r="F41" s="60">
        <v>43.26</v>
      </c>
      <c r="G41" s="3" t="s">
        <v>12</v>
      </c>
      <c r="H41" s="3">
        <v>34</v>
      </c>
      <c r="I41" s="58">
        <v>5.5999999999999995E-4</v>
      </c>
      <c r="J41" s="58">
        <v>5.5999999999999995E-4</v>
      </c>
      <c r="K41" s="59">
        <v>98734.5</v>
      </c>
      <c r="L41" s="59">
        <v>55.3</v>
      </c>
      <c r="M41" s="60">
        <v>47.4</v>
      </c>
    </row>
    <row r="42" spans="1:13" x14ac:dyDescent="0.2">
      <c r="A42" s="3">
        <v>35</v>
      </c>
      <c r="B42" s="58">
        <v>1.073E-3</v>
      </c>
      <c r="C42" s="58">
        <v>1.073E-3</v>
      </c>
      <c r="D42" s="59">
        <v>97479.4</v>
      </c>
      <c r="E42" s="59">
        <v>104.6</v>
      </c>
      <c r="F42" s="60">
        <v>42.31</v>
      </c>
      <c r="G42" s="3" t="s">
        <v>12</v>
      </c>
      <c r="H42" s="3">
        <v>35</v>
      </c>
      <c r="I42" s="58">
        <v>6.5399999999999996E-4</v>
      </c>
      <c r="J42" s="58">
        <v>6.5300000000000004E-4</v>
      </c>
      <c r="K42" s="59">
        <v>98679.2</v>
      </c>
      <c r="L42" s="59">
        <v>64.5</v>
      </c>
      <c r="M42" s="60">
        <v>46.43</v>
      </c>
    </row>
    <row r="43" spans="1:13" x14ac:dyDescent="0.2">
      <c r="A43" s="3">
        <v>36</v>
      </c>
      <c r="B43" s="58">
        <v>1.106E-3</v>
      </c>
      <c r="C43" s="58">
        <v>1.1050000000000001E-3</v>
      </c>
      <c r="D43" s="59">
        <v>97374.8</v>
      </c>
      <c r="E43" s="59">
        <v>107.6</v>
      </c>
      <c r="F43" s="60">
        <v>41.36</v>
      </c>
      <c r="G43" s="3" t="s">
        <v>12</v>
      </c>
      <c r="H43" s="3">
        <v>36</v>
      </c>
      <c r="I43" s="58">
        <v>4.5100000000000001E-4</v>
      </c>
      <c r="J43" s="58">
        <v>4.5100000000000001E-4</v>
      </c>
      <c r="K43" s="59">
        <v>98614.7</v>
      </c>
      <c r="L43" s="59">
        <v>44.5</v>
      </c>
      <c r="M43" s="60">
        <v>45.46</v>
      </c>
    </row>
    <row r="44" spans="1:13" x14ac:dyDescent="0.2">
      <c r="A44" s="3">
        <v>37</v>
      </c>
      <c r="B44" s="58">
        <v>1.3550000000000001E-3</v>
      </c>
      <c r="C44" s="58">
        <v>1.3550000000000001E-3</v>
      </c>
      <c r="D44" s="59">
        <v>97267.199999999997</v>
      </c>
      <c r="E44" s="59">
        <v>131.80000000000001</v>
      </c>
      <c r="F44" s="60">
        <v>40.4</v>
      </c>
      <c r="G44" s="3" t="s">
        <v>12</v>
      </c>
      <c r="H44" s="3">
        <v>37</v>
      </c>
      <c r="I44" s="58">
        <v>7.6999999999999996E-4</v>
      </c>
      <c r="J44" s="58">
        <v>7.6999999999999996E-4</v>
      </c>
      <c r="K44" s="59">
        <v>98570.2</v>
      </c>
      <c r="L44" s="59">
        <v>75.900000000000006</v>
      </c>
      <c r="M44" s="60">
        <v>44.48</v>
      </c>
    </row>
    <row r="45" spans="1:13" x14ac:dyDescent="0.2">
      <c r="A45" s="3">
        <v>38</v>
      </c>
      <c r="B45" s="58">
        <v>1.3960000000000001E-3</v>
      </c>
      <c r="C45" s="58">
        <v>1.395E-3</v>
      </c>
      <c r="D45" s="59">
        <v>97135.4</v>
      </c>
      <c r="E45" s="59">
        <v>135.5</v>
      </c>
      <c r="F45" s="60">
        <v>39.46</v>
      </c>
      <c r="G45" s="3" t="s">
        <v>12</v>
      </c>
      <c r="H45" s="3">
        <v>38</v>
      </c>
      <c r="I45" s="58">
        <v>7.1500000000000003E-4</v>
      </c>
      <c r="J45" s="58">
        <v>7.1500000000000003E-4</v>
      </c>
      <c r="K45" s="59">
        <v>98494.399999999994</v>
      </c>
      <c r="L45" s="59">
        <v>70.400000000000006</v>
      </c>
      <c r="M45" s="60">
        <v>43.51</v>
      </c>
    </row>
    <row r="46" spans="1:13" x14ac:dyDescent="0.2">
      <c r="A46" s="3">
        <v>39</v>
      </c>
      <c r="B46" s="58">
        <v>1.696E-3</v>
      </c>
      <c r="C46" s="58">
        <v>1.6949999999999999E-3</v>
      </c>
      <c r="D46" s="59">
        <v>96999.9</v>
      </c>
      <c r="E46" s="59">
        <v>164.4</v>
      </c>
      <c r="F46" s="60">
        <v>38.51</v>
      </c>
      <c r="G46" s="3" t="s">
        <v>12</v>
      </c>
      <c r="H46" s="3">
        <v>39</v>
      </c>
      <c r="I46" s="58">
        <v>9.9799999999999997E-4</v>
      </c>
      <c r="J46" s="58">
        <v>9.9799999999999997E-4</v>
      </c>
      <c r="K46" s="59">
        <v>98423.9</v>
      </c>
      <c r="L46" s="59">
        <v>98.2</v>
      </c>
      <c r="M46" s="60">
        <v>42.54</v>
      </c>
    </row>
    <row r="47" spans="1:13" x14ac:dyDescent="0.2">
      <c r="A47" s="3">
        <v>40</v>
      </c>
      <c r="B47" s="58">
        <v>1.6620000000000001E-3</v>
      </c>
      <c r="C47" s="58">
        <v>1.6609999999999999E-3</v>
      </c>
      <c r="D47" s="59">
        <v>96835.5</v>
      </c>
      <c r="E47" s="59">
        <v>160.80000000000001</v>
      </c>
      <c r="F47" s="60">
        <v>37.58</v>
      </c>
      <c r="G47" s="3" t="s">
        <v>12</v>
      </c>
      <c r="H47" s="3">
        <v>40</v>
      </c>
      <c r="I47" s="58">
        <v>1.0939999999999999E-3</v>
      </c>
      <c r="J47" s="58">
        <v>1.093E-3</v>
      </c>
      <c r="K47" s="59">
        <v>98325.7</v>
      </c>
      <c r="L47" s="59">
        <v>107.5</v>
      </c>
      <c r="M47" s="60">
        <v>41.58</v>
      </c>
    </row>
    <row r="48" spans="1:13" x14ac:dyDescent="0.2">
      <c r="A48" s="3">
        <v>41</v>
      </c>
      <c r="B48" s="58">
        <v>1.639E-3</v>
      </c>
      <c r="C48" s="58">
        <v>1.637E-3</v>
      </c>
      <c r="D48" s="59">
        <v>96674.7</v>
      </c>
      <c r="E48" s="59">
        <v>158.30000000000001</v>
      </c>
      <c r="F48" s="60">
        <v>36.64</v>
      </c>
      <c r="G48" s="3" t="s">
        <v>12</v>
      </c>
      <c r="H48" s="3">
        <v>41</v>
      </c>
      <c r="I48" s="58">
        <v>1.116E-3</v>
      </c>
      <c r="J48" s="58">
        <v>1.1150000000000001E-3</v>
      </c>
      <c r="K48" s="59">
        <v>98218.3</v>
      </c>
      <c r="L48" s="59">
        <v>109.6</v>
      </c>
      <c r="M48" s="60">
        <v>40.630000000000003</v>
      </c>
    </row>
    <row r="49" spans="1:13" x14ac:dyDescent="0.2">
      <c r="A49" s="3">
        <v>42</v>
      </c>
      <c r="B49" s="58">
        <v>2.0860000000000002E-3</v>
      </c>
      <c r="C49" s="58">
        <v>2.0839999999999999E-3</v>
      </c>
      <c r="D49" s="59">
        <v>96516.4</v>
      </c>
      <c r="E49" s="59">
        <v>201.1</v>
      </c>
      <c r="F49" s="60">
        <v>35.700000000000003</v>
      </c>
      <c r="G49" s="3" t="s">
        <v>12</v>
      </c>
      <c r="H49" s="3">
        <v>42</v>
      </c>
      <c r="I49" s="58">
        <v>1.4270000000000001E-3</v>
      </c>
      <c r="J49" s="58">
        <v>1.426E-3</v>
      </c>
      <c r="K49" s="59">
        <v>98108.7</v>
      </c>
      <c r="L49" s="59">
        <v>139.9</v>
      </c>
      <c r="M49" s="60">
        <v>39.67</v>
      </c>
    </row>
    <row r="50" spans="1:13" x14ac:dyDescent="0.2">
      <c r="A50" s="3">
        <v>43</v>
      </c>
      <c r="B50" s="58">
        <v>1.6900000000000001E-3</v>
      </c>
      <c r="C50" s="58">
        <v>1.689E-3</v>
      </c>
      <c r="D50" s="59">
        <v>96315.3</v>
      </c>
      <c r="E50" s="59">
        <v>162.6</v>
      </c>
      <c r="F50" s="60">
        <v>34.770000000000003</v>
      </c>
      <c r="G50" s="3" t="s">
        <v>12</v>
      </c>
      <c r="H50" s="3">
        <v>43</v>
      </c>
      <c r="I50" s="58">
        <v>1.5969999999999999E-3</v>
      </c>
      <c r="J50" s="58">
        <v>1.596E-3</v>
      </c>
      <c r="K50" s="59">
        <v>97968.9</v>
      </c>
      <c r="L50" s="59">
        <v>156.30000000000001</v>
      </c>
      <c r="M50" s="60">
        <v>38.729999999999997</v>
      </c>
    </row>
    <row r="51" spans="1:13" x14ac:dyDescent="0.2">
      <c r="A51" s="3">
        <v>44</v>
      </c>
      <c r="B51" s="58">
        <v>2.6050000000000001E-3</v>
      </c>
      <c r="C51" s="58">
        <v>2.601E-3</v>
      </c>
      <c r="D51" s="59">
        <v>96152.6</v>
      </c>
      <c r="E51" s="59">
        <v>250.1</v>
      </c>
      <c r="F51" s="60">
        <v>33.83</v>
      </c>
      <c r="G51" s="3" t="s">
        <v>12</v>
      </c>
      <c r="H51" s="3">
        <v>44</v>
      </c>
      <c r="I51" s="58">
        <v>1.469E-3</v>
      </c>
      <c r="J51" s="58">
        <v>1.4679999999999999E-3</v>
      </c>
      <c r="K51" s="59">
        <v>97812.5</v>
      </c>
      <c r="L51" s="59">
        <v>143.6</v>
      </c>
      <c r="M51" s="60">
        <v>37.79</v>
      </c>
    </row>
    <row r="52" spans="1:13" x14ac:dyDescent="0.2">
      <c r="A52" s="3">
        <v>45</v>
      </c>
      <c r="B52" s="58">
        <v>2.519E-3</v>
      </c>
      <c r="C52" s="58">
        <v>2.5149999999999999E-3</v>
      </c>
      <c r="D52" s="59">
        <v>95902.5</v>
      </c>
      <c r="E52" s="59">
        <v>241.2</v>
      </c>
      <c r="F52" s="60">
        <v>32.92</v>
      </c>
      <c r="G52" s="3" t="s">
        <v>12</v>
      </c>
      <c r="H52" s="3">
        <v>45</v>
      </c>
      <c r="I52" s="58">
        <v>1.6249999999999999E-3</v>
      </c>
      <c r="J52" s="58">
        <v>1.624E-3</v>
      </c>
      <c r="K52" s="59">
        <v>97668.9</v>
      </c>
      <c r="L52" s="59">
        <v>158.6</v>
      </c>
      <c r="M52" s="60">
        <v>36.85</v>
      </c>
    </row>
    <row r="53" spans="1:13" x14ac:dyDescent="0.2">
      <c r="A53" s="3">
        <v>46</v>
      </c>
      <c r="B53" s="58">
        <v>2.6129999999999999E-3</v>
      </c>
      <c r="C53" s="58">
        <v>2.6099999999999999E-3</v>
      </c>
      <c r="D53" s="59">
        <v>95661.3</v>
      </c>
      <c r="E53" s="59">
        <v>249.7</v>
      </c>
      <c r="F53" s="60">
        <v>32</v>
      </c>
      <c r="G53" s="3" t="s">
        <v>12</v>
      </c>
      <c r="H53" s="3">
        <v>46</v>
      </c>
      <c r="I53" s="58">
        <v>1.884E-3</v>
      </c>
      <c r="J53" s="58">
        <v>1.882E-3</v>
      </c>
      <c r="K53" s="59">
        <v>97510.3</v>
      </c>
      <c r="L53" s="59">
        <v>183.5</v>
      </c>
      <c r="M53" s="60">
        <v>35.9</v>
      </c>
    </row>
    <row r="54" spans="1:13" x14ac:dyDescent="0.2">
      <c r="A54" s="3">
        <v>47</v>
      </c>
      <c r="B54" s="58">
        <v>2.9190000000000002E-3</v>
      </c>
      <c r="C54" s="58">
        <v>2.9139999999999999E-3</v>
      </c>
      <c r="D54" s="59">
        <v>95411.6</v>
      </c>
      <c r="E54" s="59">
        <v>278.10000000000002</v>
      </c>
      <c r="F54" s="60">
        <v>31.08</v>
      </c>
      <c r="G54" s="3" t="s">
        <v>12</v>
      </c>
      <c r="H54" s="3">
        <v>47</v>
      </c>
      <c r="I54" s="58">
        <v>2.0409999999999998E-3</v>
      </c>
      <c r="J54" s="58">
        <v>2.039E-3</v>
      </c>
      <c r="K54" s="59">
        <v>97326.8</v>
      </c>
      <c r="L54" s="59">
        <v>198.5</v>
      </c>
      <c r="M54" s="60">
        <v>34.97</v>
      </c>
    </row>
    <row r="55" spans="1:13" x14ac:dyDescent="0.2">
      <c r="A55" s="3">
        <v>48</v>
      </c>
      <c r="B55" s="58">
        <v>3.7910000000000001E-3</v>
      </c>
      <c r="C55" s="58">
        <v>3.784E-3</v>
      </c>
      <c r="D55" s="59">
        <v>95133.5</v>
      </c>
      <c r="E55" s="59">
        <v>360</v>
      </c>
      <c r="F55" s="60">
        <v>30.17</v>
      </c>
      <c r="G55" s="3" t="s">
        <v>12</v>
      </c>
      <c r="H55" s="3">
        <v>48</v>
      </c>
      <c r="I55" s="58">
        <v>1.9970000000000001E-3</v>
      </c>
      <c r="J55" s="58">
        <v>1.9949999999999998E-3</v>
      </c>
      <c r="K55" s="59">
        <v>97128.4</v>
      </c>
      <c r="L55" s="59">
        <v>193.7</v>
      </c>
      <c r="M55" s="60">
        <v>34.04</v>
      </c>
    </row>
    <row r="56" spans="1:13" x14ac:dyDescent="0.2">
      <c r="A56" s="3">
        <v>49</v>
      </c>
      <c r="B56" s="58">
        <v>3.6770000000000001E-3</v>
      </c>
      <c r="C56" s="58">
        <v>3.6700000000000001E-3</v>
      </c>
      <c r="D56" s="59">
        <v>94773.6</v>
      </c>
      <c r="E56" s="59">
        <v>347.8</v>
      </c>
      <c r="F56" s="60">
        <v>29.28</v>
      </c>
      <c r="G56" s="3" t="s">
        <v>12</v>
      </c>
      <c r="H56" s="3">
        <v>49</v>
      </c>
      <c r="I56" s="58">
        <v>2.2390000000000001E-3</v>
      </c>
      <c r="J56" s="58">
        <v>2.2360000000000001E-3</v>
      </c>
      <c r="K56" s="59">
        <v>96934.6</v>
      </c>
      <c r="L56" s="59">
        <v>216.8</v>
      </c>
      <c r="M56" s="60">
        <v>33.11</v>
      </c>
    </row>
    <row r="57" spans="1:13" x14ac:dyDescent="0.2">
      <c r="A57" s="3">
        <v>50</v>
      </c>
      <c r="B57" s="58">
        <v>4.2560000000000002E-3</v>
      </c>
      <c r="C57" s="58">
        <v>4.2469999999999999E-3</v>
      </c>
      <c r="D57" s="59">
        <v>94425.7</v>
      </c>
      <c r="E57" s="59">
        <v>401</v>
      </c>
      <c r="F57" s="60">
        <v>28.39</v>
      </c>
      <c r="G57" s="3" t="s">
        <v>12</v>
      </c>
      <c r="H57" s="3">
        <v>50</v>
      </c>
      <c r="I57" s="58">
        <v>2.5140000000000002E-3</v>
      </c>
      <c r="J57" s="58">
        <v>2.5100000000000001E-3</v>
      </c>
      <c r="K57" s="59">
        <v>96717.9</v>
      </c>
      <c r="L57" s="59">
        <v>242.8</v>
      </c>
      <c r="M57" s="60">
        <v>32.18</v>
      </c>
    </row>
    <row r="58" spans="1:13" x14ac:dyDescent="0.2">
      <c r="A58" s="3">
        <v>51</v>
      </c>
      <c r="B58" s="58">
        <v>3.8920000000000001E-3</v>
      </c>
      <c r="C58" s="58">
        <v>3.8839999999999999E-3</v>
      </c>
      <c r="D58" s="59">
        <v>94024.7</v>
      </c>
      <c r="E58" s="59">
        <v>365.2</v>
      </c>
      <c r="F58" s="60">
        <v>27.51</v>
      </c>
      <c r="G58" s="3" t="s">
        <v>12</v>
      </c>
      <c r="H58" s="3">
        <v>51</v>
      </c>
      <c r="I58" s="58">
        <v>2.9160000000000002E-3</v>
      </c>
      <c r="J58" s="58">
        <v>2.9120000000000001E-3</v>
      </c>
      <c r="K58" s="59">
        <v>96475.1</v>
      </c>
      <c r="L58" s="59">
        <v>280.89999999999998</v>
      </c>
      <c r="M58" s="60">
        <v>31.26</v>
      </c>
    </row>
    <row r="59" spans="1:13" x14ac:dyDescent="0.2">
      <c r="A59" s="3">
        <v>52</v>
      </c>
      <c r="B59" s="58">
        <v>5.1640000000000002E-3</v>
      </c>
      <c r="C59" s="58">
        <v>5.1510000000000002E-3</v>
      </c>
      <c r="D59" s="59">
        <v>93659.5</v>
      </c>
      <c r="E59" s="59">
        <v>482.4</v>
      </c>
      <c r="F59" s="60">
        <v>26.61</v>
      </c>
      <c r="G59" s="3" t="s">
        <v>12</v>
      </c>
      <c r="H59" s="3">
        <v>52</v>
      </c>
      <c r="I59" s="58">
        <v>3.1340000000000001E-3</v>
      </c>
      <c r="J59" s="58">
        <v>3.1289999999999998E-3</v>
      </c>
      <c r="K59" s="59">
        <v>96194.1</v>
      </c>
      <c r="L59" s="59">
        <v>301</v>
      </c>
      <c r="M59" s="60">
        <v>30.35</v>
      </c>
    </row>
    <row r="60" spans="1:13" x14ac:dyDescent="0.2">
      <c r="A60" s="3">
        <v>53</v>
      </c>
      <c r="B60" s="58">
        <v>4.725E-3</v>
      </c>
      <c r="C60" s="58">
        <v>4.7140000000000003E-3</v>
      </c>
      <c r="D60" s="59">
        <v>93177.1</v>
      </c>
      <c r="E60" s="59">
        <v>439.2</v>
      </c>
      <c r="F60" s="60">
        <v>25.75</v>
      </c>
      <c r="G60" s="3" t="s">
        <v>12</v>
      </c>
      <c r="H60" s="3">
        <v>53</v>
      </c>
      <c r="I60" s="58">
        <v>3.6709999999999998E-3</v>
      </c>
      <c r="J60" s="58">
        <v>3.6649999999999999E-3</v>
      </c>
      <c r="K60" s="59">
        <v>95893.1</v>
      </c>
      <c r="L60" s="59">
        <v>351.4</v>
      </c>
      <c r="M60" s="60">
        <v>29.45</v>
      </c>
    </row>
    <row r="61" spans="1:13" x14ac:dyDescent="0.2">
      <c r="A61" s="3">
        <v>54</v>
      </c>
      <c r="B61" s="58">
        <v>5.8459999999999996E-3</v>
      </c>
      <c r="C61" s="58">
        <v>5.829E-3</v>
      </c>
      <c r="D61" s="59">
        <v>92737.8</v>
      </c>
      <c r="E61" s="59">
        <v>540.6</v>
      </c>
      <c r="F61" s="60">
        <v>24.87</v>
      </c>
      <c r="G61" s="3" t="s">
        <v>12</v>
      </c>
      <c r="H61" s="3">
        <v>54</v>
      </c>
      <c r="I61" s="58">
        <v>3.137E-3</v>
      </c>
      <c r="J61" s="58">
        <v>3.1319999999999998E-3</v>
      </c>
      <c r="K61" s="59">
        <v>95541.7</v>
      </c>
      <c r="L61" s="59">
        <v>299.3</v>
      </c>
      <c r="M61" s="60">
        <v>28.55</v>
      </c>
    </row>
    <row r="62" spans="1:13" x14ac:dyDescent="0.2">
      <c r="A62" s="3">
        <v>55</v>
      </c>
      <c r="B62" s="58">
        <v>6.3790000000000001E-3</v>
      </c>
      <c r="C62" s="58">
        <v>6.3590000000000001E-3</v>
      </c>
      <c r="D62" s="59">
        <v>92197.2</v>
      </c>
      <c r="E62" s="59">
        <v>586.29999999999995</v>
      </c>
      <c r="F62" s="60">
        <v>24.01</v>
      </c>
      <c r="G62" s="3" t="s">
        <v>12</v>
      </c>
      <c r="H62" s="3">
        <v>55</v>
      </c>
      <c r="I62" s="58">
        <v>3.6389999999999999E-3</v>
      </c>
      <c r="J62" s="58">
        <v>3.6319999999999998E-3</v>
      </c>
      <c r="K62" s="59">
        <v>95242.4</v>
      </c>
      <c r="L62" s="59">
        <v>345.9</v>
      </c>
      <c r="M62" s="60">
        <v>27.64</v>
      </c>
    </row>
    <row r="63" spans="1:13" x14ac:dyDescent="0.2">
      <c r="A63" s="3">
        <v>56</v>
      </c>
      <c r="B63" s="58">
        <v>7.1890000000000001E-3</v>
      </c>
      <c r="C63" s="58">
        <v>7.1640000000000002E-3</v>
      </c>
      <c r="D63" s="59">
        <v>91611</v>
      </c>
      <c r="E63" s="59">
        <v>656.3</v>
      </c>
      <c r="F63" s="60">
        <v>23.16</v>
      </c>
      <c r="G63" s="3" t="s">
        <v>12</v>
      </c>
      <c r="H63" s="3">
        <v>56</v>
      </c>
      <c r="I63" s="58">
        <v>4.4409999999999996E-3</v>
      </c>
      <c r="J63" s="58">
        <v>4.431E-3</v>
      </c>
      <c r="K63" s="59">
        <v>94896.5</v>
      </c>
      <c r="L63" s="59">
        <v>420.5</v>
      </c>
      <c r="M63" s="60">
        <v>26.74</v>
      </c>
    </row>
    <row r="64" spans="1:13" x14ac:dyDescent="0.2">
      <c r="A64" s="3">
        <v>57</v>
      </c>
      <c r="B64" s="58">
        <v>7.9150000000000002E-3</v>
      </c>
      <c r="C64" s="58">
        <v>7.8840000000000004E-3</v>
      </c>
      <c r="D64" s="59">
        <v>90954.7</v>
      </c>
      <c r="E64" s="59">
        <v>717.1</v>
      </c>
      <c r="F64" s="60">
        <v>22.32</v>
      </c>
      <c r="G64" s="3" t="s">
        <v>12</v>
      </c>
      <c r="H64" s="3">
        <v>57</v>
      </c>
      <c r="I64" s="58">
        <v>4.9240000000000004E-3</v>
      </c>
      <c r="J64" s="58">
        <v>4.9119999999999997E-3</v>
      </c>
      <c r="K64" s="59">
        <v>94476</v>
      </c>
      <c r="L64" s="59">
        <v>464</v>
      </c>
      <c r="M64" s="60">
        <v>25.86</v>
      </c>
    </row>
    <row r="65" spans="1:13" x14ac:dyDescent="0.2">
      <c r="A65" s="3">
        <v>58</v>
      </c>
      <c r="B65" s="58">
        <v>9.3609999999999995E-3</v>
      </c>
      <c r="C65" s="58">
        <v>9.3170000000000006E-3</v>
      </c>
      <c r="D65" s="59">
        <v>90237.6</v>
      </c>
      <c r="E65" s="59">
        <v>840.8</v>
      </c>
      <c r="F65" s="60">
        <v>21.5</v>
      </c>
      <c r="G65" s="3" t="s">
        <v>12</v>
      </c>
      <c r="H65" s="3">
        <v>58</v>
      </c>
      <c r="I65" s="58">
        <v>5.5050000000000003E-3</v>
      </c>
      <c r="J65" s="58">
        <v>5.4900000000000001E-3</v>
      </c>
      <c r="K65" s="59">
        <v>94011.9</v>
      </c>
      <c r="L65" s="59">
        <v>516.1</v>
      </c>
      <c r="M65" s="60">
        <v>24.98</v>
      </c>
    </row>
    <row r="66" spans="1:13" x14ac:dyDescent="0.2">
      <c r="A66" s="3">
        <v>59</v>
      </c>
      <c r="B66" s="58">
        <v>1.0612999999999999E-2</v>
      </c>
      <c r="C66" s="58">
        <v>1.0557E-2</v>
      </c>
      <c r="D66" s="59">
        <v>89396.800000000003</v>
      </c>
      <c r="E66" s="59">
        <v>943.8</v>
      </c>
      <c r="F66" s="60">
        <v>20.7</v>
      </c>
      <c r="G66" s="3" t="s">
        <v>12</v>
      </c>
      <c r="H66" s="3">
        <v>59</v>
      </c>
      <c r="I66" s="58">
        <v>6.3200000000000001E-3</v>
      </c>
      <c r="J66" s="58">
        <v>6.3E-3</v>
      </c>
      <c r="K66" s="59">
        <v>93495.8</v>
      </c>
      <c r="L66" s="59">
        <v>589</v>
      </c>
      <c r="M66" s="60">
        <v>24.12</v>
      </c>
    </row>
    <row r="67" spans="1:13" x14ac:dyDescent="0.2">
      <c r="A67" s="3">
        <v>60</v>
      </c>
      <c r="B67" s="58">
        <v>1.2034E-2</v>
      </c>
      <c r="C67" s="58">
        <v>1.1962E-2</v>
      </c>
      <c r="D67" s="59">
        <v>88453.1</v>
      </c>
      <c r="E67" s="59">
        <v>1058.0999999999999</v>
      </c>
      <c r="F67" s="60">
        <v>19.91</v>
      </c>
      <c r="G67" s="3" t="s">
        <v>12</v>
      </c>
      <c r="H67" s="3">
        <v>60</v>
      </c>
      <c r="I67" s="58">
        <v>5.5779999999999996E-3</v>
      </c>
      <c r="J67" s="58">
        <v>5.5630000000000002E-3</v>
      </c>
      <c r="K67" s="59">
        <v>92906.8</v>
      </c>
      <c r="L67" s="59">
        <v>516.79999999999995</v>
      </c>
      <c r="M67" s="60">
        <v>23.27</v>
      </c>
    </row>
    <row r="68" spans="1:13" x14ac:dyDescent="0.2">
      <c r="A68" s="3">
        <v>61</v>
      </c>
      <c r="B68" s="58">
        <v>1.1364000000000001E-2</v>
      </c>
      <c r="C68" s="58">
        <v>1.1299999999999999E-2</v>
      </c>
      <c r="D68" s="59">
        <v>87395</v>
      </c>
      <c r="E68" s="59">
        <v>987.6</v>
      </c>
      <c r="F68" s="60">
        <v>19.149999999999999</v>
      </c>
      <c r="G68" s="3" t="s">
        <v>12</v>
      </c>
      <c r="H68" s="3">
        <v>61</v>
      </c>
      <c r="I68" s="58">
        <v>7.3559999999999997E-3</v>
      </c>
      <c r="J68" s="58">
        <v>7.3289999999999996E-3</v>
      </c>
      <c r="K68" s="59">
        <v>92390</v>
      </c>
      <c r="L68" s="59">
        <v>677.1</v>
      </c>
      <c r="M68" s="60">
        <v>22.39</v>
      </c>
    </row>
    <row r="69" spans="1:13" x14ac:dyDescent="0.2">
      <c r="A69" s="3">
        <v>62</v>
      </c>
      <c r="B69" s="58">
        <v>1.2997999999999999E-2</v>
      </c>
      <c r="C69" s="58">
        <v>1.2914E-2</v>
      </c>
      <c r="D69" s="59">
        <v>86407.4</v>
      </c>
      <c r="E69" s="59">
        <v>1115.8</v>
      </c>
      <c r="F69" s="60">
        <v>18.36</v>
      </c>
      <c r="G69" s="3" t="s">
        <v>12</v>
      </c>
      <c r="H69" s="3">
        <v>62</v>
      </c>
      <c r="I69" s="58">
        <v>8.0389999999999993E-3</v>
      </c>
      <c r="J69" s="58">
        <v>8.0070000000000002E-3</v>
      </c>
      <c r="K69" s="59">
        <v>91712.9</v>
      </c>
      <c r="L69" s="59">
        <v>734.4</v>
      </c>
      <c r="M69" s="60">
        <v>21.55</v>
      </c>
    </row>
    <row r="70" spans="1:13" x14ac:dyDescent="0.2">
      <c r="A70" s="3">
        <v>63</v>
      </c>
      <c r="B70" s="58">
        <v>1.4212000000000001E-2</v>
      </c>
      <c r="C70" s="58">
        <v>1.4112E-2</v>
      </c>
      <c r="D70" s="59">
        <v>85291.6</v>
      </c>
      <c r="E70" s="59">
        <v>1203.5999999999999</v>
      </c>
      <c r="F70" s="60">
        <v>17.59</v>
      </c>
      <c r="G70" s="3" t="s">
        <v>12</v>
      </c>
      <c r="H70" s="3">
        <v>63</v>
      </c>
      <c r="I70" s="58">
        <v>9.4680000000000007E-3</v>
      </c>
      <c r="J70" s="58">
        <v>9.4230000000000008E-3</v>
      </c>
      <c r="K70" s="59">
        <v>90978.5</v>
      </c>
      <c r="L70" s="59">
        <v>857.3</v>
      </c>
      <c r="M70" s="60">
        <v>20.72</v>
      </c>
    </row>
    <row r="71" spans="1:13" x14ac:dyDescent="0.2">
      <c r="A71" s="3">
        <v>64</v>
      </c>
      <c r="B71" s="58">
        <v>1.5838000000000001E-2</v>
      </c>
      <c r="C71" s="58">
        <v>1.5713999999999999E-2</v>
      </c>
      <c r="D71" s="59">
        <v>84088</v>
      </c>
      <c r="E71" s="59">
        <v>1321.3</v>
      </c>
      <c r="F71" s="60">
        <v>16.84</v>
      </c>
      <c r="G71" s="3" t="s">
        <v>12</v>
      </c>
      <c r="H71" s="3">
        <v>64</v>
      </c>
      <c r="I71" s="58">
        <v>8.9099999999999995E-3</v>
      </c>
      <c r="J71" s="58">
        <v>8.8710000000000004E-3</v>
      </c>
      <c r="K71" s="59">
        <v>90121.2</v>
      </c>
      <c r="L71" s="59">
        <v>799.4</v>
      </c>
      <c r="M71" s="60">
        <v>19.920000000000002</v>
      </c>
    </row>
    <row r="72" spans="1:13" x14ac:dyDescent="0.2">
      <c r="A72" s="3">
        <v>65</v>
      </c>
      <c r="B72" s="58">
        <v>1.7104000000000001E-2</v>
      </c>
      <c r="C72" s="58">
        <v>1.6958999999999998E-2</v>
      </c>
      <c r="D72" s="59">
        <v>82766.7</v>
      </c>
      <c r="E72" s="59">
        <v>1403.6</v>
      </c>
      <c r="F72" s="60">
        <v>16.100000000000001</v>
      </c>
      <c r="G72" s="3" t="s">
        <v>12</v>
      </c>
      <c r="H72" s="3">
        <v>65</v>
      </c>
      <c r="I72" s="58">
        <v>1.0021E-2</v>
      </c>
      <c r="J72" s="58">
        <v>9.9710000000000007E-3</v>
      </c>
      <c r="K72" s="59">
        <v>89321.8</v>
      </c>
      <c r="L72" s="59">
        <v>890.6</v>
      </c>
      <c r="M72" s="60">
        <v>19.09</v>
      </c>
    </row>
    <row r="73" spans="1:13" x14ac:dyDescent="0.2">
      <c r="A73" s="3">
        <v>66</v>
      </c>
      <c r="B73" s="58">
        <v>2.0552000000000001E-2</v>
      </c>
      <c r="C73" s="58">
        <v>2.0343E-2</v>
      </c>
      <c r="D73" s="59">
        <v>81363.100000000006</v>
      </c>
      <c r="E73" s="59">
        <v>1655.1</v>
      </c>
      <c r="F73" s="60">
        <v>15.37</v>
      </c>
      <c r="G73" s="3" t="s">
        <v>12</v>
      </c>
      <c r="H73" s="3">
        <v>66</v>
      </c>
      <c r="I73" s="58">
        <v>1.2236E-2</v>
      </c>
      <c r="J73" s="58">
        <v>1.2161E-2</v>
      </c>
      <c r="K73" s="59">
        <v>88431.2</v>
      </c>
      <c r="L73" s="59">
        <v>1075.5</v>
      </c>
      <c r="M73" s="60">
        <v>18.28</v>
      </c>
    </row>
    <row r="74" spans="1:13" x14ac:dyDescent="0.2">
      <c r="A74" s="3">
        <v>67</v>
      </c>
      <c r="B74" s="58">
        <v>2.0514999999999999E-2</v>
      </c>
      <c r="C74" s="58">
        <v>2.0306999999999999E-2</v>
      </c>
      <c r="D74" s="59">
        <v>79707.899999999994</v>
      </c>
      <c r="E74" s="59">
        <v>1618.6</v>
      </c>
      <c r="F74" s="60">
        <v>14.68</v>
      </c>
      <c r="G74" s="3" t="s">
        <v>12</v>
      </c>
      <c r="H74" s="3">
        <v>67</v>
      </c>
      <c r="I74" s="58">
        <v>1.3667E-2</v>
      </c>
      <c r="J74" s="58">
        <v>1.3573999999999999E-2</v>
      </c>
      <c r="K74" s="59">
        <v>87355.7</v>
      </c>
      <c r="L74" s="59">
        <v>1185.8</v>
      </c>
      <c r="M74" s="60">
        <v>17.5</v>
      </c>
    </row>
    <row r="75" spans="1:13" x14ac:dyDescent="0.2">
      <c r="A75" s="3">
        <v>68</v>
      </c>
      <c r="B75" s="58">
        <v>2.1852E-2</v>
      </c>
      <c r="C75" s="58">
        <v>2.1616E-2</v>
      </c>
      <c r="D75" s="59">
        <v>78089.3</v>
      </c>
      <c r="E75" s="59">
        <v>1688</v>
      </c>
      <c r="F75" s="60">
        <v>13.97</v>
      </c>
      <c r="G75" s="3" t="s">
        <v>12</v>
      </c>
      <c r="H75" s="3">
        <v>68</v>
      </c>
      <c r="I75" s="58">
        <v>1.3823999999999999E-2</v>
      </c>
      <c r="J75" s="58">
        <v>1.3729999999999999E-2</v>
      </c>
      <c r="K75" s="59">
        <v>86170</v>
      </c>
      <c r="L75" s="59">
        <v>1183.0999999999999</v>
      </c>
      <c r="M75" s="60">
        <v>16.73</v>
      </c>
    </row>
    <row r="76" spans="1:13" x14ac:dyDescent="0.2">
      <c r="A76" s="3">
        <v>69</v>
      </c>
      <c r="B76" s="58">
        <v>2.6141999999999999E-2</v>
      </c>
      <c r="C76" s="58">
        <v>2.5805000000000002E-2</v>
      </c>
      <c r="D76" s="59">
        <v>76401.3</v>
      </c>
      <c r="E76" s="59">
        <v>1971.5</v>
      </c>
      <c r="F76" s="60">
        <v>13.27</v>
      </c>
      <c r="G76" s="3" t="s">
        <v>12</v>
      </c>
      <c r="H76" s="3">
        <v>69</v>
      </c>
      <c r="I76" s="58">
        <v>1.5925999999999999E-2</v>
      </c>
      <c r="J76" s="58">
        <v>1.5800999999999999E-2</v>
      </c>
      <c r="K76" s="59">
        <v>84986.9</v>
      </c>
      <c r="L76" s="59">
        <v>1342.8</v>
      </c>
      <c r="M76" s="60">
        <v>15.96</v>
      </c>
    </row>
    <row r="77" spans="1:13" x14ac:dyDescent="0.2">
      <c r="A77" s="3">
        <v>70</v>
      </c>
      <c r="B77" s="58">
        <v>2.8385000000000001E-2</v>
      </c>
      <c r="C77" s="58">
        <v>2.7987999999999999E-2</v>
      </c>
      <c r="D77" s="59">
        <v>74429.8</v>
      </c>
      <c r="E77" s="59">
        <v>2083.1</v>
      </c>
      <c r="F77" s="60">
        <v>12.61</v>
      </c>
      <c r="G77" s="3" t="s">
        <v>12</v>
      </c>
      <c r="H77" s="3">
        <v>70</v>
      </c>
      <c r="I77" s="58">
        <v>1.7221E-2</v>
      </c>
      <c r="J77" s="58">
        <v>1.7073999999999999E-2</v>
      </c>
      <c r="K77" s="59">
        <v>83644.100000000006</v>
      </c>
      <c r="L77" s="59">
        <v>1428.1</v>
      </c>
      <c r="M77" s="60">
        <v>15.2</v>
      </c>
    </row>
    <row r="78" spans="1:13" x14ac:dyDescent="0.2">
      <c r="A78" s="3">
        <v>71</v>
      </c>
      <c r="B78" s="58">
        <v>3.2953999999999997E-2</v>
      </c>
      <c r="C78" s="58">
        <v>3.2419999999999997E-2</v>
      </c>
      <c r="D78" s="59">
        <v>72346.7</v>
      </c>
      <c r="E78" s="59">
        <v>2345.5</v>
      </c>
      <c r="F78" s="60">
        <v>11.95</v>
      </c>
      <c r="G78" s="3" t="s">
        <v>12</v>
      </c>
      <c r="H78" s="3">
        <v>71</v>
      </c>
      <c r="I78" s="58">
        <v>2.1439E-2</v>
      </c>
      <c r="J78" s="58">
        <v>2.1212000000000002E-2</v>
      </c>
      <c r="K78" s="59">
        <v>82215.899999999994</v>
      </c>
      <c r="L78" s="59">
        <v>1744</v>
      </c>
      <c r="M78" s="60">
        <v>14.46</v>
      </c>
    </row>
    <row r="79" spans="1:13" x14ac:dyDescent="0.2">
      <c r="A79" s="3">
        <v>72</v>
      </c>
      <c r="B79" s="58">
        <v>3.7927000000000002E-2</v>
      </c>
      <c r="C79" s="58">
        <v>3.7220999999999997E-2</v>
      </c>
      <c r="D79" s="59">
        <v>70001.2</v>
      </c>
      <c r="E79" s="59">
        <v>2605.5</v>
      </c>
      <c r="F79" s="60">
        <v>11.34</v>
      </c>
      <c r="G79" s="3" t="s">
        <v>12</v>
      </c>
      <c r="H79" s="3">
        <v>72</v>
      </c>
      <c r="I79" s="58">
        <v>2.1794000000000001E-2</v>
      </c>
      <c r="J79" s="58">
        <v>2.1558999999999998E-2</v>
      </c>
      <c r="K79" s="59">
        <v>80472</v>
      </c>
      <c r="L79" s="59">
        <v>1734.9</v>
      </c>
      <c r="M79" s="60">
        <v>13.76</v>
      </c>
    </row>
    <row r="80" spans="1:13" x14ac:dyDescent="0.2">
      <c r="A80" s="3">
        <v>73</v>
      </c>
      <c r="B80" s="58">
        <v>4.0356999999999997E-2</v>
      </c>
      <c r="C80" s="58">
        <v>3.9558999999999997E-2</v>
      </c>
      <c r="D80" s="59">
        <v>67395.7</v>
      </c>
      <c r="E80" s="59">
        <v>2666.1</v>
      </c>
      <c r="F80" s="60">
        <v>10.76</v>
      </c>
      <c r="G80" s="3" t="s">
        <v>12</v>
      </c>
      <c r="H80" s="3">
        <v>73</v>
      </c>
      <c r="I80" s="58">
        <v>2.1328E-2</v>
      </c>
      <c r="J80" s="58">
        <v>2.1101999999999999E-2</v>
      </c>
      <c r="K80" s="59">
        <v>78737.100000000006</v>
      </c>
      <c r="L80" s="59">
        <v>1661.5</v>
      </c>
      <c r="M80" s="60">
        <v>13.06</v>
      </c>
    </row>
    <row r="81" spans="1:13" x14ac:dyDescent="0.2">
      <c r="A81" s="3">
        <v>74</v>
      </c>
      <c r="B81" s="58">
        <v>4.5990999999999997E-2</v>
      </c>
      <c r="C81" s="58">
        <v>4.4956999999999997E-2</v>
      </c>
      <c r="D81" s="59">
        <v>64729.599999999999</v>
      </c>
      <c r="E81" s="59">
        <v>2910.1</v>
      </c>
      <c r="F81" s="60">
        <v>10.18</v>
      </c>
      <c r="G81" s="3" t="s">
        <v>12</v>
      </c>
      <c r="H81" s="3">
        <v>74</v>
      </c>
      <c r="I81" s="58">
        <v>2.8997999999999999E-2</v>
      </c>
      <c r="J81" s="58">
        <v>2.8583999999999998E-2</v>
      </c>
      <c r="K81" s="59">
        <v>77075.5</v>
      </c>
      <c r="L81" s="59">
        <v>2203.1</v>
      </c>
      <c r="M81" s="60">
        <v>12.33</v>
      </c>
    </row>
    <row r="82" spans="1:13" x14ac:dyDescent="0.2">
      <c r="A82" s="3">
        <v>75</v>
      </c>
      <c r="B82" s="58">
        <v>5.0847000000000003E-2</v>
      </c>
      <c r="C82" s="58">
        <v>4.9586999999999999E-2</v>
      </c>
      <c r="D82" s="59">
        <v>61819.5</v>
      </c>
      <c r="E82" s="59">
        <v>3065.4</v>
      </c>
      <c r="F82" s="60">
        <v>9.6300000000000008</v>
      </c>
      <c r="G82" s="3" t="s">
        <v>12</v>
      </c>
      <c r="H82" s="3">
        <v>75</v>
      </c>
      <c r="I82" s="58">
        <v>2.9735999999999999E-2</v>
      </c>
      <c r="J82" s="58">
        <v>2.9301000000000001E-2</v>
      </c>
      <c r="K82" s="59">
        <v>74872.399999999994</v>
      </c>
      <c r="L82" s="59">
        <v>2193.8000000000002</v>
      </c>
      <c r="M82" s="60">
        <v>11.67</v>
      </c>
    </row>
    <row r="83" spans="1:13" x14ac:dyDescent="0.2">
      <c r="A83" s="3">
        <v>76</v>
      </c>
      <c r="B83" s="58">
        <v>5.3628000000000002E-2</v>
      </c>
      <c r="C83" s="58">
        <v>5.2227000000000003E-2</v>
      </c>
      <c r="D83" s="59">
        <v>58754.1</v>
      </c>
      <c r="E83" s="59">
        <v>3068.6</v>
      </c>
      <c r="F83" s="60">
        <v>9.11</v>
      </c>
      <c r="G83" s="3" t="s">
        <v>12</v>
      </c>
      <c r="H83" s="3">
        <v>76</v>
      </c>
      <c r="I83" s="58">
        <v>3.2869000000000002E-2</v>
      </c>
      <c r="J83" s="58">
        <v>3.2336999999999998E-2</v>
      </c>
      <c r="K83" s="59">
        <v>72678.600000000006</v>
      </c>
      <c r="L83" s="59">
        <v>2350.1999999999998</v>
      </c>
      <c r="M83" s="60">
        <v>11.01</v>
      </c>
    </row>
    <row r="84" spans="1:13" x14ac:dyDescent="0.2">
      <c r="A84" s="3">
        <v>77</v>
      </c>
      <c r="B84" s="58">
        <v>5.6591000000000002E-2</v>
      </c>
      <c r="C84" s="58">
        <v>5.5034E-2</v>
      </c>
      <c r="D84" s="59">
        <v>55685.5</v>
      </c>
      <c r="E84" s="59">
        <v>3064.6</v>
      </c>
      <c r="F84" s="60">
        <v>8.59</v>
      </c>
      <c r="G84" s="3" t="s">
        <v>12</v>
      </c>
      <c r="H84" s="3">
        <v>77</v>
      </c>
      <c r="I84" s="58">
        <v>3.7224E-2</v>
      </c>
      <c r="J84" s="58">
        <v>3.6544E-2</v>
      </c>
      <c r="K84" s="59">
        <v>70328.399999999994</v>
      </c>
      <c r="L84" s="59">
        <v>2570.1</v>
      </c>
      <c r="M84" s="60">
        <v>10.36</v>
      </c>
    </row>
    <row r="85" spans="1:13" x14ac:dyDescent="0.2">
      <c r="A85" s="3">
        <v>78</v>
      </c>
      <c r="B85" s="58">
        <v>7.1128999999999998E-2</v>
      </c>
      <c r="C85" s="58">
        <v>6.8685999999999997E-2</v>
      </c>
      <c r="D85" s="59">
        <v>52620.9</v>
      </c>
      <c r="E85" s="59">
        <v>3614.3</v>
      </c>
      <c r="F85" s="60">
        <v>8.06</v>
      </c>
      <c r="G85" s="3" t="s">
        <v>12</v>
      </c>
      <c r="H85" s="3">
        <v>78</v>
      </c>
      <c r="I85" s="58">
        <v>4.1961999999999999E-2</v>
      </c>
      <c r="J85" s="58">
        <v>4.1099999999999998E-2</v>
      </c>
      <c r="K85" s="59">
        <v>67758.3</v>
      </c>
      <c r="L85" s="59">
        <v>2784.9</v>
      </c>
      <c r="M85" s="60">
        <v>9.74</v>
      </c>
    </row>
    <row r="86" spans="1:13" x14ac:dyDescent="0.2">
      <c r="A86" s="3">
        <v>79</v>
      </c>
      <c r="B86" s="58">
        <v>7.4293999999999999E-2</v>
      </c>
      <c r="C86" s="58">
        <v>7.1633000000000002E-2</v>
      </c>
      <c r="D86" s="59">
        <v>49006.6</v>
      </c>
      <c r="E86" s="59">
        <v>3510.5</v>
      </c>
      <c r="F86" s="60">
        <v>7.61</v>
      </c>
      <c r="G86" s="3" t="s">
        <v>12</v>
      </c>
      <c r="H86" s="3">
        <v>79</v>
      </c>
      <c r="I86" s="58">
        <v>5.0113999999999999E-2</v>
      </c>
      <c r="J86" s="58">
        <v>4.8889000000000002E-2</v>
      </c>
      <c r="K86" s="59">
        <v>64973.4</v>
      </c>
      <c r="L86" s="59">
        <v>3176.5</v>
      </c>
      <c r="M86" s="60">
        <v>9.1300000000000008</v>
      </c>
    </row>
    <row r="87" spans="1:13" x14ac:dyDescent="0.2">
      <c r="A87" s="3">
        <v>80</v>
      </c>
      <c r="B87" s="58">
        <v>7.8449000000000005E-2</v>
      </c>
      <c r="C87" s="58">
        <v>7.5488E-2</v>
      </c>
      <c r="D87" s="59">
        <v>45496.1</v>
      </c>
      <c r="E87" s="59">
        <v>3434.4</v>
      </c>
      <c r="F87" s="60">
        <v>7.16</v>
      </c>
      <c r="G87" s="3" t="s">
        <v>12</v>
      </c>
      <c r="H87" s="3">
        <v>80</v>
      </c>
      <c r="I87" s="58">
        <v>5.8408000000000002E-2</v>
      </c>
      <c r="J87" s="58">
        <v>5.6751000000000003E-2</v>
      </c>
      <c r="K87" s="59">
        <v>61796.9</v>
      </c>
      <c r="L87" s="59">
        <v>3507</v>
      </c>
      <c r="M87" s="60">
        <v>8.58</v>
      </c>
    </row>
    <row r="88" spans="1:13" x14ac:dyDescent="0.2">
      <c r="A88" s="3">
        <v>81</v>
      </c>
      <c r="B88" s="58">
        <v>9.4309000000000004E-2</v>
      </c>
      <c r="C88" s="58">
        <v>9.0062000000000003E-2</v>
      </c>
      <c r="D88" s="59">
        <v>42061.7</v>
      </c>
      <c r="E88" s="59">
        <v>3788.2</v>
      </c>
      <c r="F88" s="60">
        <v>6.71</v>
      </c>
      <c r="G88" s="3" t="s">
        <v>12</v>
      </c>
      <c r="H88" s="3">
        <v>81</v>
      </c>
      <c r="I88" s="58">
        <v>6.2108999999999998E-2</v>
      </c>
      <c r="J88" s="58">
        <v>6.0238E-2</v>
      </c>
      <c r="K88" s="59">
        <v>58289.9</v>
      </c>
      <c r="L88" s="59">
        <v>3511.3</v>
      </c>
      <c r="M88" s="60">
        <v>8.06</v>
      </c>
    </row>
    <row r="89" spans="1:13" x14ac:dyDescent="0.2">
      <c r="A89" s="3">
        <v>82</v>
      </c>
      <c r="B89" s="58">
        <v>9.4954999999999998E-2</v>
      </c>
      <c r="C89" s="58">
        <v>9.0651999999999996E-2</v>
      </c>
      <c r="D89" s="59">
        <v>38273.5</v>
      </c>
      <c r="E89" s="59">
        <v>3469.6</v>
      </c>
      <c r="F89" s="60">
        <v>6.32</v>
      </c>
      <c r="G89" s="3" t="s">
        <v>12</v>
      </c>
      <c r="H89" s="3">
        <v>82</v>
      </c>
      <c r="I89" s="58">
        <v>6.8459999999999993E-2</v>
      </c>
      <c r="J89" s="58">
        <v>6.6194000000000003E-2</v>
      </c>
      <c r="K89" s="59">
        <v>54778.6</v>
      </c>
      <c r="L89" s="59">
        <v>3626</v>
      </c>
      <c r="M89" s="60">
        <v>7.55</v>
      </c>
    </row>
    <row r="90" spans="1:13" x14ac:dyDescent="0.2">
      <c r="A90" s="3">
        <v>83</v>
      </c>
      <c r="B90" s="58">
        <v>0.104837</v>
      </c>
      <c r="C90" s="58">
        <v>9.9615999999999996E-2</v>
      </c>
      <c r="D90" s="59">
        <v>34804</v>
      </c>
      <c r="E90" s="59">
        <v>3467</v>
      </c>
      <c r="F90" s="60">
        <v>5.9</v>
      </c>
      <c r="G90" s="3" t="s">
        <v>12</v>
      </c>
      <c r="H90" s="3">
        <v>83</v>
      </c>
      <c r="I90" s="58">
        <v>7.4313000000000004E-2</v>
      </c>
      <c r="J90" s="58">
        <v>7.1651000000000006E-2</v>
      </c>
      <c r="K90" s="59">
        <v>51152.6</v>
      </c>
      <c r="L90" s="59">
        <v>3665.1</v>
      </c>
      <c r="M90" s="60">
        <v>7.05</v>
      </c>
    </row>
    <row r="91" spans="1:13" x14ac:dyDescent="0.2">
      <c r="A91" s="3">
        <v>84</v>
      </c>
      <c r="B91" s="58">
        <v>0.11672299999999999</v>
      </c>
      <c r="C91" s="58">
        <v>0.110287</v>
      </c>
      <c r="D91" s="59">
        <v>31336.9</v>
      </c>
      <c r="E91" s="59">
        <v>3456.1</v>
      </c>
      <c r="F91" s="60">
        <v>5.5</v>
      </c>
      <c r="G91" s="3" t="s">
        <v>12</v>
      </c>
      <c r="H91" s="3">
        <v>84</v>
      </c>
      <c r="I91" s="58">
        <v>8.4806000000000006E-2</v>
      </c>
      <c r="J91" s="58">
        <v>8.1355999999999998E-2</v>
      </c>
      <c r="K91" s="59">
        <v>47487.4</v>
      </c>
      <c r="L91" s="59">
        <v>3863.4</v>
      </c>
      <c r="M91" s="60">
        <v>6.55</v>
      </c>
    </row>
    <row r="92" spans="1:13" x14ac:dyDescent="0.2">
      <c r="A92" s="3">
        <v>85</v>
      </c>
      <c r="B92" s="58">
        <v>0.126946</v>
      </c>
      <c r="C92" s="58">
        <v>0.119369</v>
      </c>
      <c r="D92" s="59">
        <v>27880.9</v>
      </c>
      <c r="E92" s="59">
        <v>3328.1</v>
      </c>
      <c r="F92" s="60">
        <v>5.12</v>
      </c>
      <c r="G92" s="3" t="s">
        <v>12</v>
      </c>
      <c r="H92" s="3">
        <v>85</v>
      </c>
      <c r="I92" s="58">
        <v>9.3686000000000005E-2</v>
      </c>
      <c r="J92" s="58">
        <v>8.9494000000000004E-2</v>
      </c>
      <c r="K92" s="59">
        <v>43624</v>
      </c>
      <c r="L92" s="59">
        <v>3904.1</v>
      </c>
      <c r="M92" s="60">
        <v>6.09</v>
      </c>
    </row>
    <row r="93" spans="1:13" x14ac:dyDescent="0.2">
      <c r="A93" s="3">
        <v>86</v>
      </c>
      <c r="B93" s="58">
        <v>0.15379999999999999</v>
      </c>
      <c r="C93" s="58">
        <v>0.142817</v>
      </c>
      <c r="D93" s="59">
        <v>24552.799999999999</v>
      </c>
      <c r="E93" s="59">
        <v>3506.6</v>
      </c>
      <c r="F93" s="60">
        <v>4.74</v>
      </c>
      <c r="G93" s="3" t="s">
        <v>12</v>
      </c>
      <c r="H93" s="3">
        <v>86</v>
      </c>
      <c r="I93" s="58">
        <v>0.109754</v>
      </c>
      <c r="J93" s="58">
        <v>0.104045</v>
      </c>
      <c r="K93" s="59">
        <v>39720</v>
      </c>
      <c r="L93" s="59">
        <v>4132.7</v>
      </c>
      <c r="M93" s="60">
        <v>5.64</v>
      </c>
    </row>
    <row r="94" spans="1:13" x14ac:dyDescent="0.2">
      <c r="A94" s="3">
        <v>87</v>
      </c>
      <c r="B94" s="58">
        <v>0.16572400000000001</v>
      </c>
      <c r="C94" s="58">
        <v>0.15304300000000001</v>
      </c>
      <c r="D94" s="59">
        <v>21046.2</v>
      </c>
      <c r="E94" s="59">
        <v>3221</v>
      </c>
      <c r="F94" s="60">
        <v>4.45</v>
      </c>
      <c r="G94" s="3" t="s">
        <v>12</v>
      </c>
      <c r="H94" s="3">
        <v>87</v>
      </c>
      <c r="I94" s="58">
        <v>0.124945</v>
      </c>
      <c r="J94" s="58">
        <v>0.11759799999999999</v>
      </c>
      <c r="K94" s="59">
        <v>35587.300000000003</v>
      </c>
      <c r="L94" s="59">
        <v>4185</v>
      </c>
      <c r="M94" s="60">
        <v>5.23</v>
      </c>
    </row>
    <row r="95" spans="1:13" x14ac:dyDescent="0.2">
      <c r="A95" s="3">
        <v>88</v>
      </c>
      <c r="B95" s="58">
        <v>0.18557100000000001</v>
      </c>
      <c r="C95" s="58">
        <v>0.16981499999999999</v>
      </c>
      <c r="D95" s="59">
        <v>17825.2</v>
      </c>
      <c r="E95" s="59">
        <v>3027</v>
      </c>
      <c r="F95" s="60">
        <v>4.17</v>
      </c>
      <c r="G95" s="3" t="s">
        <v>12</v>
      </c>
      <c r="H95" s="3">
        <v>88</v>
      </c>
      <c r="I95" s="58">
        <v>0.136821</v>
      </c>
      <c r="J95" s="58">
        <v>0.12806100000000001</v>
      </c>
      <c r="K95" s="59">
        <v>31402.3</v>
      </c>
      <c r="L95" s="59">
        <v>4021.4</v>
      </c>
      <c r="M95" s="60">
        <v>4.8600000000000003</v>
      </c>
    </row>
    <row r="96" spans="1:13" x14ac:dyDescent="0.2">
      <c r="A96" s="3">
        <v>89</v>
      </c>
      <c r="B96" s="58">
        <v>0.20133200000000001</v>
      </c>
      <c r="C96" s="58">
        <v>0.182918</v>
      </c>
      <c r="D96" s="59">
        <v>14798.3</v>
      </c>
      <c r="E96" s="59">
        <v>2706.9</v>
      </c>
      <c r="F96" s="60">
        <v>3.92</v>
      </c>
      <c r="G96" s="3" t="s">
        <v>12</v>
      </c>
      <c r="H96" s="3">
        <v>89</v>
      </c>
      <c r="I96" s="58">
        <v>0.14710899999999999</v>
      </c>
      <c r="J96" s="58">
        <v>0.13703000000000001</v>
      </c>
      <c r="K96" s="59">
        <v>27380.9</v>
      </c>
      <c r="L96" s="59">
        <v>3752</v>
      </c>
      <c r="M96" s="60">
        <v>4.5</v>
      </c>
    </row>
    <row r="97" spans="1:13" x14ac:dyDescent="0.2">
      <c r="A97" s="3">
        <v>90</v>
      </c>
      <c r="B97" s="58">
        <v>0.20629800000000001</v>
      </c>
      <c r="C97" s="58">
        <v>0.18700800000000001</v>
      </c>
      <c r="D97" s="59">
        <v>12091.4</v>
      </c>
      <c r="E97" s="59">
        <v>2261.1999999999998</v>
      </c>
      <c r="F97" s="60">
        <v>3.68</v>
      </c>
      <c r="G97" s="3" t="s">
        <v>12</v>
      </c>
      <c r="H97" s="3">
        <v>90</v>
      </c>
      <c r="I97" s="58">
        <v>0.184366</v>
      </c>
      <c r="J97" s="58">
        <v>0.16880500000000001</v>
      </c>
      <c r="K97" s="59">
        <v>23628.9</v>
      </c>
      <c r="L97" s="59">
        <v>3988.7</v>
      </c>
      <c r="M97" s="60">
        <v>4.1399999999999997</v>
      </c>
    </row>
    <row r="98" spans="1:13" x14ac:dyDescent="0.2">
      <c r="A98" s="3">
        <v>91</v>
      </c>
      <c r="B98" s="58">
        <v>0.22813</v>
      </c>
      <c r="C98" s="58">
        <v>0.20477300000000001</v>
      </c>
      <c r="D98" s="59">
        <v>9830.2000000000007</v>
      </c>
      <c r="E98" s="59">
        <v>2013</v>
      </c>
      <c r="F98" s="60">
        <v>3.41</v>
      </c>
      <c r="G98" s="3" t="s">
        <v>12</v>
      </c>
      <c r="H98" s="3">
        <v>91</v>
      </c>
      <c r="I98" s="58">
        <v>0.18062500000000001</v>
      </c>
      <c r="J98" s="58">
        <v>0.16566400000000001</v>
      </c>
      <c r="K98" s="59">
        <v>19640.2</v>
      </c>
      <c r="L98" s="59">
        <v>3253.7</v>
      </c>
      <c r="M98" s="60">
        <v>3.88</v>
      </c>
    </row>
    <row r="99" spans="1:13" x14ac:dyDescent="0.2">
      <c r="A99" s="3">
        <v>92</v>
      </c>
      <c r="B99" s="58">
        <v>0.28192200000000001</v>
      </c>
      <c r="C99" s="58">
        <v>0.24709100000000001</v>
      </c>
      <c r="D99" s="59">
        <v>7817.2</v>
      </c>
      <c r="E99" s="59">
        <v>1931.6</v>
      </c>
      <c r="F99" s="60">
        <v>3.16</v>
      </c>
      <c r="G99" s="3" t="s">
        <v>12</v>
      </c>
      <c r="H99" s="3">
        <v>92</v>
      </c>
      <c r="I99" s="58">
        <v>0.21878300000000001</v>
      </c>
      <c r="J99" s="58">
        <v>0.19721</v>
      </c>
      <c r="K99" s="59">
        <v>16386.5</v>
      </c>
      <c r="L99" s="59">
        <v>3231.6</v>
      </c>
      <c r="M99" s="60">
        <v>3.55</v>
      </c>
    </row>
    <row r="100" spans="1:13" x14ac:dyDescent="0.2">
      <c r="A100" s="3">
        <v>93</v>
      </c>
      <c r="B100" s="58">
        <v>0.25124000000000002</v>
      </c>
      <c r="C100" s="58">
        <v>0.22320100000000001</v>
      </c>
      <c r="D100" s="59">
        <v>5885.7</v>
      </c>
      <c r="E100" s="59">
        <v>1313.7</v>
      </c>
      <c r="F100" s="60">
        <v>3.04</v>
      </c>
      <c r="G100" s="3" t="s">
        <v>12</v>
      </c>
      <c r="H100" s="3">
        <v>93</v>
      </c>
      <c r="I100" s="58">
        <v>0.235675</v>
      </c>
      <c r="J100" s="58">
        <v>0.21083099999999999</v>
      </c>
      <c r="K100" s="59">
        <v>13155</v>
      </c>
      <c r="L100" s="59">
        <v>2773.5</v>
      </c>
      <c r="M100" s="60">
        <v>3.3</v>
      </c>
    </row>
    <row r="101" spans="1:13" x14ac:dyDescent="0.2">
      <c r="A101" s="3">
        <v>94</v>
      </c>
      <c r="B101" s="58">
        <v>0.28603099999999998</v>
      </c>
      <c r="C101" s="58">
        <v>0.25024200000000002</v>
      </c>
      <c r="D101" s="59">
        <v>4572</v>
      </c>
      <c r="E101" s="59">
        <v>1144.0999999999999</v>
      </c>
      <c r="F101" s="60">
        <v>2.76</v>
      </c>
      <c r="G101" s="3" t="s">
        <v>12</v>
      </c>
      <c r="H101" s="3">
        <v>94</v>
      </c>
      <c r="I101" s="58">
        <v>0.26509700000000003</v>
      </c>
      <c r="J101" s="58">
        <v>0.234071</v>
      </c>
      <c r="K101" s="59">
        <v>10381.5</v>
      </c>
      <c r="L101" s="59">
        <v>2430</v>
      </c>
      <c r="M101" s="60">
        <v>3.05</v>
      </c>
    </row>
    <row r="102" spans="1:13" x14ac:dyDescent="0.2">
      <c r="A102" s="3">
        <v>95</v>
      </c>
      <c r="B102" s="58">
        <v>0.32298100000000002</v>
      </c>
      <c r="C102" s="58">
        <v>0.27807500000000002</v>
      </c>
      <c r="D102" s="59">
        <v>3427.9</v>
      </c>
      <c r="E102" s="59">
        <v>953.2</v>
      </c>
      <c r="F102" s="60">
        <v>2.52</v>
      </c>
      <c r="G102" s="3" t="s">
        <v>12</v>
      </c>
      <c r="H102" s="3">
        <v>95</v>
      </c>
      <c r="I102" s="58">
        <v>0.30163899999999999</v>
      </c>
      <c r="J102" s="58">
        <v>0.26210800000000001</v>
      </c>
      <c r="K102" s="59">
        <v>7951.5</v>
      </c>
      <c r="L102" s="59">
        <v>2084.1</v>
      </c>
      <c r="M102" s="60">
        <v>2.83</v>
      </c>
    </row>
    <row r="103" spans="1:13" x14ac:dyDescent="0.2">
      <c r="A103" s="3">
        <v>96</v>
      </c>
      <c r="B103" s="58">
        <v>0.39</v>
      </c>
      <c r="C103" s="58">
        <v>0.32635999999999998</v>
      </c>
      <c r="D103" s="59">
        <v>2474.6999999999998</v>
      </c>
      <c r="E103" s="59">
        <v>807.6</v>
      </c>
      <c r="F103" s="60">
        <v>2.2999999999999998</v>
      </c>
      <c r="G103" s="3" t="s">
        <v>12</v>
      </c>
      <c r="H103" s="3">
        <v>96</v>
      </c>
      <c r="I103" s="58">
        <v>0.31684299999999999</v>
      </c>
      <c r="J103" s="58">
        <v>0.27351300000000001</v>
      </c>
      <c r="K103" s="59">
        <v>5867.3</v>
      </c>
      <c r="L103" s="59">
        <v>1604.8</v>
      </c>
      <c r="M103" s="60">
        <v>2.65</v>
      </c>
    </row>
    <row r="104" spans="1:13" x14ac:dyDescent="0.2">
      <c r="A104" s="3">
        <v>97</v>
      </c>
      <c r="B104" s="58">
        <v>0.37288100000000002</v>
      </c>
      <c r="C104" s="58">
        <v>0.31428600000000001</v>
      </c>
      <c r="D104" s="59">
        <v>1667</v>
      </c>
      <c r="E104" s="59">
        <v>523.9</v>
      </c>
      <c r="F104" s="60">
        <v>2.17</v>
      </c>
      <c r="G104" s="3" t="s">
        <v>12</v>
      </c>
      <c r="H104" s="3">
        <v>97</v>
      </c>
      <c r="I104" s="58">
        <v>0.37323899999999999</v>
      </c>
      <c r="J104" s="58">
        <v>0.31453999999999999</v>
      </c>
      <c r="K104" s="59">
        <v>4262.5</v>
      </c>
      <c r="L104" s="59">
        <v>1340.7</v>
      </c>
      <c r="M104" s="60">
        <v>2.46</v>
      </c>
    </row>
    <row r="105" spans="1:13" x14ac:dyDescent="0.2">
      <c r="A105" s="3">
        <v>98</v>
      </c>
      <c r="B105" s="58">
        <v>0.48275899999999999</v>
      </c>
      <c r="C105" s="58">
        <v>0.38888899999999998</v>
      </c>
      <c r="D105" s="59">
        <v>1143.0999999999999</v>
      </c>
      <c r="E105" s="59">
        <v>444.5</v>
      </c>
      <c r="F105" s="60">
        <v>1.93</v>
      </c>
      <c r="G105" s="3" t="s">
        <v>12</v>
      </c>
      <c r="H105" s="3">
        <v>98</v>
      </c>
      <c r="I105" s="58">
        <v>0.38888899999999998</v>
      </c>
      <c r="J105" s="58">
        <v>0.32558100000000001</v>
      </c>
      <c r="K105" s="59">
        <v>2921.8</v>
      </c>
      <c r="L105" s="59">
        <v>951.3</v>
      </c>
      <c r="M105" s="60">
        <v>2.36</v>
      </c>
    </row>
    <row r="106" spans="1:13" x14ac:dyDescent="0.2">
      <c r="A106" s="3">
        <v>99</v>
      </c>
      <c r="B106" s="58">
        <v>0.45945900000000001</v>
      </c>
      <c r="C106" s="58">
        <v>0.37362600000000001</v>
      </c>
      <c r="D106" s="59">
        <v>698.6</v>
      </c>
      <c r="E106" s="59">
        <v>261</v>
      </c>
      <c r="F106" s="60">
        <v>1.85</v>
      </c>
      <c r="G106" s="3" t="s">
        <v>12</v>
      </c>
      <c r="H106" s="3">
        <v>99</v>
      </c>
      <c r="I106" s="58">
        <v>0.37190099999999998</v>
      </c>
      <c r="J106" s="58">
        <v>0.31358900000000001</v>
      </c>
      <c r="K106" s="59">
        <v>1970.5</v>
      </c>
      <c r="L106" s="59">
        <v>617.9</v>
      </c>
      <c r="M106" s="60">
        <v>2.2599999999999998</v>
      </c>
    </row>
    <row r="107" spans="1:13" x14ac:dyDescent="0.2">
      <c r="A107" s="3">
        <v>100</v>
      </c>
      <c r="B107" s="3">
        <v>0.64285700000000001</v>
      </c>
      <c r="C107" s="3">
        <v>0.48648599999999997</v>
      </c>
      <c r="D107" s="3">
        <v>437.6</v>
      </c>
      <c r="E107" s="3">
        <v>212.9</v>
      </c>
      <c r="F107" s="3">
        <v>1.65</v>
      </c>
      <c r="G107" s="3" t="s">
        <v>12</v>
      </c>
      <c r="H107" s="3">
        <v>100</v>
      </c>
      <c r="I107" s="3">
        <v>0.519737</v>
      </c>
      <c r="J107" s="3">
        <v>0.41253299999999998</v>
      </c>
      <c r="K107" s="3">
        <v>1352.6</v>
      </c>
      <c r="L107" s="3">
        <v>558</v>
      </c>
      <c r="M107" s="3">
        <v>2.0699999999999998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33</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6.1729999999999997E-3</v>
      </c>
      <c r="C7" s="58">
        <v>6.1539999999999997E-3</v>
      </c>
      <c r="D7" s="59">
        <v>100000</v>
      </c>
      <c r="E7" s="59">
        <v>615.4</v>
      </c>
      <c r="F7" s="60">
        <v>75.55</v>
      </c>
      <c r="G7" s="3" t="s">
        <v>12</v>
      </c>
      <c r="H7" s="3">
        <v>0</v>
      </c>
      <c r="I7" s="58">
        <v>4.581E-3</v>
      </c>
      <c r="J7" s="58">
        <v>4.5710000000000004E-3</v>
      </c>
      <c r="K7" s="59">
        <v>100000</v>
      </c>
      <c r="L7" s="59">
        <v>457.1</v>
      </c>
      <c r="M7" s="60">
        <v>80.42</v>
      </c>
    </row>
    <row r="8" spans="1:13" x14ac:dyDescent="0.2">
      <c r="A8" s="3">
        <v>1</v>
      </c>
      <c r="B8" s="58">
        <v>3.8999999999999999E-4</v>
      </c>
      <c r="C8" s="58">
        <v>3.8999999999999999E-4</v>
      </c>
      <c r="D8" s="59">
        <v>99384.6</v>
      </c>
      <c r="E8" s="59">
        <v>38.700000000000003</v>
      </c>
      <c r="F8" s="60">
        <v>75.010000000000005</v>
      </c>
      <c r="G8" s="3" t="s">
        <v>12</v>
      </c>
      <c r="H8" s="3">
        <v>1</v>
      </c>
      <c r="I8" s="58">
        <v>3.4900000000000003E-4</v>
      </c>
      <c r="J8" s="58">
        <v>3.4900000000000003E-4</v>
      </c>
      <c r="K8" s="59">
        <v>99542.9</v>
      </c>
      <c r="L8" s="59">
        <v>34.700000000000003</v>
      </c>
      <c r="M8" s="60">
        <v>79.790000000000006</v>
      </c>
    </row>
    <row r="9" spans="1:13" x14ac:dyDescent="0.2">
      <c r="A9" s="3">
        <v>2</v>
      </c>
      <c r="B9" s="58">
        <v>3.1700000000000001E-4</v>
      </c>
      <c r="C9" s="58">
        <v>3.1700000000000001E-4</v>
      </c>
      <c r="D9" s="59">
        <v>99345.8</v>
      </c>
      <c r="E9" s="59">
        <v>31.5</v>
      </c>
      <c r="F9" s="60">
        <v>74.040000000000006</v>
      </c>
      <c r="G9" s="3" t="s">
        <v>12</v>
      </c>
      <c r="H9" s="3">
        <v>2</v>
      </c>
      <c r="I9" s="58">
        <v>1.2300000000000001E-4</v>
      </c>
      <c r="J9" s="58">
        <v>1.2300000000000001E-4</v>
      </c>
      <c r="K9" s="59">
        <v>99508.2</v>
      </c>
      <c r="L9" s="59">
        <v>12.2</v>
      </c>
      <c r="M9" s="60">
        <v>78.819999999999993</v>
      </c>
    </row>
    <row r="10" spans="1:13" x14ac:dyDescent="0.2">
      <c r="A10" s="3">
        <v>3</v>
      </c>
      <c r="B10" s="58">
        <v>2.24E-4</v>
      </c>
      <c r="C10" s="58">
        <v>2.24E-4</v>
      </c>
      <c r="D10" s="59">
        <v>99314.3</v>
      </c>
      <c r="E10" s="59">
        <v>22.3</v>
      </c>
      <c r="F10" s="60">
        <v>73.069999999999993</v>
      </c>
      <c r="G10" s="3" t="s">
        <v>12</v>
      </c>
      <c r="H10" s="3">
        <v>3</v>
      </c>
      <c r="I10" s="58">
        <v>1.1900000000000001E-4</v>
      </c>
      <c r="J10" s="58">
        <v>1.1900000000000001E-4</v>
      </c>
      <c r="K10" s="59">
        <v>99496</v>
      </c>
      <c r="L10" s="59">
        <v>11.8</v>
      </c>
      <c r="M10" s="60">
        <v>77.83</v>
      </c>
    </row>
    <row r="11" spans="1:13" x14ac:dyDescent="0.2">
      <c r="A11" s="3">
        <v>4</v>
      </c>
      <c r="B11" s="58">
        <v>1.37E-4</v>
      </c>
      <c r="C11" s="58">
        <v>1.37E-4</v>
      </c>
      <c r="D11" s="59">
        <v>99292.1</v>
      </c>
      <c r="E11" s="59">
        <v>13.6</v>
      </c>
      <c r="F11" s="60">
        <v>72.08</v>
      </c>
      <c r="G11" s="3" t="s">
        <v>12</v>
      </c>
      <c r="H11" s="3">
        <v>4</v>
      </c>
      <c r="I11" s="58">
        <v>8.6000000000000003E-5</v>
      </c>
      <c r="J11" s="58">
        <v>8.6000000000000003E-5</v>
      </c>
      <c r="K11" s="59">
        <v>99484.2</v>
      </c>
      <c r="L11" s="59">
        <v>8.6</v>
      </c>
      <c r="M11" s="60">
        <v>76.84</v>
      </c>
    </row>
    <row r="12" spans="1:13" x14ac:dyDescent="0.2">
      <c r="A12" s="3">
        <v>5</v>
      </c>
      <c r="B12" s="58">
        <v>1.63E-4</v>
      </c>
      <c r="C12" s="58">
        <v>1.63E-4</v>
      </c>
      <c r="D12" s="59">
        <v>99278.399999999994</v>
      </c>
      <c r="E12" s="59">
        <v>16.2</v>
      </c>
      <c r="F12" s="60">
        <v>71.09</v>
      </c>
      <c r="G12" s="3" t="s">
        <v>12</v>
      </c>
      <c r="H12" s="3">
        <v>5</v>
      </c>
      <c r="I12" s="58">
        <v>2.9E-5</v>
      </c>
      <c r="J12" s="58">
        <v>2.9E-5</v>
      </c>
      <c r="K12" s="59">
        <v>99475.6</v>
      </c>
      <c r="L12" s="59">
        <v>2.9</v>
      </c>
      <c r="M12" s="60">
        <v>75.84</v>
      </c>
    </row>
    <row r="13" spans="1:13" x14ac:dyDescent="0.2">
      <c r="A13" s="3">
        <v>6</v>
      </c>
      <c r="B13" s="58">
        <v>8.1000000000000004E-5</v>
      </c>
      <c r="C13" s="58">
        <v>8.1000000000000004E-5</v>
      </c>
      <c r="D13" s="59">
        <v>99262.3</v>
      </c>
      <c r="E13" s="59">
        <v>8</v>
      </c>
      <c r="F13" s="60">
        <v>70.099999999999994</v>
      </c>
      <c r="G13" s="3" t="s">
        <v>12</v>
      </c>
      <c r="H13" s="3">
        <v>6</v>
      </c>
      <c r="I13" s="58">
        <v>1.4300000000000001E-4</v>
      </c>
      <c r="J13" s="58">
        <v>1.4300000000000001E-4</v>
      </c>
      <c r="K13" s="59">
        <v>99472.7</v>
      </c>
      <c r="L13" s="59">
        <v>14.2</v>
      </c>
      <c r="M13" s="60">
        <v>74.849999999999994</v>
      </c>
    </row>
    <row r="14" spans="1:13" x14ac:dyDescent="0.2">
      <c r="A14" s="3">
        <v>7</v>
      </c>
      <c r="B14" s="58">
        <v>2.1499999999999999E-4</v>
      </c>
      <c r="C14" s="58">
        <v>2.1499999999999999E-4</v>
      </c>
      <c r="D14" s="59">
        <v>99254.3</v>
      </c>
      <c r="E14" s="59">
        <v>21.4</v>
      </c>
      <c r="F14" s="60">
        <v>69.11</v>
      </c>
      <c r="G14" s="3" t="s">
        <v>12</v>
      </c>
      <c r="H14" s="3">
        <v>7</v>
      </c>
      <c r="I14" s="58">
        <v>8.5000000000000006E-5</v>
      </c>
      <c r="J14" s="58">
        <v>8.5000000000000006E-5</v>
      </c>
      <c r="K14" s="59">
        <v>99458.5</v>
      </c>
      <c r="L14" s="59">
        <v>8.5</v>
      </c>
      <c r="M14" s="60">
        <v>73.86</v>
      </c>
    </row>
    <row r="15" spans="1:13" x14ac:dyDescent="0.2">
      <c r="A15" s="3">
        <v>8</v>
      </c>
      <c r="B15" s="58">
        <v>1.6000000000000001E-4</v>
      </c>
      <c r="C15" s="58">
        <v>1.6000000000000001E-4</v>
      </c>
      <c r="D15" s="59">
        <v>99232.9</v>
      </c>
      <c r="E15" s="59">
        <v>15.9</v>
      </c>
      <c r="F15" s="60">
        <v>68.12</v>
      </c>
      <c r="G15" s="3" t="s">
        <v>12</v>
      </c>
      <c r="H15" s="3">
        <v>8</v>
      </c>
      <c r="I15" s="58">
        <v>5.5999999999999999E-5</v>
      </c>
      <c r="J15" s="58">
        <v>5.5999999999999999E-5</v>
      </c>
      <c r="K15" s="59">
        <v>99450</v>
      </c>
      <c r="L15" s="59">
        <v>5.5</v>
      </c>
      <c r="M15" s="60">
        <v>72.86</v>
      </c>
    </row>
    <row r="16" spans="1:13" x14ac:dyDescent="0.2">
      <c r="A16" s="3">
        <v>9</v>
      </c>
      <c r="B16" s="58">
        <v>1.83E-4</v>
      </c>
      <c r="C16" s="58">
        <v>1.83E-4</v>
      </c>
      <c r="D16" s="59">
        <v>99217</v>
      </c>
      <c r="E16" s="59">
        <v>18.2</v>
      </c>
      <c r="F16" s="60">
        <v>67.14</v>
      </c>
      <c r="G16" s="3" t="s">
        <v>12</v>
      </c>
      <c r="H16" s="3">
        <v>9</v>
      </c>
      <c r="I16" s="58">
        <v>1.0900000000000001E-4</v>
      </c>
      <c r="J16" s="58">
        <v>1.0900000000000001E-4</v>
      </c>
      <c r="K16" s="59">
        <v>99444.5</v>
      </c>
      <c r="L16" s="59">
        <v>10.8</v>
      </c>
      <c r="M16" s="60">
        <v>71.87</v>
      </c>
    </row>
    <row r="17" spans="1:13" x14ac:dyDescent="0.2">
      <c r="A17" s="3">
        <v>10</v>
      </c>
      <c r="B17" s="58">
        <v>1.7899999999999999E-4</v>
      </c>
      <c r="C17" s="58">
        <v>1.7899999999999999E-4</v>
      </c>
      <c r="D17" s="59">
        <v>99198.9</v>
      </c>
      <c r="E17" s="59">
        <v>17.7</v>
      </c>
      <c r="F17" s="60">
        <v>66.150000000000006</v>
      </c>
      <c r="G17" s="3" t="s">
        <v>12</v>
      </c>
      <c r="H17" s="3">
        <v>10</v>
      </c>
      <c r="I17" s="58">
        <v>5.3999999999999998E-5</v>
      </c>
      <c r="J17" s="58">
        <v>5.3999999999999998E-5</v>
      </c>
      <c r="K17" s="59">
        <v>99433.600000000006</v>
      </c>
      <c r="L17" s="59">
        <v>5.3</v>
      </c>
      <c r="M17" s="60">
        <v>70.87</v>
      </c>
    </row>
    <row r="18" spans="1:13" x14ac:dyDescent="0.2">
      <c r="A18" s="3">
        <v>11</v>
      </c>
      <c r="B18" s="58">
        <v>1E-4</v>
      </c>
      <c r="C18" s="58">
        <v>1E-4</v>
      </c>
      <c r="D18" s="59">
        <v>99181.1</v>
      </c>
      <c r="E18" s="59">
        <v>10</v>
      </c>
      <c r="F18" s="60">
        <v>65.16</v>
      </c>
      <c r="G18" s="3" t="s">
        <v>12</v>
      </c>
      <c r="H18" s="3">
        <v>11</v>
      </c>
      <c r="I18" s="58">
        <v>5.3000000000000001E-5</v>
      </c>
      <c r="J18" s="58">
        <v>5.3000000000000001E-5</v>
      </c>
      <c r="K18" s="59">
        <v>99428.3</v>
      </c>
      <c r="L18" s="59">
        <v>5.2</v>
      </c>
      <c r="M18" s="60">
        <v>69.88</v>
      </c>
    </row>
    <row r="19" spans="1:13" x14ac:dyDescent="0.2">
      <c r="A19" s="3">
        <v>12</v>
      </c>
      <c r="B19" s="58">
        <v>1.9900000000000001E-4</v>
      </c>
      <c r="C19" s="58">
        <v>1.9900000000000001E-4</v>
      </c>
      <c r="D19" s="59">
        <v>99171.199999999997</v>
      </c>
      <c r="E19" s="59">
        <v>19.7</v>
      </c>
      <c r="F19" s="60">
        <v>64.17</v>
      </c>
      <c r="G19" s="3" t="s">
        <v>12</v>
      </c>
      <c r="H19" s="3">
        <v>12</v>
      </c>
      <c r="I19" s="58">
        <v>1.5699999999999999E-4</v>
      </c>
      <c r="J19" s="58">
        <v>1.5699999999999999E-4</v>
      </c>
      <c r="K19" s="59">
        <v>99423.1</v>
      </c>
      <c r="L19" s="59">
        <v>15.6</v>
      </c>
      <c r="M19" s="60">
        <v>68.88</v>
      </c>
    </row>
    <row r="20" spans="1:13" x14ac:dyDescent="0.2">
      <c r="A20" s="3">
        <v>13</v>
      </c>
      <c r="B20" s="58">
        <v>1.7200000000000001E-4</v>
      </c>
      <c r="C20" s="58">
        <v>1.7200000000000001E-4</v>
      </c>
      <c r="D20" s="59">
        <v>99151.5</v>
      </c>
      <c r="E20" s="59">
        <v>17.100000000000001</v>
      </c>
      <c r="F20" s="60">
        <v>63.18</v>
      </c>
      <c r="G20" s="3" t="s">
        <v>12</v>
      </c>
      <c r="H20" s="3">
        <v>13</v>
      </c>
      <c r="I20" s="58">
        <v>1.2899999999999999E-4</v>
      </c>
      <c r="J20" s="58">
        <v>1.2899999999999999E-4</v>
      </c>
      <c r="K20" s="59">
        <v>99407.5</v>
      </c>
      <c r="L20" s="59">
        <v>12.8</v>
      </c>
      <c r="M20" s="60">
        <v>67.89</v>
      </c>
    </row>
    <row r="21" spans="1:13" x14ac:dyDescent="0.2">
      <c r="A21" s="3">
        <v>14</v>
      </c>
      <c r="B21" s="58">
        <v>3.88E-4</v>
      </c>
      <c r="C21" s="58">
        <v>3.88E-4</v>
      </c>
      <c r="D21" s="59">
        <v>99134.399999999994</v>
      </c>
      <c r="E21" s="59">
        <v>38.4</v>
      </c>
      <c r="F21" s="60">
        <v>62.19</v>
      </c>
      <c r="G21" s="3" t="s">
        <v>12</v>
      </c>
      <c r="H21" s="3">
        <v>14</v>
      </c>
      <c r="I21" s="58">
        <v>1.5300000000000001E-4</v>
      </c>
      <c r="J21" s="58">
        <v>1.5300000000000001E-4</v>
      </c>
      <c r="K21" s="59">
        <v>99394.6</v>
      </c>
      <c r="L21" s="59">
        <v>15.2</v>
      </c>
      <c r="M21" s="60">
        <v>66.900000000000006</v>
      </c>
    </row>
    <row r="22" spans="1:13" x14ac:dyDescent="0.2">
      <c r="A22" s="3">
        <v>15</v>
      </c>
      <c r="B22" s="58">
        <v>4.3199999999999998E-4</v>
      </c>
      <c r="C22" s="58">
        <v>4.3199999999999998E-4</v>
      </c>
      <c r="D22" s="59">
        <v>99095.9</v>
      </c>
      <c r="E22" s="59">
        <v>42.8</v>
      </c>
      <c r="F22" s="60">
        <v>61.21</v>
      </c>
      <c r="G22" s="3" t="s">
        <v>12</v>
      </c>
      <c r="H22" s="3">
        <v>15</v>
      </c>
      <c r="I22" s="58">
        <v>2.2699999999999999E-4</v>
      </c>
      <c r="J22" s="58">
        <v>2.2699999999999999E-4</v>
      </c>
      <c r="K22" s="59">
        <v>99379.4</v>
      </c>
      <c r="L22" s="59">
        <v>22.6</v>
      </c>
      <c r="M22" s="60">
        <v>65.91</v>
      </c>
    </row>
    <row r="23" spans="1:13" x14ac:dyDescent="0.2">
      <c r="A23" s="3">
        <v>16</v>
      </c>
      <c r="B23" s="58">
        <v>4.2999999999999999E-4</v>
      </c>
      <c r="C23" s="58">
        <v>4.2999999999999999E-4</v>
      </c>
      <c r="D23" s="59">
        <v>99053.1</v>
      </c>
      <c r="E23" s="59">
        <v>42.6</v>
      </c>
      <c r="F23" s="60">
        <v>60.24</v>
      </c>
      <c r="G23" s="3" t="s">
        <v>12</v>
      </c>
      <c r="H23" s="3">
        <v>16</v>
      </c>
      <c r="I23" s="58">
        <v>2.7700000000000001E-4</v>
      </c>
      <c r="J23" s="58">
        <v>2.7700000000000001E-4</v>
      </c>
      <c r="K23" s="59">
        <v>99356.9</v>
      </c>
      <c r="L23" s="59">
        <v>27.5</v>
      </c>
      <c r="M23" s="60">
        <v>64.930000000000007</v>
      </c>
    </row>
    <row r="24" spans="1:13" x14ac:dyDescent="0.2">
      <c r="A24" s="3">
        <v>17</v>
      </c>
      <c r="B24" s="58">
        <v>6.5399999999999996E-4</v>
      </c>
      <c r="C24" s="58">
        <v>6.5300000000000004E-4</v>
      </c>
      <c r="D24" s="59">
        <v>99010.6</v>
      </c>
      <c r="E24" s="59">
        <v>64.7</v>
      </c>
      <c r="F24" s="60">
        <v>59.26</v>
      </c>
      <c r="G24" s="3" t="s">
        <v>12</v>
      </c>
      <c r="H24" s="3">
        <v>17</v>
      </c>
      <c r="I24" s="58">
        <v>1.01E-4</v>
      </c>
      <c r="J24" s="58">
        <v>1.01E-4</v>
      </c>
      <c r="K24" s="59">
        <v>99329.4</v>
      </c>
      <c r="L24" s="59">
        <v>10</v>
      </c>
      <c r="M24" s="60">
        <v>63.94</v>
      </c>
    </row>
    <row r="25" spans="1:13" x14ac:dyDescent="0.2">
      <c r="A25" s="3">
        <v>18</v>
      </c>
      <c r="B25" s="58">
        <v>9.8499999999999998E-4</v>
      </c>
      <c r="C25" s="58">
        <v>9.8400000000000007E-4</v>
      </c>
      <c r="D25" s="59">
        <v>98945.9</v>
      </c>
      <c r="E25" s="59">
        <v>97.4</v>
      </c>
      <c r="F25" s="60">
        <v>58.3</v>
      </c>
      <c r="G25" s="3" t="s">
        <v>12</v>
      </c>
      <c r="H25" s="3">
        <v>18</v>
      </c>
      <c r="I25" s="58">
        <v>1.8100000000000001E-4</v>
      </c>
      <c r="J25" s="58">
        <v>1.8100000000000001E-4</v>
      </c>
      <c r="K25" s="59">
        <v>99319.3</v>
      </c>
      <c r="L25" s="59">
        <v>17.899999999999999</v>
      </c>
      <c r="M25" s="60">
        <v>62.95</v>
      </c>
    </row>
    <row r="26" spans="1:13" x14ac:dyDescent="0.2">
      <c r="A26" s="3">
        <v>19</v>
      </c>
      <c r="B26" s="58">
        <v>8.5800000000000004E-4</v>
      </c>
      <c r="C26" s="58">
        <v>8.5800000000000004E-4</v>
      </c>
      <c r="D26" s="59">
        <v>98848.5</v>
      </c>
      <c r="E26" s="59">
        <v>84.8</v>
      </c>
      <c r="F26" s="60">
        <v>57.36</v>
      </c>
      <c r="G26" s="3" t="s">
        <v>12</v>
      </c>
      <c r="H26" s="3">
        <v>19</v>
      </c>
      <c r="I26" s="58">
        <v>1.11E-4</v>
      </c>
      <c r="J26" s="58">
        <v>1.11E-4</v>
      </c>
      <c r="K26" s="59">
        <v>99301.4</v>
      </c>
      <c r="L26" s="59">
        <v>11</v>
      </c>
      <c r="M26" s="60">
        <v>61.96</v>
      </c>
    </row>
    <row r="27" spans="1:13" x14ac:dyDescent="0.2">
      <c r="A27" s="3">
        <v>20</v>
      </c>
      <c r="B27" s="58">
        <v>9.2900000000000003E-4</v>
      </c>
      <c r="C27" s="58">
        <v>9.2900000000000003E-4</v>
      </c>
      <c r="D27" s="59">
        <v>98763.7</v>
      </c>
      <c r="E27" s="59">
        <v>91.7</v>
      </c>
      <c r="F27" s="60">
        <v>56.41</v>
      </c>
      <c r="G27" s="3" t="s">
        <v>12</v>
      </c>
      <c r="H27" s="3">
        <v>20</v>
      </c>
      <c r="I27" s="58">
        <v>4.9299999999999995E-4</v>
      </c>
      <c r="J27" s="58">
        <v>4.9299999999999995E-4</v>
      </c>
      <c r="K27" s="59">
        <v>99290.4</v>
      </c>
      <c r="L27" s="59">
        <v>49</v>
      </c>
      <c r="M27" s="60">
        <v>60.97</v>
      </c>
    </row>
    <row r="28" spans="1:13" x14ac:dyDescent="0.2">
      <c r="A28" s="3">
        <v>21</v>
      </c>
      <c r="B28" s="58">
        <v>1.1050000000000001E-3</v>
      </c>
      <c r="C28" s="58">
        <v>1.1050000000000001E-3</v>
      </c>
      <c r="D28" s="59">
        <v>98672</v>
      </c>
      <c r="E28" s="59">
        <v>109</v>
      </c>
      <c r="F28" s="60">
        <v>55.46</v>
      </c>
      <c r="G28" s="3" t="s">
        <v>12</v>
      </c>
      <c r="H28" s="3">
        <v>21</v>
      </c>
      <c r="I28" s="58">
        <v>1.7899999999999999E-4</v>
      </c>
      <c r="J28" s="58">
        <v>1.7899999999999999E-4</v>
      </c>
      <c r="K28" s="59">
        <v>99241.4</v>
      </c>
      <c r="L28" s="59">
        <v>17.8</v>
      </c>
      <c r="M28" s="60">
        <v>60</v>
      </c>
    </row>
    <row r="29" spans="1:13" x14ac:dyDescent="0.2">
      <c r="A29" s="3">
        <v>22</v>
      </c>
      <c r="B29" s="58">
        <v>1.0020000000000001E-3</v>
      </c>
      <c r="C29" s="58">
        <v>1.0020000000000001E-3</v>
      </c>
      <c r="D29" s="59">
        <v>98563</v>
      </c>
      <c r="E29" s="59">
        <v>98.7</v>
      </c>
      <c r="F29" s="60">
        <v>54.52</v>
      </c>
      <c r="G29" s="3" t="s">
        <v>12</v>
      </c>
      <c r="H29" s="3">
        <v>22</v>
      </c>
      <c r="I29" s="58">
        <v>4.5100000000000001E-4</v>
      </c>
      <c r="J29" s="58">
        <v>4.5100000000000001E-4</v>
      </c>
      <c r="K29" s="59">
        <v>99223.6</v>
      </c>
      <c r="L29" s="59">
        <v>44.7</v>
      </c>
      <c r="M29" s="60">
        <v>59.01</v>
      </c>
    </row>
    <row r="30" spans="1:13" x14ac:dyDescent="0.2">
      <c r="A30" s="3">
        <v>23</v>
      </c>
      <c r="B30" s="58">
        <v>9.77E-4</v>
      </c>
      <c r="C30" s="58">
        <v>9.77E-4</v>
      </c>
      <c r="D30" s="59">
        <v>98464.2</v>
      </c>
      <c r="E30" s="59">
        <v>96.2</v>
      </c>
      <c r="F30" s="60">
        <v>53.58</v>
      </c>
      <c r="G30" s="3" t="s">
        <v>12</v>
      </c>
      <c r="H30" s="3">
        <v>23</v>
      </c>
      <c r="I30" s="58">
        <v>1.8200000000000001E-4</v>
      </c>
      <c r="J30" s="58">
        <v>1.8200000000000001E-4</v>
      </c>
      <c r="K30" s="59">
        <v>99178.9</v>
      </c>
      <c r="L30" s="59">
        <v>18.100000000000001</v>
      </c>
      <c r="M30" s="60">
        <v>58.04</v>
      </c>
    </row>
    <row r="31" spans="1:13" x14ac:dyDescent="0.2">
      <c r="A31" s="3">
        <v>24</v>
      </c>
      <c r="B31" s="58">
        <v>1.0070000000000001E-3</v>
      </c>
      <c r="C31" s="58">
        <v>1.0059999999999999E-3</v>
      </c>
      <c r="D31" s="59">
        <v>98368</v>
      </c>
      <c r="E31" s="59">
        <v>99</v>
      </c>
      <c r="F31" s="60">
        <v>52.63</v>
      </c>
      <c r="G31" s="3" t="s">
        <v>12</v>
      </c>
      <c r="H31" s="3">
        <v>24</v>
      </c>
      <c r="I31" s="58">
        <v>2.4600000000000002E-4</v>
      </c>
      <c r="J31" s="58">
        <v>2.4600000000000002E-4</v>
      </c>
      <c r="K31" s="59">
        <v>99160.8</v>
      </c>
      <c r="L31" s="59">
        <v>24.4</v>
      </c>
      <c r="M31" s="60">
        <v>57.05</v>
      </c>
    </row>
    <row r="32" spans="1:13" x14ac:dyDescent="0.2">
      <c r="A32" s="3">
        <v>25</v>
      </c>
      <c r="B32" s="58">
        <v>9.4200000000000002E-4</v>
      </c>
      <c r="C32" s="58">
        <v>9.41E-4</v>
      </c>
      <c r="D32" s="59">
        <v>98269</v>
      </c>
      <c r="E32" s="59">
        <v>92.5</v>
      </c>
      <c r="F32" s="60">
        <v>51.68</v>
      </c>
      <c r="G32" s="3" t="s">
        <v>12</v>
      </c>
      <c r="H32" s="3">
        <v>25</v>
      </c>
      <c r="I32" s="58">
        <v>3.0699999999999998E-4</v>
      </c>
      <c r="J32" s="58">
        <v>3.0699999999999998E-4</v>
      </c>
      <c r="K32" s="59">
        <v>99136.4</v>
      </c>
      <c r="L32" s="59">
        <v>30.5</v>
      </c>
      <c r="M32" s="60">
        <v>56.06</v>
      </c>
    </row>
    <row r="33" spans="1:13" x14ac:dyDescent="0.2">
      <c r="A33" s="3">
        <v>26</v>
      </c>
      <c r="B33" s="58">
        <v>9.9299999999999996E-4</v>
      </c>
      <c r="C33" s="58">
        <v>9.9200000000000004E-4</v>
      </c>
      <c r="D33" s="59">
        <v>98176.6</v>
      </c>
      <c r="E33" s="59">
        <v>97.4</v>
      </c>
      <c r="F33" s="60">
        <v>50.73</v>
      </c>
      <c r="G33" s="3" t="s">
        <v>12</v>
      </c>
      <c r="H33" s="3">
        <v>26</v>
      </c>
      <c r="I33" s="58">
        <v>2.4499999999999999E-4</v>
      </c>
      <c r="J33" s="58">
        <v>2.4499999999999999E-4</v>
      </c>
      <c r="K33" s="59">
        <v>99105.9</v>
      </c>
      <c r="L33" s="59">
        <v>24.2</v>
      </c>
      <c r="M33" s="60">
        <v>55.08</v>
      </c>
    </row>
    <row r="34" spans="1:13" x14ac:dyDescent="0.2">
      <c r="A34" s="3">
        <v>27</v>
      </c>
      <c r="B34" s="58">
        <v>1.178E-3</v>
      </c>
      <c r="C34" s="58">
        <v>1.1770000000000001E-3</v>
      </c>
      <c r="D34" s="59">
        <v>98079.2</v>
      </c>
      <c r="E34" s="59">
        <v>115.5</v>
      </c>
      <c r="F34" s="60">
        <v>49.78</v>
      </c>
      <c r="G34" s="3" t="s">
        <v>12</v>
      </c>
      <c r="H34" s="3">
        <v>27</v>
      </c>
      <c r="I34" s="58">
        <v>4.46E-4</v>
      </c>
      <c r="J34" s="58">
        <v>4.46E-4</v>
      </c>
      <c r="K34" s="59">
        <v>99081.7</v>
      </c>
      <c r="L34" s="59">
        <v>44.2</v>
      </c>
      <c r="M34" s="60">
        <v>54.09</v>
      </c>
    </row>
    <row r="35" spans="1:13" x14ac:dyDescent="0.2">
      <c r="A35" s="3">
        <v>28</v>
      </c>
      <c r="B35" s="58">
        <v>8.7799999999999998E-4</v>
      </c>
      <c r="C35" s="58">
        <v>8.7799999999999998E-4</v>
      </c>
      <c r="D35" s="59">
        <v>97963.7</v>
      </c>
      <c r="E35" s="59">
        <v>86</v>
      </c>
      <c r="F35" s="60">
        <v>48.84</v>
      </c>
      <c r="G35" s="3" t="s">
        <v>12</v>
      </c>
      <c r="H35" s="3">
        <v>28</v>
      </c>
      <c r="I35" s="58">
        <v>3.1500000000000001E-4</v>
      </c>
      <c r="J35" s="58">
        <v>3.1500000000000001E-4</v>
      </c>
      <c r="K35" s="59">
        <v>99037.5</v>
      </c>
      <c r="L35" s="59">
        <v>31.2</v>
      </c>
      <c r="M35" s="60">
        <v>53.11</v>
      </c>
    </row>
    <row r="36" spans="1:13" x14ac:dyDescent="0.2">
      <c r="A36" s="3">
        <v>29</v>
      </c>
      <c r="B36" s="58">
        <v>8.9999999999999998E-4</v>
      </c>
      <c r="C36" s="58">
        <v>8.9899999999999995E-4</v>
      </c>
      <c r="D36" s="59">
        <v>97877.7</v>
      </c>
      <c r="E36" s="59">
        <v>88</v>
      </c>
      <c r="F36" s="60">
        <v>47.88</v>
      </c>
      <c r="G36" s="3" t="s">
        <v>12</v>
      </c>
      <c r="H36" s="3">
        <v>29</v>
      </c>
      <c r="I36" s="58">
        <v>3.86E-4</v>
      </c>
      <c r="J36" s="58">
        <v>3.86E-4</v>
      </c>
      <c r="K36" s="59">
        <v>99006.3</v>
      </c>
      <c r="L36" s="59">
        <v>38.200000000000003</v>
      </c>
      <c r="M36" s="60">
        <v>52.13</v>
      </c>
    </row>
    <row r="37" spans="1:13" x14ac:dyDescent="0.2">
      <c r="A37" s="3">
        <v>30</v>
      </c>
      <c r="B37" s="58">
        <v>7.3499999999999998E-4</v>
      </c>
      <c r="C37" s="58">
        <v>7.3399999999999995E-4</v>
      </c>
      <c r="D37" s="59">
        <v>97789.7</v>
      </c>
      <c r="E37" s="59">
        <v>71.8</v>
      </c>
      <c r="F37" s="60">
        <v>46.92</v>
      </c>
      <c r="G37" s="3" t="s">
        <v>12</v>
      </c>
      <c r="H37" s="3">
        <v>30</v>
      </c>
      <c r="I37" s="58">
        <v>5.0600000000000005E-4</v>
      </c>
      <c r="J37" s="58">
        <v>5.0600000000000005E-4</v>
      </c>
      <c r="K37" s="59">
        <v>98968</v>
      </c>
      <c r="L37" s="59">
        <v>50.1</v>
      </c>
      <c r="M37" s="60">
        <v>51.15</v>
      </c>
    </row>
    <row r="38" spans="1:13" x14ac:dyDescent="0.2">
      <c r="A38" s="3">
        <v>31</v>
      </c>
      <c r="B38" s="58">
        <v>1.0529999999999999E-3</v>
      </c>
      <c r="C38" s="58">
        <v>1.052E-3</v>
      </c>
      <c r="D38" s="59">
        <v>97717.9</v>
      </c>
      <c r="E38" s="59">
        <v>102.8</v>
      </c>
      <c r="F38" s="60">
        <v>45.96</v>
      </c>
      <c r="G38" s="3" t="s">
        <v>12</v>
      </c>
      <c r="H38" s="3">
        <v>31</v>
      </c>
      <c r="I38" s="58">
        <v>5.2700000000000002E-4</v>
      </c>
      <c r="J38" s="58">
        <v>5.2599999999999999E-4</v>
      </c>
      <c r="K38" s="59">
        <v>98918</v>
      </c>
      <c r="L38" s="59">
        <v>52.1</v>
      </c>
      <c r="M38" s="60">
        <v>50.18</v>
      </c>
    </row>
    <row r="39" spans="1:13" x14ac:dyDescent="0.2">
      <c r="A39" s="3">
        <v>32</v>
      </c>
      <c r="B39" s="58">
        <v>8.2899999999999998E-4</v>
      </c>
      <c r="C39" s="58">
        <v>8.2899999999999998E-4</v>
      </c>
      <c r="D39" s="59">
        <v>97615.1</v>
      </c>
      <c r="E39" s="59">
        <v>80.900000000000006</v>
      </c>
      <c r="F39" s="60">
        <v>45</v>
      </c>
      <c r="G39" s="3" t="s">
        <v>12</v>
      </c>
      <c r="H39" s="3">
        <v>32</v>
      </c>
      <c r="I39" s="58">
        <v>5.4100000000000003E-4</v>
      </c>
      <c r="J39" s="58">
        <v>5.4100000000000003E-4</v>
      </c>
      <c r="K39" s="59">
        <v>98865.9</v>
      </c>
      <c r="L39" s="59">
        <v>53.5</v>
      </c>
      <c r="M39" s="60">
        <v>49.2</v>
      </c>
    </row>
    <row r="40" spans="1:13" x14ac:dyDescent="0.2">
      <c r="A40" s="3">
        <v>33</v>
      </c>
      <c r="B40" s="58">
        <v>1.034E-3</v>
      </c>
      <c r="C40" s="58">
        <v>1.034E-3</v>
      </c>
      <c r="D40" s="59">
        <v>97534.1</v>
      </c>
      <c r="E40" s="59">
        <v>100.8</v>
      </c>
      <c r="F40" s="60">
        <v>44.04</v>
      </c>
      <c r="G40" s="3" t="s">
        <v>12</v>
      </c>
      <c r="H40" s="3">
        <v>33</v>
      </c>
      <c r="I40" s="58">
        <v>3.0699999999999998E-4</v>
      </c>
      <c r="J40" s="58">
        <v>3.0699999999999998E-4</v>
      </c>
      <c r="K40" s="59">
        <v>98812.4</v>
      </c>
      <c r="L40" s="59">
        <v>30.3</v>
      </c>
      <c r="M40" s="60">
        <v>48.23</v>
      </c>
    </row>
    <row r="41" spans="1:13" x14ac:dyDescent="0.2">
      <c r="A41" s="3">
        <v>34</v>
      </c>
      <c r="B41" s="58">
        <v>1.266E-3</v>
      </c>
      <c r="C41" s="58">
        <v>1.2650000000000001E-3</v>
      </c>
      <c r="D41" s="59">
        <v>97433.3</v>
      </c>
      <c r="E41" s="59">
        <v>123.2</v>
      </c>
      <c r="F41" s="60">
        <v>43.09</v>
      </c>
      <c r="G41" s="3" t="s">
        <v>12</v>
      </c>
      <c r="H41" s="3">
        <v>34</v>
      </c>
      <c r="I41" s="58">
        <v>4.7899999999999999E-4</v>
      </c>
      <c r="J41" s="58">
        <v>4.7899999999999999E-4</v>
      </c>
      <c r="K41" s="59">
        <v>98782.1</v>
      </c>
      <c r="L41" s="59">
        <v>47.3</v>
      </c>
      <c r="M41" s="60">
        <v>47.24</v>
      </c>
    </row>
    <row r="42" spans="1:13" x14ac:dyDescent="0.2">
      <c r="A42" s="3">
        <v>35</v>
      </c>
      <c r="B42" s="58">
        <v>1.1130000000000001E-3</v>
      </c>
      <c r="C42" s="58">
        <v>1.1119999999999999E-3</v>
      </c>
      <c r="D42" s="59">
        <v>97310.1</v>
      </c>
      <c r="E42" s="59">
        <v>108.2</v>
      </c>
      <c r="F42" s="60">
        <v>42.14</v>
      </c>
      <c r="G42" s="3" t="s">
        <v>12</v>
      </c>
      <c r="H42" s="3">
        <v>35</v>
      </c>
      <c r="I42" s="58">
        <v>5.0199999999999995E-4</v>
      </c>
      <c r="J42" s="58">
        <v>5.0100000000000003E-4</v>
      </c>
      <c r="K42" s="59">
        <v>98734.8</v>
      </c>
      <c r="L42" s="59">
        <v>49.5</v>
      </c>
      <c r="M42" s="60">
        <v>46.27</v>
      </c>
    </row>
    <row r="43" spans="1:13" x14ac:dyDescent="0.2">
      <c r="A43" s="3">
        <v>36</v>
      </c>
      <c r="B43" s="58">
        <v>1.3550000000000001E-3</v>
      </c>
      <c r="C43" s="58">
        <v>1.354E-3</v>
      </c>
      <c r="D43" s="59">
        <v>97201.8</v>
      </c>
      <c r="E43" s="59">
        <v>131.6</v>
      </c>
      <c r="F43" s="60">
        <v>41.19</v>
      </c>
      <c r="G43" s="3" t="s">
        <v>12</v>
      </c>
      <c r="H43" s="3">
        <v>36</v>
      </c>
      <c r="I43" s="58">
        <v>4.4799999999999999E-4</v>
      </c>
      <c r="J43" s="58">
        <v>4.4799999999999999E-4</v>
      </c>
      <c r="K43" s="59">
        <v>98685.3</v>
      </c>
      <c r="L43" s="59">
        <v>44.2</v>
      </c>
      <c r="M43" s="60">
        <v>45.29</v>
      </c>
    </row>
    <row r="44" spans="1:13" x14ac:dyDescent="0.2">
      <c r="A44" s="3">
        <v>37</v>
      </c>
      <c r="B44" s="58">
        <v>1.225E-3</v>
      </c>
      <c r="C44" s="58">
        <v>1.224E-3</v>
      </c>
      <c r="D44" s="59">
        <v>97070.2</v>
      </c>
      <c r="E44" s="59">
        <v>118.8</v>
      </c>
      <c r="F44" s="60">
        <v>40.24</v>
      </c>
      <c r="G44" s="3" t="s">
        <v>12</v>
      </c>
      <c r="H44" s="3">
        <v>37</v>
      </c>
      <c r="I44" s="58">
        <v>7.4200000000000004E-4</v>
      </c>
      <c r="J44" s="58">
        <v>7.4100000000000001E-4</v>
      </c>
      <c r="K44" s="59">
        <v>98641</v>
      </c>
      <c r="L44" s="59">
        <v>73.099999999999994</v>
      </c>
      <c r="M44" s="60">
        <v>44.31</v>
      </c>
    </row>
    <row r="45" spans="1:13" x14ac:dyDescent="0.2">
      <c r="A45" s="3">
        <v>38</v>
      </c>
      <c r="B45" s="58">
        <v>1.4920000000000001E-3</v>
      </c>
      <c r="C45" s="58">
        <v>1.4909999999999999E-3</v>
      </c>
      <c r="D45" s="59">
        <v>96951.4</v>
      </c>
      <c r="E45" s="59">
        <v>144.6</v>
      </c>
      <c r="F45" s="60">
        <v>39.29</v>
      </c>
      <c r="G45" s="3" t="s">
        <v>12</v>
      </c>
      <c r="H45" s="3">
        <v>38</v>
      </c>
      <c r="I45" s="58">
        <v>7.2300000000000001E-4</v>
      </c>
      <c r="J45" s="58">
        <v>7.2300000000000001E-4</v>
      </c>
      <c r="K45" s="59">
        <v>98567.9</v>
      </c>
      <c r="L45" s="59">
        <v>71.3</v>
      </c>
      <c r="M45" s="60">
        <v>43.34</v>
      </c>
    </row>
    <row r="46" spans="1:13" x14ac:dyDescent="0.2">
      <c r="A46" s="3">
        <v>39</v>
      </c>
      <c r="B46" s="58">
        <v>1.503E-3</v>
      </c>
      <c r="C46" s="58">
        <v>1.5009999999999999E-3</v>
      </c>
      <c r="D46" s="59">
        <v>96806.8</v>
      </c>
      <c r="E46" s="59">
        <v>145.30000000000001</v>
      </c>
      <c r="F46" s="60">
        <v>38.35</v>
      </c>
      <c r="G46" s="3" t="s">
        <v>12</v>
      </c>
      <c r="H46" s="3">
        <v>39</v>
      </c>
      <c r="I46" s="58">
        <v>9.41E-4</v>
      </c>
      <c r="J46" s="58">
        <v>9.3999999999999997E-4</v>
      </c>
      <c r="K46" s="59">
        <v>98496.6</v>
      </c>
      <c r="L46" s="59">
        <v>92.6</v>
      </c>
      <c r="M46" s="60">
        <v>42.37</v>
      </c>
    </row>
    <row r="47" spans="1:13" x14ac:dyDescent="0.2">
      <c r="A47" s="3">
        <v>40</v>
      </c>
      <c r="B47" s="58">
        <v>1.8580000000000001E-3</v>
      </c>
      <c r="C47" s="58">
        <v>1.8569999999999999E-3</v>
      </c>
      <c r="D47" s="59">
        <v>96661.4</v>
      </c>
      <c r="E47" s="59">
        <v>179.5</v>
      </c>
      <c r="F47" s="60">
        <v>37.4</v>
      </c>
      <c r="G47" s="3" t="s">
        <v>12</v>
      </c>
      <c r="H47" s="3">
        <v>40</v>
      </c>
      <c r="I47" s="58">
        <v>1.193E-3</v>
      </c>
      <c r="J47" s="58">
        <v>1.1919999999999999E-3</v>
      </c>
      <c r="K47" s="59">
        <v>98404</v>
      </c>
      <c r="L47" s="59">
        <v>117.3</v>
      </c>
      <c r="M47" s="60">
        <v>41.41</v>
      </c>
    </row>
    <row r="48" spans="1:13" x14ac:dyDescent="0.2">
      <c r="A48" s="3">
        <v>41</v>
      </c>
      <c r="B48" s="58">
        <v>1.678E-3</v>
      </c>
      <c r="C48" s="58">
        <v>1.6770000000000001E-3</v>
      </c>
      <c r="D48" s="59">
        <v>96482</v>
      </c>
      <c r="E48" s="59">
        <v>161.80000000000001</v>
      </c>
      <c r="F48" s="60">
        <v>36.47</v>
      </c>
      <c r="G48" s="3" t="s">
        <v>12</v>
      </c>
      <c r="H48" s="3">
        <v>41</v>
      </c>
      <c r="I48" s="58">
        <v>1.2930000000000001E-3</v>
      </c>
      <c r="J48" s="58">
        <v>1.2930000000000001E-3</v>
      </c>
      <c r="K48" s="59">
        <v>98286.8</v>
      </c>
      <c r="L48" s="59">
        <v>127</v>
      </c>
      <c r="M48" s="60">
        <v>40.46</v>
      </c>
    </row>
    <row r="49" spans="1:13" x14ac:dyDescent="0.2">
      <c r="A49" s="3">
        <v>42</v>
      </c>
      <c r="B49" s="58">
        <v>2.114E-3</v>
      </c>
      <c r="C49" s="58">
        <v>2.1120000000000002E-3</v>
      </c>
      <c r="D49" s="59">
        <v>96320.2</v>
      </c>
      <c r="E49" s="59">
        <v>203.4</v>
      </c>
      <c r="F49" s="60">
        <v>35.53</v>
      </c>
      <c r="G49" s="3" t="s">
        <v>12</v>
      </c>
      <c r="H49" s="3">
        <v>42</v>
      </c>
      <c r="I49" s="58">
        <v>1.377E-3</v>
      </c>
      <c r="J49" s="58">
        <v>1.3760000000000001E-3</v>
      </c>
      <c r="K49" s="59">
        <v>98159.7</v>
      </c>
      <c r="L49" s="59">
        <v>135.1</v>
      </c>
      <c r="M49" s="60">
        <v>39.51</v>
      </c>
    </row>
    <row r="50" spans="1:13" x14ac:dyDescent="0.2">
      <c r="A50" s="3">
        <v>43</v>
      </c>
      <c r="B50" s="58">
        <v>1.7619999999999999E-3</v>
      </c>
      <c r="C50" s="58">
        <v>1.761E-3</v>
      </c>
      <c r="D50" s="59">
        <v>96116.7</v>
      </c>
      <c r="E50" s="59">
        <v>169.2</v>
      </c>
      <c r="F50" s="60">
        <v>34.61</v>
      </c>
      <c r="G50" s="3" t="s">
        <v>12</v>
      </c>
      <c r="H50" s="3">
        <v>43</v>
      </c>
      <c r="I50" s="58">
        <v>1.632E-3</v>
      </c>
      <c r="J50" s="58">
        <v>1.6299999999999999E-3</v>
      </c>
      <c r="K50" s="59">
        <v>98024.6</v>
      </c>
      <c r="L50" s="59">
        <v>159.80000000000001</v>
      </c>
      <c r="M50" s="60">
        <v>38.57</v>
      </c>
    </row>
    <row r="51" spans="1:13" x14ac:dyDescent="0.2">
      <c r="A51" s="3">
        <v>44</v>
      </c>
      <c r="B51" s="58">
        <v>1.9859999999999999E-3</v>
      </c>
      <c r="C51" s="58">
        <v>1.9849999999999998E-3</v>
      </c>
      <c r="D51" s="59">
        <v>95947.5</v>
      </c>
      <c r="E51" s="59">
        <v>190.4</v>
      </c>
      <c r="F51" s="60">
        <v>33.67</v>
      </c>
      <c r="G51" s="3" t="s">
        <v>12</v>
      </c>
      <c r="H51" s="3">
        <v>44</v>
      </c>
      <c r="I51" s="58">
        <v>1.5640000000000001E-3</v>
      </c>
      <c r="J51" s="58">
        <v>1.5629999999999999E-3</v>
      </c>
      <c r="K51" s="59">
        <v>97864.8</v>
      </c>
      <c r="L51" s="59">
        <v>152.9</v>
      </c>
      <c r="M51" s="60">
        <v>37.630000000000003</v>
      </c>
    </row>
    <row r="52" spans="1:13" x14ac:dyDescent="0.2">
      <c r="A52" s="3">
        <v>45</v>
      </c>
      <c r="B52" s="58">
        <v>2.0690000000000001E-3</v>
      </c>
      <c r="C52" s="58">
        <v>2.0669999999999998E-3</v>
      </c>
      <c r="D52" s="59">
        <v>95757.1</v>
      </c>
      <c r="E52" s="59">
        <v>197.9</v>
      </c>
      <c r="F52" s="60">
        <v>32.729999999999997</v>
      </c>
      <c r="G52" s="3" t="s">
        <v>12</v>
      </c>
      <c r="H52" s="3">
        <v>45</v>
      </c>
      <c r="I52" s="58">
        <v>1.761E-3</v>
      </c>
      <c r="J52" s="58">
        <v>1.7589999999999999E-3</v>
      </c>
      <c r="K52" s="59">
        <v>97711.9</v>
      </c>
      <c r="L52" s="59">
        <v>171.9</v>
      </c>
      <c r="M52" s="60">
        <v>36.69</v>
      </c>
    </row>
    <row r="53" spans="1:13" x14ac:dyDescent="0.2">
      <c r="A53" s="3">
        <v>46</v>
      </c>
      <c r="B53" s="58">
        <v>2.6970000000000002E-3</v>
      </c>
      <c r="C53" s="58">
        <v>2.6930000000000001E-3</v>
      </c>
      <c r="D53" s="59">
        <v>95559.2</v>
      </c>
      <c r="E53" s="59">
        <v>257.39999999999998</v>
      </c>
      <c r="F53" s="60">
        <v>31.8</v>
      </c>
      <c r="G53" s="3" t="s">
        <v>12</v>
      </c>
      <c r="H53" s="3">
        <v>46</v>
      </c>
      <c r="I53" s="58">
        <v>2.0379999999999999E-3</v>
      </c>
      <c r="J53" s="58">
        <v>2.036E-3</v>
      </c>
      <c r="K53" s="59">
        <v>97540</v>
      </c>
      <c r="L53" s="59">
        <v>198.6</v>
      </c>
      <c r="M53" s="60">
        <v>35.75</v>
      </c>
    </row>
    <row r="54" spans="1:13" x14ac:dyDescent="0.2">
      <c r="A54" s="3">
        <v>47</v>
      </c>
      <c r="B54" s="58">
        <v>3.2179999999999999E-3</v>
      </c>
      <c r="C54" s="58">
        <v>3.2130000000000001E-3</v>
      </c>
      <c r="D54" s="59">
        <v>95301.8</v>
      </c>
      <c r="E54" s="59">
        <v>306.2</v>
      </c>
      <c r="F54" s="60">
        <v>30.89</v>
      </c>
      <c r="G54" s="3" t="s">
        <v>12</v>
      </c>
      <c r="H54" s="3">
        <v>47</v>
      </c>
      <c r="I54" s="58">
        <v>2.3140000000000001E-3</v>
      </c>
      <c r="J54" s="58">
        <v>2.3119999999999998E-3</v>
      </c>
      <c r="K54" s="59">
        <v>97341.3</v>
      </c>
      <c r="L54" s="59">
        <v>225</v>
      </c>
      <c r="M54" s="60">
        <v>34.82</v>
      </c>
    </row>
    <row r="55" spans="1:13" x14ac:dyDescent="0.2">
      <c r="A55" s="3">
        <v>48</v>
      </c>
      <c r="B55" s="58">
        <v>3.6340000000000001E-3</v>
      </c>
      <c r="C55" s="58">
        <v>3.627E-3</v>
      </c>
      <c r="D55" s="59">
        <v>94995.6</v>
      </c>
      <c r="E55" s="59">
        <v>344.6</v>
      </c>
      <c r="F55" s="60">
        <v>29.98</v>
      </c>
      <c r="G55" s="3" t="s">
        <v>12</v>
      </c>
      <c r="H55" s="3">
        <v>48</v>
      </c>
      <c r="I55" s="58">
        <v>1.8749999999999999E-3</v>
      </c>
      <c r="J55" s="58">
        <v>1.8730000000000001E-3</v>
      </c>
      <c r="K55" s="59">
        <v>97116.3</v>
      </c>
      <c r="L55" s="59">
        <v>181.9</v>
      </c>
      <c r="M55" s="60">
        <v>33.9</v>
      </c>
    </row>
    <row r="56" spans="1:13" x14ac:dyDescent="0.2">
      <c r="A56" s="3">
        <v>49</v>
      </c>
      <c r="B56" s="58">
        <v>3.715E-3</v>
      </c>
      <c r="C56" s="58">
        <v>3.7079999999999999E-3</v>
      </c>
      <c r="D56" s="59">
        <v>94651</v>
      </c>
      <c r="E56" s="59">
        <v>351</v>
      </c>
      <c r="F56" s="60">
        <v>29.09</v>
      </c>
      <c r="G56" s="3" t="s">
        <v>12</v>
      </c>
      <c r="H56" s="3">
        <v>49</v>
      </c>
      <c r="I56" s="58">
        <v>2.2049999999999999E-3</v>
      </c>
      <c r="J56" s="58">
        <v>2.2030000000000001E-3</v>
      </c>
      <c r="K56" s="59">
        <v>96934.399999999994</v>
      </c>
      <c r="L56" s="59">
        <v>213.5</v>
      </c>
      <c r="M56" s="60">
        <v>32.96</v>
      </c>
    </row>
    <row r="57" spans="1:13" x14ac:dyDescent="0.2">
      <c r="A57" s="3">
        <v>50</v>
      </c>
      <c r="B57" s="58">
        <v>4.2139999999999999E-3</v>
      </c>
      <c r="C57" s="58">
        <v>4.2050000000000004E-3</v>
      </c>
      <c r="D57" s="59">
        <v>94300</v>
      </c>
      <c r="E57" s="59">
        <v>396.5</v>
      </c>
      <c r="F57" s="60">
        <v>28.2</v>
      </c>
      <c r="G57" s="3" t="s">
        <v>12</v>
      </c>
      <c r="H57" s="3">
        <v>50</v>
      </c>
      <c r="I57" s="58">
        <v>2.9420000000000002E-3</v>
      </c>
      <c r="J57" s="58">
        <v>2.9380000000000001E-3</v>
      </c>
      <c r="K57" s="59">
        <v>96720.9</v>
      </c>
      <c r="L57" s="59">
        <v>284.10000000000002</v>
      </c>
      <c r="M57" s="60">
        <v>32.04</v>
      </c>
    </row>
    <row r="58" spans="1:13" x14ac:dyDescent="0.2">
      <c r="A58" s="3">
        <v>51</v>
      </c>
      <c r="B58" s="58">
        <v>4.1929999999999997E-3</v>
      </c>
      <c r="C58" s="58">
        <v>4.1840000000000002E-3</v>
      </c>
      <c r="D58" s="59">
        <v>93903.5</v>
      </c>
      <c r="E58" s="59">
        <v>392.9</v>
      </c>
      <c r="F58" s="60">
        <v>27.31</v>
      </c>
      <c r="G58" s="3" t="s">
        <v>12</v>
      </c>
      <c r="H58" s="3">
        <v>51</v>
      </c>
      <c r="I58" s="58">
        <v>2.5479999999999999E-3</v>
      </c>
      <c r="J58" s="58">
        <v>2.545E-3</v>
      </c>
      <c r="K58" s="59">
        <v>96436.800000000003</v>
      </c>
      <c r="L58" s="59">
        <v>245.4</v>
      </c>
      <c r="M58" s="60">
        <v>31.13</v>
      </c>
    </row>
    <row r="59" spans="1:13" x14ac:dyDescent="0.2">
      <c r="A59" s="3">
        <v>52</v>
      </c>
      <c r="B59" s="58">
        <v>4.646E-3</v>
      </c>
      <c r="C59" s="58">
        <v>4.6350000000000002E-3</v>
      </c>
      <c r="D59" s="59">
        <v>93510.6</v>
      </c>
      <c r="E59" s="59">
        <v>433.4</v>
      </c>
      <c r="F59" s="60">
        <v>26.43</v>
      </c>
      <c r="G59" s="3" t="s">
        <v>12</v>
      </c>
      <c r="H59" s="3">
        <v>52</v>
      </c>
      <c r="I59" s="58">
        <v>3.1849999999999999E-3</v>
      </c>
      <c r="J59" s="58">
        <v>3.1800000000000001E-3</v>
      </c>
      <c r="K59" s="59">
        <v>96191.4</v>
      </c>
      <c r="L59" s="59">
        <v>305.89999999999998</v>
      </c>
      <c r="M59" s="60">
        <v>30.21</v>
      </c>
    </row>
    <row r="60" spans="1:13" x14ac:dyDescent="0.2">
      <c r="A60" s="3">
        <v>53</v>
      </c>
      <c r="B60" s="58">
        <v>5.5539999999999999E-3</v>
      </c>
      <c r="C60" s="58">
        <v>5.5389999999999997E-3</v>
      </c>
      <c r="D60" s="59">
        <v>93077.1</v>
      </c>
      <c r="E60" s="59">
        <v>515.5</v>
      </c>
      <c r="F60" s="60">
        <v>25.55</v>
      </c>
      <c r="G60" s="3" t="s">
        <v>12</v>
      </c>
      <c r="H60" s="3">
        <v>53</v>
      </c>
      <c r="I60" s="58">
        <v>3.63E-3</v>
      </c>
      <c r="J60" s="58">
        <v>3.6240000000000001E-3</v>
      </c>
      <c r="K60" s="59">
        <v>95885.5</v>
      </c>
      <c r="L60" s="59">
        <v>347.5</v>
      </c>
      <c r="M60" s="60">
        <v>29.3</v>
      </c>
    </row>
    <row r="61" spans="1:13" x14ac:dyDescent="0.2">
      <c r="A61" s="3">
        <v>54</v>
      </c>
      <c r="B61" s="58">
        <v>6.1840000000000003E-3</v>
      </c>
      <c r="C61" s="58">
        <v>6.1650000000000003E-3</v>
      </c>
      <c r="D61" s="59">
        <v>92561.600000000006</v>
      </c>
      <c r="E61" s="59">
        <v>570.6</v>
      </c>
      <c r="F61" s="60">
        <v>24.69</v>
      </c>
      <c r="G61" s="3" t="s">
        <v>12</v>
      </c>
      <c r="H61" s="3">
        <v>54</v>
      </c>
      <c r="I61" s="58">
        <v>2.8969999999999998E-3</v>
      </c>
      <c r="J61" s="58">
        <v>2.8930000000000002E-3</v>
      </c>
      <c r="K61" s="59">
        <v>95538</v>
      </c>
      <c r="L61" s="59">
        <v>276.3</v>
      </c>
      <c r="M61" s="60">
        <v>28.41</v>
      </c>
    </row>
    <row r="62" spans="1:13" x14ac:dyDescent="0.2">
      <c r="A62" s="3">
        <v>55</v>
      </c>
      <c r="B62" s="58">
        <v>6.2789999999999999E-3</v>
      </c>
      <c r="C62" s="58">
        <v>6.2589999999999998E-3</v>
      </c>
      <c r="D62" s="59">
        <v>91991</v>
      </c>
      <c r="E62" s="59">
        <v>575.79999999999995</v>
      </c>
      <c r="F62" s="60">
        <v>23.84</v>
      </c>
      <c r="G62" s="3" t="s">
        <v>12</v>
      </c>
      <c r="H62" s="3">
        <v>55</v>
      </c>
      <c r="I62" s="58">
        <v>4.228E-3</v>
      </c>
      <c r="J62" s="58">
        <v>4.2189999999999997E-3</v>
      </c>
      <c r="K62" s="59">
        <v>95261.6</v>
      </c>
      <c r="L62" s="59">
        <v>401.9</v>
      </c>
      <c r="M62" s="60">
        <v>27.49</v>
      </c>
    </row>
    <row r="63" spans="1:13" x14ac:dyDescent="0.2">
      <c r="A63" s="3">
        <v>56</v>
      </c>
      <c r="B63" s="58">
        <v>6.4009999999999996E-3</v>
      </c>
      <c r="C63" s="58">
        <v>6.3810000000000004E-3</v>
      </c>
      <c r="D63" s="59">
        <v>91415.2</v>
      </c>
      <c r="E63" s="59">
        <v>583.29999999999995</v>
      </c>
      <c r="F63" s="60">
        <v>22.98</v>
      </c>
      <c r="G63" s="3" t="s">
        <v>12</v>
      </c>
      <c r="H63" s="3">
        <v>56</v>
      </c>
      <c r="I63" s="58">
        <v>3.7290000000000001E-3</v>
      </c>
      <c r="J63" s="58">
        <v>3.722E-3</v>
      </c>
      <c r="K63" s="59">
        <v>94859.7</v>
      </c>
      <c r="L63" s="59">
        <v>353.1</v>
      </c>
      <c r="M63" s="60">
        <v>26.6</v>
      </c>
    </row>
    <row r="64" spans="1:13" x14ac:dyDescent="0.2">
      <c r="A64" s="3">
        <v>57</v>
      </c>
      <c r="B64" s="58">
        <v>7.8650000000000005E-3</v>
      </c>
      <c r="C64" s="58">
        <v>7.8340000000000007E-3</v>
      </c>
      <c r="D64" s="59">
        <v>90831.9</v>
      </c>
      <c r="E64" s="59">
        <v>711.6</v>
      </c>
      <c r="F64" s="60">
        <v>22.13</v>
      </c>
      <c r="G64" s="3" t="s">
        <v>12</v>
      </c>
      <c r="H64" s="3">
        <v>57</v>
      </c>
      <c r="I64" s="58">
        <v>5.2100000000000002E-3</v>
      </c>
      <c r="J64" s="58">
        <v>5.1970000000000002E-3</v>
      </c>
      <c r="K64" s="59">
        <v>94506.6</v>
      </c>
      <c r="L64" s="59">
        <v>491.1</v>
      </c>
      <c r="M64" s="60">
        <v>25.7</v>
      </c>
    </row>
    <row r="65" spans="1:13" x14ac:dyDescent="0.2">
      <c r="A65" s="3">
        <v>58</v>
      </c>
      <c r="B65" s="58">
        <v>8.4060000000000003E-3</v>
      </c>
      <c r="C65" s="58">
        <v>8.371E-3</v>
      </c>
      <c r="D65" s="59">
        <v>90120.3</v>
      </c>
      <c r="E65" s="59">
        <v>754.4</v>
      </c>
      <c r="F65" s="60">
        <v>21.3</v>
      </c>
      <c r="G65" s="3" t="s">
        <v>12</v>
      </c>
      <c r="H65" s="3">
        <v>58</v>
      </c>
      <c r="I65" s="58">
        <v>5.2909999999999997E-3</v>
      </c>
      <c r="J65" s="58">
        <v>5.2769999999999996E-3</v>
      </c>
      <c r="K65" s="59">
        <v>94015.5</v>
      </c>
      <c r="L65" s="59">
        <v>496.1</v>
      </c>
      <c r="M65" s="60">
        <v>24.83</v>
      </c>
    </row>
    <row r="66" spans="1:13" x14ac:dyDescent="0.2">
      <c r="A66" s="3">
        <v>59</v>
      </c>
      <c r="B66" s="58">
        <v>1.0102999999999999E-2</v>
      </c>
      <c r="C66" s="58">
        <v>1.0052E-2</v>
      </c>
      <c r="D66" s="59">
        <v>89365.9</v>
      </c>
      <c r="E66" s="59">
        <v>898.3</v>
      </c>
      <c r="F66" s="60">
        <v>20.47</v>
      </c>
      <c r="G66" s="3" t="s">
        <v>12</v>
      </c>
      <c r="H66" s="3">
        <v>59</v>
      </c>
      <c r="I66" s="58">
        <v>6.7780000000000002E-3</v>
      </c>
      <c r="J66" s="58">
        <v>6.7549999999999997E-3</v>
      </c>
      <c r="K66" s="59">
        <v>93519.4</v>
      </c>
      <c r="L66" s="59">
        <v>631.70000000000005</v>
      </c>
      <c r="M66" s="60">
        <v>23.96</v>
      </c>
    </row>
    <row r="67" spans="1:13" x14ac:dyDescent="0.2">
      <c r="A67" s="3">
        <v>60</v>
      </c>
      <c r="B67" s="58">
        <v>1.1401E-2</v>
      </c>
      <c r="C67" s="58">
        <v>1.1336000000000001E-2</v>
      </c>
      <c r="D67" s="59">
        <v>88467.6</v>
      </c>
      <c r="E67" s="59">
        <v>1002.9</v>
      </c>
      <c r="F67" s="60">
        <v>19.68</v>
      </c>
      <c r="G67" s="3" t="s">
        <v>12</v>
      </c>
      <c r="H67" s="3">
        <v>60</v>
      </c>
      <c r="I67" s="58">
        <v>5.6880000000000003E-3</v>
      </c>
      <c r="J67" s="58">
        <v>5.672E-3</v>
      </c>
      <c r="K67" s="59">
        <v>92887.7</v>
      </c>
      <c r="L67" s="59">
        <v>526.9</v>
      </c>
      <c r="M67" s="60">
        <v>23.12</v>
      </c>
    </row>
    <row r="68" spans="1:13" x14ac:dyDescent="0.2">
      <c r="A68" s="3">
        <v>61</v>
      </c>
      <c r="B68" s="58">
        <v>1.2121E-2</v>
      </c>
      <c r="C68" s="58">
        <v>1.2048E-2</v>
      </c>
      <c r="D68" s="59">
        <v>87464.7</v>
      </c>
      <c r="E68" s="59">
        <v>1053.8</v>
      </c>
      <c r="F68" s="60">
        <v>18.899999999999999</v>
      </c>
      <c r="G68" s="3" t="s">
        <v>12</v>
      </c>
      <c r="H68" s="3">
        <v>61</v>
      </c>
      <c r="I68" s="58">
        <v>6.8089999999999999E-3</v>
      </c>
      <c r="J68" s="58">
        <v>6.7850000000000002E-3</v>
      </c>
      <c r="K68" s="59">
        <v>92360.8</v>
      </c>
      <c r="L68" s="59">
        <v>626.70000000000005</v>
      </c>
      <c r="M68" s="60">
        <v>22.25</v>
      </c>
    </row>
    <row r="69" spans="1:13" x14ac:dyDescent="0.2">
      <c r="A69" s="3">
        <v>62</v>
      </c>
      <c r="B69" s="58">
        <v>1.2935E-2</v>
      </c>
      <c r="C69" s="58">
        <v>1.2852000000000001E-2</v>
      </c>
      <c r="D69" s="59">
        <v>86410.9</v>
      </c>
      <c r="E69" s="59">
        <v>1110.5999999999999</v>
      </c>
      <c r="F69" s="60">
        <v>18.12</v>
      </c>
      <c r="G69" s="3" t="s">
        <v>12</v>
      </c>
      <c r="H69" s="3">
        <v>62</v>
      </c>
      <c r="I69" s="58">
        <v>8.7419999999999998E-3</v>
      </c>
      <c r="J69" s="58">
        <v>8.7039999999999999E-3</v>
      </c>
      <c r="K69" s="59">
        <v>91734.1</v>
      </c>
      <c r="L69" s="59">
        <v>798.5</v>
      </c>
      <c r="M69" s="60">
        <v>21.4</v>
      </c>
    </row>
    <row r="70" spans="1:13" x14ac:dyDescent="0.2">
      <c r="A70" s="3">
        <v>63</v>
      </c>
      <c r="B70" s="58">
        <v>1.4567E-2</v>
      </c>
      <c r="C70" s="58">
        <v>1.4461999999999999E-2</v>
      </c>
      <c r="D70" s="59">
        <v>85300.3</v>
      </c>
      <c r="E70" s="59">
        <v>1233.5999999999999</v>
      </c>
      <c r="F70" s="60">
        <v>17.350000000000001</v>
      </c>
      <c r="G70" s="3" t="s">
        <v>12</v>
      </c>
      <c r="H70" s="3">
        <v>63</v>
      </c>
      <c r="I70" s="58">
        <v>8.1899999999999994E-3</v>
      </c>
      <c r="J70" s="58">
        <v>8.1560000000000001E-3</v>
      </c>
      <c r="K70" s="59">
        <v>90935.6</v>
      </c>
      <c r="L70" s="59">
        <v>741.7</v>
      </c>
      <c r="M70" s="60">
        <v>20.58</v>
      </c>
    </row>
    <row r="71" spans="1:13" x14ac:dyDescent="0.2">
      <c r="A71" s="3">
        <v>64</v>
      </c>
      <c r="B71" s="58">
        <v>1.5603000000000001E-2</v>
      </c>
      <c r="C71" s="58">
        <v>1.5481999999999999E-2</v>
      </c>
      <c r="D71" s="59">
        <v>84066.7</v>
      </c>
      <c r="E71" s="59">
        <v>1301.5999999999999</v>
      </c>
      <c r="F71" s="60">
        <v>16.600000000000001</v>
      </c>
      <c r="G71" s="3" t="s">
        <v>12</v>
      </c>
      <c r="H71" s="3">
        <v>64</v>
      </c>
      <c r="I71" s="58">
        <v>8.8299999999999993E-3</v>
      </c>
      <c r="J71" s="58">
        <v>8.7910000000000002E-3</v>
      </c>
      <c r="K71" s="59">
        <v>90193.9</v>
      </c>
      <c r="L71" s="59">
        <v>792.9</v>
      </c>
      <c r="M71" s="60">
        <v>19.75</v>
      </c>
    </row>
    <row r="72" spans="1:13" x14ac:dyDescent="0.2">
      <c r="A72" s="3">
        <v>65</v>
      </c>
      <c r="B72" s="58">
        <v>1.8494E-2</v>
      </c>
      <c r="C72" s="58">
        <v>1.8324E-2</v>
      </c>
      <c r="D72" s="59">
        <v>82765.2</v>
      </c>
      <c r="E72" s="59">
        <v>1516.6</v>
      </c>
      <c r="F72" s="60">
        <v>15.85</v>
      </c>
      <c r="G72" s="3" t="s">
        <v>12</v>
      </c>
      <c r="H72" s="3">
        <v>65</v>
      </c>
      <c r="I72" s="58">
        <v>9.6970000000000008E-3</v>
      </c>
      <c r="J72" s="58">
        <v>9.6509999999999999E-3</v>
      </c>
      <c r="K72" s="59">
        <v>89401</v>
      </c>
      <c r="L72" s="59">
        <v>862.8</v>
      </c>
      <c r="M72" s="60">
        <v>18.920000000000002</v>
      </c>
    </row>
    <row r="73" spans="1:13" x14ac:dyDescent="0.2">
      <c r="A73" s="3">
        <v>66</v>
      </c>
      <c r="B73" s="58">
        <v>2.0822E-2</v>
      </c>
      <c r="C73" s="58">
        <v>2.0607E-2</v>
      </c>
      <c r="D73" s="59">
        <v>81248.5</v>
      </c>
      <c r="E73" s="59">
        <v>1674.3</v>
      </c>
      <c r="F73" s="60">
        <v>15.14</v>
      </c>
      <c r="G73" s="3" t="s">
        <v>12</v>
      </c>
      <c r="H73" s="3">
        <v>66</v>
      </c>
      <c r="I73" s="58">
        <v>1.2305E-2</v>
      </c>
      <c r="J73" s="58">
        <v>1.223E-2</v>
      </c>
      <c r="K73" s="59">
        <v>88538.2</v>
      </c>
      <c r="L73" s="59">
        <v>1082.8</v>
      </c>
      <c r="M73" s="60">
        <v>18.100000000000001</v>
      </c>
    </row>
    <row r="74" spans="1:13" x14ac:dyDescent="0.2">
      <c r="A74" s="3">
        <v>67</v>
      </c>
      <c r="B74" s="58">
        <v>2.1538000000000002E-2</v>
      </c>
      <c r="C74" s="58">
        <v>2.1309000000000002E-2</v>
      </c>
      <c r="D74" s="59">
        <v>79574.2</v>
      </c>
      <c r="E74" s="59">
        <v>1695.6</v>
      </c>
      <c r="F74" s="60">
        <v>14.45</v>
      </c>
      <c r="G74" s="3" t="s">
        <v>12</v>
      </c>
      <c r="H74" s="3">
        <v>67</v>
      </c>
      <c r="I74" s="58">
        <v>1.3254999999999999E-2</v>
      </c>
      <c r="J74" s="58">
        <v>1.3167E-2</v>
      </c>
      <c r="K74" s="59">
        <v>87455.4</v>
      </c>
      <c r="L74" s="59">
        <v>1151.5</v>
      </c>
      <c r="M74" s="60">
        <v>17.309999999999999</v>
      </c>
    </row>
    <row r="75" spans="1:13" x14ac:dyDescent="0.2">
      <c r="A75" s="3">
        <v>68</v>
      </c>
      <c r="B75" s="58">
        <v>2.2846000000000002E-2</v>
      </c>
      <c r="C75" s="58">
        <v>2.2586999999999999E-2</v>
      </c>
      <c r="D75" s="59">
        <v>77878.600000000006</v>
      </c>
      <c r="E75" s="59">
        <v>1759.1</v>
      </c>
      <c r="F75" s="60">
        <v>13.75</v>
      </c>
      <c r="G75" s="3" t="s">
        <v>12</v>
      </c>
      <c r="H75" s="3">
        <v>68</v>
      </c>
      <c r="I75" s="58">
        <v>1.5186E-2</v>
      </c>
      <c r="J75" s="58">
        <v>1.5072E-2</v>
      </c>
      <c r="K75" s="59">
        <v>86303.8</v>
      </c>
      <c r="L75" s="59">
        <v>1300.7</v>
      </c>
      <c r="M75" s="60">
        <v>16.54</v>
      </c>
    </row>
    <row r="76" spans="1:13" x14ac:dyDescent="0.2">
      <c r="A76" s="3">
        <v>69</v>
      </c>
      <c r="B76" s="58">
        <v>2.7789000000000001E-2</v>
      </c>
      <c r="C76" s="58">
        <v>2.7407999999999998E-2</v>
      </c>
      <c r="D76" s="59">
        <v>76119.5</v>
      </c>
      <c r="E76" s="59">
        <v>2086.3000000000002</v>
      </c>
      <c r="F76" s="60">
        <v>13.06</v>
      </c>
      <c r="G76" s="3" t="s">
        <v>12</v>
      </c>
      <c r="H76" s="3">
        <v>69</v>
      </c>
      <c r="I76" s="58">
        <v>1.7045000000000001E-2</v>
      </c>
      <c r="J76" s="58">
        <v>1.6900999999999999E-2</v>
      </c>
      <c r="K76" s="59">
        <v>85003.1</v>
      </c>
      <c r="L76" s="59">
        <v>1436.6</v>
      </c>
      <c r="M76" s="60">
        <v>15.78</v>
      </c>
    </row>
    <row r="77" spans="1:13" x14ac:dyDescent="0.2">
      <c r="A77" s="3">
        <v>70</v>
      </c>
      <c r="B77" s="58">
        <v>3.0431E-2</v>
      </c>
      <c r="C77" s="58">
        <v>2.9975000000000002E-2</v>
      </c>
      <c r="D77" s="59">
        <v>74033.2</v>
      </c>
      <c r="E77" s="59">
        <v>2219.1</v>
      </c>
      <c r="F77" s="60">
        <v>12.41</v>
      </c>
      <c r="G77" s="3" t="s">
        <v>12</v>
      </c>
      <c r="H77" s="3">
        <v>70</v>
      </c>
      <c r="I77" s="58">
        <v>1.8438E-2</v>
      </c>
      <c r="J77" s="58">
        <v>1.8269000000000001E-2</v>
      </c>
      <c r="K77" s="59">
        <v>83566.399999999994</v>
      </c>
      <c r="L77" s="59">
        <v>1526.7</v>
      </c>
      <c r="M77" s="60">
        <v>15.05</v>
      </c>
    </row>
    <row r="78" spans="1:13" x14ac:dyDescent="0.2">
      <c r="A78" s="3">
        <v>71</v>
      </c>
      <c r="B78" s="58">
        <v>3.3399999999999999E-2</v>
      </c>
      <c r="C78" s="58">
        <v>3.2850999999999998E-2</v>
      </c>
      <c r="D78" s="59">
        <v>71814.100000000006</v>
      </c>
      <c r="E78" s="59">
        <v>2359.1999999999998</v>
      </c>
      <c r="F78" s="60">
        <v>11.78</v>
      </c>
      <c r="G78" s="3" t="s">
        <v>12</v>
      </c>
      <c r="H78" s="3">
        <v>71</v>
      </c>
      <c r="I78" s="58">
        <v>2.1644E-2</v>
      </c>
      <c r="J78" s="58">
        <v>2.1412E-2</v>
      </c>
      <c r="K78" s="59">
        <v>82039.7</v>
      </c>
      <c r="L78" s="59">
        <v>1756.7</v>
      </c>
      <c r="M78" s="60">
        <v>14.32</v>
      </c>
    </row>
    <row r="79" spans="1:13" x14ac:dyDescent="0.2">
      <c r="A79" s="3">
        <v>72</v>
      </c>
      <c r="B79" s="58">
        <v>3.7950999999999999E-2</v>
      </c>
      <c r="C79" s="58">
        <v>3.7243999999999999E-2</v>
      </c>
      <c r="D79" s="59">
        <v>69454.899999999994</v>
      </c>
      <c r="E79" s="59">
        <v>2586.8000000000002</v>
      </c>
      <c r="F79" s="60">
        <v>11.16</v>
      </c>
      <c r="G79" s="3" t="s">
        <v>12</v>
      </c>
      <c r="H79" s="3">
        <v>72</v>
      </c>
      <c r="I79" s="58">
        <v>2.342E-2</v>
      </c>
      <c r="J79" s="58">
        <v>2.3148999999999999E-2</v>
      </c>
      <c r="K79" s="59">
        <v>80283.100000000006</v>
      </c>
      <c r="L79" s="59">
        <v>1858.5</v>
      </c>
      <c r="M79" s="60">
        <v>13.62</v>
      </c>
    </row>
    <row r="80" spans="1:13" x14ac:dyDescent="0.2">
      <c r="A80" s="3">
        <v>73</v>
      </c>
      <c r="B80" s="58">
        <v>4.3860000000000003E-2</v>
      </c>
      <c r="C80" s="58">
        <v>4.2918999999999999E-2</v>
      </c>
      <c r="D80" s="59">
        <v>66868.2</v>
      </c>
      <c r="E80" s="59">
        <v>2869.9</v>
      </c>
      <c r="F80" s="60">
        <v>10.57</v>
      </c>
      <c r="G80" s="3" t="s">
        <v>12</v>
      </c>
      <c r="H80" s="3">
        <v>73</v>
      </c>
      <c r="I80" s="58">
        <v>2.2894000000000001E-2</v>
      </c>
      <c r="J80" s="58">
        <v>2.2634999999999999E-2</v>
      </c>
      <c r="K80" s="59">
        <v>78424.600000000006</v>
      </c>
      <c r="L80" s="59">
        <v>1775.2</v>
      </c>
      <c r="M80" s="60">
        <v>12.93</v>
      </c>
    </row>
    <row r="81" spans="1:13" x14ac:dyDescent="0.2">
      <c r="A81" s="3">
        <v>74</v>
      </c>
      <c r="B81" s="58">
        <v>4.6050000000000001E-2</v>
      </c>
      <c r="C81" s="58">
        <v>4.5013999999999998E-2</v>
      </c>
      <c r="D81" s="59">
        <v>63998.3</v>
      </c>
      <c r="E81" s="59">
        <v>2880.8</v>
      </c>
      <c r="F81" s="60">
        <v>10.029999999999999</v>
      </c>
      <c r="G81" s="3" t="s">
        <v>12</v>
      </c>
      <c r="H81" s="3">
        <v>74</v>
      </c>
      <c r="I81" s="58">
        <v>2.8570000000000002E-2</v>
      </c>
      <c r="J81" s="58">
        <v>2.8167999999999999E-2</v>
      </c>
      <c r="K81" s="59">
        <v>76649.399999999994</v>
      </c>
      <c r="L81" s="59">
        <v>2159</v>
      </c>
      <c r="M81" s="60">
        <v>12.22</v>
      </c>
    </row>
    <row r="82" spans="1:13" x14ac:dyDescent="0.2">
      <c r="A82" s="3">
        <v>75</v>
      </c>
      <c r="B82" s="58">
        <v>5.1122000000000001E-2</v>
      </c>
      <c r="C82" s="58">
        <v>4.9848000000000003E-2</v>
      </c>
      <c r="D82" s="59">
        <v>61117.4</v>
      </c>
      <c r="E82" s="59">
        <v>3046.6</v>
      </c>
      <c r="F82" s="60">
        <v>9.4700000000000006</v>
      </c>
      <c r="G82" s="3" t="s">
        <v>12</v>
      </c>
      <c r="H82" s="3">
        <v>75</v>
      </c>
      <c r="I82" s="58">
        <v>3.0216E-2</v>
      </c>
      <c r="J82" s="58">
        <v>2.9766999999999998E-2</v>
      </c>
      <c r="K82" s="59">
        <v>74490.399999999994</v>
      </c>
      <c r="L82" s="59">
        <v>2217.3000000000002</v>
      </c>
      <c r="M82" s="60">
        <v>11.56</v>
      </c>
    </row>
    <row r="83" spans="1:13" x14ac:dyDescent="0.2">
      <c r="A83" s="3">
        <v>76</v>
      </c>
      <c r="B83" s="58">
        <v>5.4119E-2</v>
      </c>
      <c r="C83" s="58">
        <v>5.2692999999999997E-2</v>
      </c>
      <c r="D83" s="59">
        <v>58070.9</v>
      </c>
      <c r="E83" s="59">
        <v>3059.9</v>
      </c>
      <c r="F83" s="60">
        <v>8.94</v>
      </c>
      <c r="G83" s="3" t="s">
        <v>12</v>
      </c>
      <c r="H83" s="3">
        <v>76</v>
      </c>
      <c r="I83" s="58">
        <v>3.2488000000000003E-2</v>
      </c>
      <c r="J83" s="58">
        <v>3.1968999999999997E-2</v>
      </c>
      <c r="K83" s="59">
        <v>72273.100000000006</v>
      </c>
      <c r="L83" s="59">
        <v>2310.5</v>
      </c>
      <c r="M83" s="60">
        <v>10.9</v>
      </c>
    </row>
    <row r="84" spans="1:13" x14ac:dyDescent="0.2">
      <c r="A84" s="3">
        <v>77</v>
      </c>
      <c r="B84" s="58">
        <v>5.8493999999999997E-2</v>
      </c>
      <c r="C84" s="58">
        <v>5.6832000000000001E-2</v>
      </c>
      <c r="D84" s="59">
        <v>55010.9</v>
      </c>
      <c r="E84" s="59">
        <v>3126.4</v>
      </c>
      <c r="F84" s="60">
        <v>8.41</v>
      </c>
      <c r="G84" s="3" t="s">
        <v>12</v>
      </c>
      <c r="H84" s="3">
        <v>77</v>
      </c>
      <c r="I84" s="58">
        <v>3.8226999999999997E-2</v>
      </c>
      <c r="J84" s="58">
        <v>3.7510000000000002E-2</v>
      </c>
      <c r="K84" s="59">
        <v>69962.600000000006</v>
      </c>
      <c r="L84" s="59">
        <v>2624.3</v>
      </c>
      <c r="M84" s="60">
        <v>10.24</v>
      </c>
    </row>
    <row r="85" spans="1:13" x14ac:dyDescent="0.2">
      <c r="A85" s="3">
        <v>78</v>
      </c>
      <c r="B85" s="58">
        <v>7.1822999999999998E-2</v>
      </c>
      <c r="C85" s="58">
        <v>6.9333000000000006E-2</v>
      </c>
      <c r="D85" s="59">
        <v>51884.5</v>
      </c>
      <c r="E85" s="59">
        <v>3597.3</v>
      </c>
      <c r="F85" s="60">
        <v>7.89</v>
      </c>
      <c r="G85" s="3" t="s">
        <v>12</v>
      </c>
      <c r="H85" s="3">
        <v>78</v>
      </c>
      <c r="I85" s="58">
        <v>4.2917999999999998E-2</v>
      </c>
      <c r="J85" s="58">
        <v>4.2015999999999998E-2</v>
      </c>
      <c r="K85" s="59">
        <v>67338.3</v>
      </c>
      <c r="L85" s="59">
        <v>2829.3</v>
      </c>
      <c r="M85" s="60">
        <v>9.6199999999999992</v>
      </c>
    </row>
    <row r="86" spans="1:13" x14ac:dyDescent="0.2">
      <c r="A86" s="3">
        <v>79</v>
      </c>
      <c r="B86" s="58">
        <v>7.6673000000000005E-2</v>
      </c>
      <c r="C86" s="58">
        <v>7.3842000000000005E-2</v>
      </c>
      <c r="D86" s="59">
        <v>48287.199999999997</v>
      </c>
      <c r="E86" s="59">
        <v>3565.6</v>
      </c>
      <c r="F86" s="60">
        <v>7.44</v>
      </c>
      <c r="G86" s="3" t="s">
        <v>12</v>
      </c>
      <c r="H86" s="3">
        <v>79</v>
      </c>
      <c r="I86" s="58">
        <v>5.0528999999999998E-2</v>
      </c>
      <c r="J86" s="58">
        <v>4.9284000000000001E-2</v>
      </c>
      <c r="K86" s="59">
        <v>64509</v>
      </c>
      <c r="L86" s="59">
        <v>3179.3</v>
      </c>
      <c r="M86" s="60">
        <v>9.02</v>
      </c>
    </row>
    <row r="87" spans="1:13" x14ac:dyDescent="0.2">
      <c r="A87" s="3">
        <v>80</v>
      </c>
      <c r="B87" s="58">
        <v>8.5971000000000006E-2</v>
      </c>
      <c r="C87" s="58">
        <v>8.2428000000000001E-2</v>
      </c>
      <c r="D87" s="59">
        <v>44721.599999999999</v>
      </c>
      <c r="E87" s="59">
        <v>3686.3</v>
      </c>
      <c r="F87" s="60">
        <v>7</v>
      </c>
      <c r="G87" s="3" t="s">
        <v>12</v>
      </c>
      <c r="H87" s="3">
        <v>80</v>
      </c>
      <c r="I87" s="58">
        <v>5.7377999999999998E-2</v>
      </c>
      <c r="J87" s="58">
        <v>5.5777E-2</v>
      </c>
      <c r="K87" s="59">
        <v>61329.7</v>
      </c>
      <c r="L87" s="59">
        <v>3420.8</v>
      </c>
      <c r="M87" s="60">
        <v>8.4600000000000009</v>
      </c>
    </row>
    <row r="88" spans="1:13" x14ac:dyDescent="0.2">
      <c r="A88" s="3">
        <v>81</v>
      </c>
      <c r="B88" s="58">
        <v>9.2925999999999995E-2</v>
      </c>
      <c r="C88" s="58">
        <v>8.8800000000000004E-2</v>
      </c>
      <c r="D88" s="59">
        <v>41035.300000000003</v>
      </c>
      <c r="E88" s="59">
        <v>3643.9</v>
      </c>
      <c r="F88" s="60">
        <v>6.58</v>
      </c>
      <c r="G88" s="3" t="s">
        <v>12</v>
      </c>
      <c r="H88" s="3">
        <v>81</v>
      </c>
      <c r="I88" s="58">
        <v>6.3590999999999995E-2</v>
      </c>
      <c r="J88" s="58">
        <v>6.1630999999999998E-2</v>
      </c>
      <c r="K88" s="59">
        <v>57908.9</v>
      </c>
      <c r="L88" s="59">
        <v>3569</v>
      </c>
      <c r="M88" s="60">
        <v>7.93</v>
      </c>
    </row>
    <row r="89" spans="1:13" x14ac:dyDescent="0.2">
      <c r="A89" s="3">
        <v>82</v>
      </c>
      <c r="B89" s="58">
        <v>9.4834000000000002E-2</v>
      </c>
      <c r="C89" s="58">
        <v>9.0539999999999995E-2</v>
      </c>
      <c r="D89" s="59">
        <v>37391.300000000003</v>
      </c>
      <c r="E89" s="59">
        <v>3385.4</v>
      </c>
      <c r="F89" s="60">
        <v>6.17</v>
      </c>
      <c r="G89" s="3" t="s">
        <v>12</v>
      </c>
      <c r="H89" s="3">
        <v>82</v>
      </c>
      <c r="I89" s="58">
        <v>7.1933999999999998E-2</v>
      </c>
      <c r="J89" s="58">
        <v>6.9435999999999998E-2</v>
      </c>
      <c r="K89" s="59">
        <v>54339.9</v>
      </c>
      <c r="L89" s="59">
        <v>3773.2</v>
      </c>
      <c r="M89" s="60">
        <v>7.42</v>
      </c>
    </row>
    <row r="90" spans="1:13" x14ac:dyDescent="0.2">
      <c r="A90" s="3">
        <v>83</v>
      </c>
      <c r="B90" s="58">
        <v>0.103593</v>
      </c>
      <c r="C90" s="58">
        <v>9.8490999999999995E-2</v>
      </c>
      <c r="D90" s="59">
        <v>34005.9</v>
      </c>
      <c r="E90" s="59">
        <v>3349.3</v>
      </c>
      <c r="F90" s="60">
        <v>5.74</v>
      </c>
      <c r="G90" s="3" t="s">
        <v>12</v>
      </c>
      <c r="H90" s="3">
        <v>83</v>
      </c>
      <c r="I90" s="58">
        <v>7.6327000000000006E-2</v>
      </c>
      <c r="J90" s="58">
        <v>7.3521000000000003E-2</v>
      </c>
      <c r="K90" s="59">
        <v>50566.7</v>
      </c>
      <c r="L90" s="59">
        <v>3717.7</v>
      </c>
      <c r="M90" s="60">
        <v>6.94</v>
      </c>
    </row>
    <row r="91" spans="1:13" x14ac:dyDescent="0.2">
      <c r="A91" s="3">
        <v>84</v>
      </c>
      <c r="B91" s="58">
        <v>0.13207099999999999</v>
      </c>
      <c r="C91" s="58">
        <v>0.12389</v>
      </c>
      <c r="D91" s="59">
        <v>30656.6</v>
      </c>
      <c r="E91" s="59">
        <v>3798.1</v>
      </c>
      <c r="F91" s="60">
        <v>5.31</v>
      </c>
      <c r="G91" s="3" t="s">
        <v>12</v>
      </c>
      <c r="H91" s="3">
        <v>84</v>
      </c>
      <c r="I91" s="58">
        <v>8.4946999999999995E-2</v>
      </c>
      <c r="J91" s="58">
        <v>8.1486000000000003E-2</v>
      </c>
      <c r="K91" s="59">
        <v>46849</v>
      </c>
      <c r="L91" s="59">
        <v>3817.5</v>
      </c>
      <c r="M91" s="60">
        <v>6.45</v>
      </c>
    </row>
    <row r="92" spans="1:13" x14ac:dyDescent="0.2">
      <c r="A92" s="3">
        <v>85</v>
      </c>
      <c r="B92" s="58">
        <v>0.138019</v>
      </c>
      <c r="C92" s="58">
        <v>0.12911</v>
      </c>
      <c r="D92" s="59">
        <v>26858.6</v>
      </c>
      <c r="E92" s="59">
        <v>3467.7</v>
      </c>
      <c r="F92" s="60">
        <v>4.99</v>
      </c>
      <c r="G92" s="3" t="s">
        <v>12</v>
      </c>
      <c r="H92" s="3">
        <v>85</v>
      </c>
      <c r="I92" s="58">
        <v>0.102391</v>
      </c>
      <c r="J92" s="58">
        <v>9.7404000000000004E-2</v>
      </c>
      <c r="K92" s="59">
        <v>43031.5</v>
      </c>
      <c r="L92" s="59">
        <v>4191.5</v>
      </c>
      <c r="M92" s="60">
        <v>5.98</v>
      </c>
    </row>
    <row r="93" spans="1:13" x14ac:dyDescent="0.2">
      <c r="A93" s="3">
        <v>86</v>
      </c>
      <c r="B93" s="58">
        <v>0.15493000000000001</v>
      </c>
      <c r="C93" s="58">
        <v>0.143791</v>
      </c>
      <c r="D93" s="59">
        <v>23390.9</v>
      </c>
      <c r="E93" s="59">
        <v>3363.4</v>
      </c>
      <c r="F93" s="60">
        <v>4.6500000000000004</v>
      </c>
      <c r="G93" s="3" t="s">
        <v>12</v>
      </c>
      <c r="H93" s="3">
        <v>86</v>
      </c>
      <c r="I93" s="58">
        <v>0.10983999999999999</v>
      </c>
      <c r="J93" s="58">
        <v>0.10412100000000001</v>
      </c>
      <c r="K93" s="59">
        <v>38840</v>
      </c>
      <c r="L93" s="59">
        <v>4044.1</v>
      </c>
      <c r="M93" s="60">
        <v>5.57</v>
      </c>
    </row>
    <row r="94" spans="1:13" x14ac:dyDescent="0.2">
      <c r="A94" s="3">
        <v>87</v>
      </c>
      <c r="B94" s="58">
        <v>0.16689999999999999</v>
      </c>
      <c r="C94" s="58">
        <v>0.15404499999999999</v>
      </c>
      <c r="D94" s="59">
        <v>20027.5</v>
      </c>
      <c r="E94" s="59">
        <v>3085.1</v>
      </c>
      <c r="F94" s="60">
        <v>4.3499999999999996</v>
      </c>
      <c r="G94" s="3" t="s">
        <v>12</v>
      </c>
      <c r="H94" s="3">
        <v>87</v>
      </c>
      <c r="I94" s="58">
        <v>0.12778300000000001</v>
      </c>
      <c r="J94" s="58">
        <v>0.12010899999999999</v>
      </c>
      <c r="K94" s="59">
        <v>34795.9</v>
      </c>
      <c r="L94" s="59">
        <v>4179.3</v>
      </c>
      <c r="M94" s="60">
        <v>5.16</v>
      </c>
    </row>
    <row r="95" spans="1:13" x14ac:dyDescent="0.2">
      <c r="A95" s="3">
        <v>88</v>
      </c>
      <c r="B95" s="58">
        <v>0.18687699999999999</v>
      </c>
      <c r="C95" s="58">
        <v>0.170908</v>
      </c>
      <c r="D95" s="59">
        <v>16942.3</v>
      </c>
      <c r="E95" s="59">
        <v>2895.6</v>
      </c>
      <c r="F95" s="60">
        <v>4.05</v>
      </c>
      <c r="G95" s="3" t="s">
        <v>12</v>
      </c>
      <c r="H95" s="3">
        <v>88</v>
      </c>
      <c r="I95" s="58">
        <v>0.14146600000000001</v>
      </c>
      <c r="J95" s="58">
        <v>0.13212099999999999</v>
      </c>
      <c r="K95" s="59">
        <v>30616.6</v>
      </c>
      <c r="L95" s="59">
        <v>4045.1</v>
      </c>
      <c r="M95" s="60">
        <v>4.79</v>
      </c>
    </row>
    <row r="96" spans="1:13" x14ac:dyDescent="0.2">
      <c r="A96" s="3">
        <v>89</v>
      </c>
      <c r="B96" s="58">
        <v>0.20930199999999999</v>
      </c>
      <c r="C96" s="58">
        <v>0.189474</v>
      </c>
      <c r="D96" s="59">
        <v>14046.8</v>
      </c>
      <c r="E96" s="59">
        <v>2661.5</v>
      </c>
      <c r="F96" s="60">
        <v>3.78</v>
      </c>
      <c r="G96" s="3" t="s">
        <v>12</v>
      </c>
      <c r="H96" s="3">
        <v>89</v>
      </c>
      <c r="I96" s="58">
        <v>0.15652199999999999</v>
      </c>
      <c r="J96" s="58">
        <v>0.14516100000000001</v>
      </c>
      <c r="K96" s="59">
        <v>26571.599999999999</v>
      </c>
      <c r="L96" s="59">
        <v>3857.2</v>
      </c>
      <c r="M96" s="60">
        <v>4.4400000000000004</v>
      </c>
    </row>
    <row r="97" spans="1:13" x14ac:dyDescent="0.2">
      <c r="A97" s="3">
        <v>90</v>
      </c>
      <c r="B97" s="58">
        <v>0.219328</v>
      </c>
      <c r="C97" s="58">
        <v>0.197653</v>
      </c>
      <c r="D97" s="59">
        <v>11385.3</v>
      </c>
      <c r="E97" s="59">
        <v>2250.3000000000002</v>
      </c>
      <c r="F97" s="60">
        <v>3.55</v>
      </c>
      <c r="G97" s="3" t="s">
        <v>12</v>
      </c>
      <c r="H97" s="3">
        <v>90</v>
      </c>
      <c r="I97" s="58">
        <v>0.17844599999999999</v>
      </c>
      <c r="J97" s="58">
        <v>0.163829</v>
      </c>
      <c r="K97" s="59">
        <v>22714.400000000001</v>
      </c>
      <c r="L97" s="59">
        <v>3721.3</v>
      </c>
      <c r="M97" s="60">
        <v>4.1100000000000003</v>
      </c>
    </row>
    <row r="98" spans="1:13" x14ac:dyDescent="0.2">
      <c r="A98" s="3">
        <v>91</v>
      </c>
      <c r="B98" s="58">
        <v>0.25371700000000003</v>
      </c>
      <c r="C98" s="58">
        <v>0.22515499999999999</v>
      </c>
      <c r="D98" s="59">
        <v>9134.9</v>
      </c>
      <c r="E98" s="59">
        <v>2056.8000000000002</v>
      </c>
      <c r="F98" s="60">
        <v>3.3</v>
      </c>
      <c r="G98" s="3" t="s">
        <v>12</v>
      </c>
      <c r="H98" s="3">
        <v>91</v>
      </c>
      <c r="I98" s="58">
        <v>0.19087699999999999</v>
      </c>
      <c r="J98" s="58">
        <v>0.17424700000000001</v>
      </c>
      <c r="K98" s="59">
        <v>18993.099999999999</v>
      </c>
      <c r="L98" s="59">
        <v>3309.5</v>
      </c>
      <c r="M98" s="60">
        <v>3.82</v>
      </c>
    </row>
    <row r="99" spans="1:13" x14ac:dyDescent="0.2">
      <c r="A99" s="3">
        <v>92</v>
      </c>
      <c r="B99" s="58">
        <v>0.26530599999999999</v>
      </c>
      <c r="C99" s="58">
        <v>0.234234</v>
      </c>
      <c r="D99" s="59">
        <v>7078.2</v>
      </c>
      <c r="E99" s="59">
        <v>1657.9</v>
      </c>
      <c r="F99" s="60">
        <v>3.12</v>
      </c>
      <c r="G99" s="3" t="s">
        <v>12</v>
      </c>
      <c r="H99" s="3">
        <v>92</v>
      </c>
      <c r="I99" s="58">
        <v>0.21810099999999999</v>
      </c>
      <c r="J99" s="58">
        <v>0.196656</v>
      </c>
      <c r="K99" s="59">
        <v>15683.6</v>
      </c>
      <c r="L99" s="59">
        <v>3084.3</v>
      </c>
      <c r="M99" s="60">
        <v>3.52</v>
      </c>
    </row>
    <row r="100" spans="1:13" x14ac:dyDescent="0.2">
      <c r="A100" s="3">
        <v>93</v>
      </c>
      <c r="B100" s="58">
        <v>0.25542599999999999</v>
      </c>
      <c r="C100" s="58">
        <v>0.22649900000000001</v>
      </c>
      <c r="D100" s="59">
        <v>5420.2</v>
      </c>
      <c r="E100" s="59">
        <v>1227.7</v>
      </c>
      <c r="F100" s="60">
        <v>2.92</v>
      </c>
      <c r="G100" s="3" t="s">
        <v>12</v>
      </c>
      <c r="H100" s="3">
        <v>93</v>
      </c>
      <c r="I100" s="58">
        <v>0.23653399999999999</v>
      </c>
      <c r="J100" s="58">
        <v>0.21151800000000001</v>
      </c>
      <c r="K100" s="59">
        <v>12599.3</v>
      </c>
      <c r="L100" s="59">
        <v>2665</v>
      </c>
      <c r="M100" s="60">
        <v>3.26</v>
      </c>
    </row>
    <row r="101" spans="1:13" x14ac:dyDescent="0.2">
      <c r="A101" s="3">
        <v>94</v>
      </c>
      <c r="B101" s="58">
        <v>0.28289500000000001</v>
      </c>
      <c r="C101" s="58">
        <v>0.247839</v>
      </c>
      <c r="D101" s="59">
        <v>4192.5</v>
      </c>
      <c r="E101" s="59">
        <v>1039.0999999999999</v>
      </c>
      <c r="F101" s="60">
        <v>2.63</v>
      </c>
      <c r="G101" s="3" t="s">
        <v>12</v>
      </c>
      <c r="H101" s="3">
        <v>94</v>
      </c>
      <c r="I101" s="58">
        <v>0.26691500000000001</v>
      </c>
      <c r="J101" s="58">
        <v>0.235487</v>
      </c>
      <c r="K101" s="59">
        <v>9934.4</v>
      </c>
      <c r="L101" s="59">
        <v>2339.4</v>
      </c>
      <c r="M101" s="60">
        <v>3</v>
      </c>
    </row>
    <row r="102" spans="1:13" x14ac:dyDescent="0.2">
      <c r="A102" s="3">
        <v>95</v>
      </c>
      <c r="B102" s="58">
        <v>0.31972800000000001</v>
      </c>
      <c r="C102" s="58">
        <v>0.27566000000000002</v>
      </c>
      <c r="D102" s="59">
        <v>3153.5</v>
      </c>
      <c r="E102" s="59">
        <v>869.3</v>
      </c>
      <c r="F102" s="60">
        <v>2.33</v>
      </c>
      <c r="G102" s="3" t="s">
        <v>12</v>
      </c>
      <c r="H102" s="3">
        <v>95</v>
      </c>
      <c r="I102" s="58">
        <v>0.30834</v>
      </c>
      <c r="J102" s="58">
        <v>0.26715299999999997</v>
      </c>
      <c r="K102" s="59">
        <v>7594.9</v>
      </c>
      <c r="L102" s="59">
        <v>2029</v>
      </c>
      <c r="M102" s="60">
        <v>2.78</v>
      </c>
    </row>
    <row r="103" spans="1:13" x14ac:dyDescent="0.2">
      <c r="A103" s="3">
        <v>96</v>
      </c>
      <c r="B103" s="58">
        <v>0.44210500000000003</v>
      </c>
      <c r="C103" s="58">
        <v>0.36206899999999997</v>
      </c>
      <c r="D103" s="59">
        <v>2284.1999999999998</v>
      </c>
      <c r="E103" s="59">
        <v>827</v>
      </c>
      <c r="F103" s="60">
        <v>2.0299999999999998</v>
      </c>
      <c r="G103" s="3" t="s">
        <v>12</v>
      </c>
      <c r="H103" s="3">
        <v>96</v>
      </c>
      <c r="I103" s="58">
        <v>0.33788800000000002</v>
      </c>
      <c r="J103" s="58">
        <v>0.28905399999999998</v>
      </c>
      <c r="K103" s="59">
        <v>5565.9</v>
      </c>
      <c r="L103" s="59">
        <v>1608.9</v>
      </c>
      <c r="M103" s="60">
        <v>2.6</v>
      </c>
    </row>
    <row r="104" spans="1:13" x14ac:dyDescent="0.2">
      <c r="A104" s="3">
        <v>97</v>
      </c>
      <c r="B104" s="58">
        <v>0.5</v>
      </c>
      <c r="C104" s="58">
        <v>0.4</v>
      </c>
      <c r="D104" s="59">
        <v>1457.2</v>
      </c>
      <c r="E104" s="59">
        <v>582.9</v>
      </c>
      <c r="F104" s="60">
        <v>1.9</v>
      </c>
      <c r="G104" s="3" t="s">
        <v>12</v>
      </c>
      <c r="H104" s="3">
        <v>97</v>
      </c>
      <c r="I104" s="58">
        <v>0.37595400000000001</v>
      </c>
      <c r="J104" s="58">
        <v>0.31646600000000003</v>
      </c>
      <c r="K104" s="59">
        <v>3957.1</v>
      </c>
      <c r="L104" s="59">
        <v>1252.3</v>
      </c>
      <c r="M104" s="60">
        <v>2.46</v>
      </c>
    </row>
    <row r="105" spans="1:13" x14ac:dyDescent="0.2">
      <c r="A105" s="3">
        <v>98</v>
      </c>
      <c r="B105" s="58">
        <v>0.39344299999999999</v>
      </c>
      <c r="C105" s="58">
        <v>0.32876699999999998</v>
      </c>
      <c r="D105" s="59">
        <v>874.3</v>
      </c>
      <c r="E105" s="59">
        <v>287.39999999999998</v>
      </c>
      <c r="F105" s="60">
        <v>1.83</v>
      </c>
      <c r="G105" s="3" t="s">
        <v>12</v>
      </c>
      <c r="H105" s="3">
        <v>98</v>
      </c>
      <c r="I105" s="58">
        <v>0.38260899999999998</v>
      </c>
      <c r="J105" s="58">
        <v>0.32116800000000001</v>
      </c>
      <c r="K105" s="59">
        <v>2704.8</v>
      </c>
      <c r="L105" s="59">
        <v>868.7</v>
      </c>
      <c r="M105" s="60">
        <v>2.37</v>
      </c>
    </row>
    <row r="106" spans="1:13" x14ac:dyDescent="0.2">
      <c r="A106" s="3">
        <v>99</v>
      </c>
      <c r="B106" s="58">
        <v>0.57692299999999996</v>
      </c>
      <c r="C106" s="58">
        <v>0.44776100000000002</v>
      </c>
      <c r="D106" s="59">
        <v>586.9</v>
      </c>
      <c r="E106" s="59">
        <v>262.8</v>
      </c>
      <c r="F106" s="60">
        <v>1.48</v>
      </c>
      <c r="G106" s="3" t="s">
        <v>12</v>
      </c>
      <c r="H106" s="3">
        <v>99</v>
      </c>
      <c r="I106" s="58">
        <v>0.34024900000000002</v>
      </c>
      <c r="J106" s="58">
        <v>0.29077999999999998</v>
      </c>
      <c r="K106" s="59">
        <v>1836.1</v>
      </c>
      <c r="L106" s="59">
        <v>533.9</v>
      </c>
      <c r="M106" s="60">
        <v>2.25</v>
      </c>
    </row>
    <row r="107" spans="1:13" x14ac:dyDescent="0.2">
      <c r="A107" s="3">
        <v>100</v>
      </c>
      <c r="B107" s="3">
        <v>0.92307700000000004</v>
      </c>
      <c r="C107" s="3">
        <v>0.631579</v>
      </c>
      <c r="D107" s="3">
        <v>324.10000000000002</v>
      </c>
      <c r="E107" s="3">
        <v>204.7</v>
      </c>
      <c r="F107" s="3">
        <v>1.27</v>
      </c>
      <c r="G107" s="3" t="s">
        <v>12</v>
      </c>
      <c r="H107" s="3">
        <v>100</v>
      </c>
      <c r="I107" s="3">
        <v>0.53793100000000005</v>
      </c>
      <c r="J107" s="3">
        <v>0.42391299999999998</v>
      </c>
      <c r="K107" s="3">
        <v>1302.2</v>
      </c>
      <c r="L107" s="3">
        <v>552</v>
      </c>
      <c r="M107" s="3">
        <v>1.97</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32</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5.7800000000000004E-3</v>
      </c>
      <c r="C7" s="58">
        <v>5.7629999999999999E-3</v>
      </c>
      <c r="D7" s="59">
        <v>100000</v>
      </c>
      <c r="E7" s="59">
        <v>576.29999999999995</v>
      </c>
      <c r="F7" s="60">
        <v>75.19</v>
      </c>
      <c r="G7" s="3" t="s">
        <v>12</v>
      </c>
      <c r="H7" s="3">
        <v>0</v>
      </c>
      <c r="I7" s="58">
        <v>4.7980000000000002E-3</v>
      </c>
      <c r="J7" s="58">
        <v>4.7869999999999996E-3</v>
      </c>
      <c r="K7" s="59">
        <v>100000</v>
      </c>
      <c r="L7" s="59">
        <v>478.7</v>
      </c>
      <c r="M7" s="60">
        <v>80.13</v>
      </c>
    </row>
    <row r="8" spans="1:13" x14ac:dyDescent="0.2">
      <c r="A8" s="3">
        <v>1</v>
      </c>
      <c r="B8" s="58">
        <v>3.4900000000000003E-4</v>
      </c>
      <c r="C8" s="58">
        <v>3.4900000000000003E-4</v>
      </c>
      <c r="D8" s="59">
        <v>99423.7</v>
      </c>
      <c r="E8" s="59">
        <v>34.700000000000003</v>
      </c>
      <c r="F8" s="60">
        <v>74.63</v>
      </c>
      <c r="G8" s="3" t="s">
        <v>12</v>
      </c>
      <c r="H8" s="3">
        <v>1</v>
      </c>
      <c r="I8" s="58">
        <v>4.3100000000000001E-4</v>
      </c>
      <c r="J8" s="58">
        <v>4.3100000000000001E-4</v>
      </c>
      <c r="K8" s="59">
        <v>99521.3</v>
      </c>
      <c r="L8" s="59">
        <v>42.9</v>
      </c>
      <c r="M8" s="60">
        <v>79.510000000000005</v>
      </c>
    </row>
    <row r="9" spans="1:13" x14ac:dyDescent="0.2">
      <c r="A9" s="3">
        <v>2</v>
      </c>
      <c r="B9" s="58">
        <v>3.0800000000000001E-4</v>
      </c>
      <c r="C9" s="58">
        <v>3.0800000000000001E-4</v>
      </c>
      <c r="D9" s="59">
        <v>99389</v>
      </c>
      <c r="E9" s="59">
        <v>30.6</v>
      </c>
      <c r="F9" s="60">
        <v>73.650000000000006</v>
      </c>
      <c r="G9" s="3" t="s">
        <v>12</v>
      </c>
      <c r="H9" s="3">
        <v>2</v>
      </c>
      <c r="I9" s="58">
        <v>1.1900000000000001E-4</v>
      </c>
      <c r="J9" s="58">
        <v>1.1900000000000001E-4</v>
      </c>
      <c r="K9" s="59">
        <v>99478.399999999994</v>
      </c>
      <c r="L9" s="59">
        <v>11.8</v>
      </c>
      <c r="M9" s="60">
        <v>78.55</v>
      </c>
    </row>
    <row r="10" spans="1:13" x14ac:dyDescent="0.2">
      <c r="A10" s="3">
        <v>3</v>
      </c>
      <c r="B10" s="58">
        <v>2.7399999999999999E-4</v>
      </c>
      <c r="C10" s="58">
        <v>2.7399999999999999E-4</v>
      </c>
      <c r="D10" s="59">
        <v>99358.399999999994</v>
      </c>
      <c r="E10" s="59">
        <v>27.2</v>
      </c>
      <c r="F10" s="60">
        <v>72.680000000000007</v>
      </c>
      <c r="G10" s="3" t="s">
        <v>12</v>
      </c>
      <c r="H10" s="3">
        <v>3</v>
      </c>
      <c r="I10" s="58">
        <v>5.8E-5</v>
      </c>
      <c r="J10" s="58">
        <v>5.8E-5</v>
      </c>
      <c r="K10" s="59">
        <v>99466.6</v>
      </c>
      <c r="L10" s="59">
        <v>5.7</v>
      </c>
      <c r="M10" s="60">
        <v>77.55</v>
      </c>
    </row>
    <row r="11" spans="1:13" x14ac:dyDescent="0.2">
      <c r="A11" s="3">
        <v>4</v>
      </c>
      <c r="B11" s="58">
        <v>1.36E-4</v>
      </c>
      <c r="C11" s="58">
        <v>1.36E-4</v>
      </c>
      <c r="D11" s="59">
        <v>99331.199999999997</v>
      </c>
      <c r="E11" s="59">
        <v>13.5</v>
      </c>
      <c r="F11" s="60">
        <v>71.7</v>
      </c>
      <c r="G11" s="3" t="s">
        <v>12</v>
      </c>
      <c r="H11" s="3">
        <v>4</v>
      </c>
      <c r="I11" s="58">
        <v>1.7200000000000001E-4</v>
      </c>
      <c r="J11" s="58">
        <v>1.7200000000000001E-4</v>
      </c>
      <c r="K11" s="59">
        <v>99460.800000000003</v>
      </c>
      <c r="L11" s="59">
        <v>17.100000000000001</v>
      </c>
      <c r="M11" s="60">
        <v>76.56</v>
      </c>
    </row>
    <row r="12" spans="1:13" x14ac:dyDescent="0.2">
      <c r="A12" s="3">
        <v>5</v>
      </c>
      <c r="B12" s="58">
        <v>1.35E-4</v>
      </c>
      <c r="C12" s="58">
        <v>1.35E-4</v>
      </c>
      <c r="D12" s="59">
        <v>99317.7</v>
      </c>
      <c r="E12" s="59">
        <v>13.4</v>
      </c>
      <c r="F12" s="60">
        <v>70.709999999999994</v>
      </c>
      <c r="G12" s="3" t="s">
        <v>12</v>
      </c>
      <c r="H12" s="3">
        <v>5</v>
      </c>
      <c r="I12" s="58">
        <v>1.4300000000000001E-4</v>
      </c>
      <c r="J12" s="58">
        <v>1.4300000000000001E-4</v>
      </c>
      <c r="K12" s="59">
        <v>99443.8</v>
      </c>
      <c r="L12" s="59">
        <v>14.3</v>
      </c>
      <c r="M12" s="60">
        <v>75.569999999999993</v>
      </c>
    </row>
    <row r="13" spans="1:13" x14ac:dyDescent="0.2">
      <c r="A13" s="3">
        <v>6</v>
      </c>
      <c r="B13" s="58">
        <v>5.3999999999999998E-5</v>
      </c>
      <c r="C13" s="58">
        <v>5.3999999999999998E-5</v>
      </c>
      <c r="D13" s="59">
        <v>99304.3</v>
      </c>
      <c r="E13" s="59">
        <v>5.3</v>
      </c>
      <c r="F13" s="60">
        <v>69.709999999999994</v>
      </c>
      <c r="G13" s="3" t="s">
        <v>12</v>
      </c>
      <c r="H13" s="3">
        <v>6</v>
      </c>
      <c r="I13" s="58">
        <v>1.7100000000000001E-4</v>
      </c>
      <c r="J13" s="58">
        <v>1.7100000000000001E-4</v>
      </c>
      <c r="K13" s="59">
        <v>99429.5</v>
      </c>
      <c r="L13" s="59">
        <v>17</v>
      </c>
      <c r="M13" s="60">
        <v>74.58</v>
      </c>
    </row>
    <row r="14" spans="1:13" x14ac:dyDescent="0.2">
      <c r="A14" s="3">
        <v>7</v>
      </c>
      <c r="B14" s="58">
        <v>1.8699999999999999E-4</v>
      </c>
      <c r="C14" s="58">
        <v>1.8699999999999999E-4</v>
      </c>
      <c r="D14" s="59">
        <v>99299</v>
      </c>
      <c r="E14" s="59">
        <v>18.600000000000001</v>
      </c>
      <c r="F14" s="60">
        <v>68.72</v>
      </c>
      <c r="G14" s="3" t="s">
        <v>12</v>
      </c>
      <c r="H14" s="3">
        <v>7</v>
      </c>
      <c r="I14" s="58">
        <v>1.11E-4</v>
      </c>
      <c r="J14" s="58">
        <v>1.11E-4</v>
      </c>
      <c r="K14" s="59">
        <v>99412.5</v>
      </c>
      <c r="L14" s="59">
        <v>11</v>
      </c>
      <c r="M14" s="60">
        <v>73.599999999999994</v>
      </c>
    </row>
    <row r="15" spans="1:13" x14ac:dyDescent="0.2">
      <c r="A15" s="3">
        <v>8</v>
      </c>
      <c r="B15" s="58">
        <v>1.83E-4</v>
      </c>
      <c r="C15" s="58">
        <v>1.83E-4</v>
      </c>
      <c r="D15" s="59">
        <v>99280.4</v>
      </c>
      <c r="E15" s="59">
        <v>18.2</v>
      </c>
      <c r="F15" s="60">
        <v>67.73</v>
      </c>
      <c r="G15" s="3" t="s">
        <v>12</v>
      </c>
      <c r="H15" s="3">
        <v>8</v>
      </c>
      <c r="I15" s="58">
        <v>5.5000000000000002E-5</v>
      </c>
      <c r="J15" s="58">
        <v>5.5000000000000002E-5</v>
      </c>
      <c r="K15" s="59">
        <v>99401.4</v>
      </c>
      <c r="L15" s="59">
        <v>5.4</v>
      </c>
      <c r="M15" s="60">
        <v>72.599999999999994</v>
      </c>
    </row>
    <row r="16" spans="1:13" x14ac:dyDescent="0.2">
      <c r="A16" s="3">
        <v>9</v>
      </c>
      <c r="B16" s="58">
        <v>2.7999999999999998E-4</v>
      </c>
      <c r="C16" s="58">
        <v>2.7999999999999998E-4</v>
      </c>
      <c r="D16" s="59">
        <v>99262.2</v>
      </c>
      <c r="E16" s="59">
        <v>27.8</v>
      </c>
      <c r="F16" s="60">
        <v>66.739999999999995</v>
      </c>
      <c r="G16" s="3" t="s">
        <v>12</v>
      </c>
      <c r="H16" s="3">
        <v>9</v>
      </c>
      <c r="I16" s="58">
        <v>1.07E-4</v>
      </c>
      <c r="J16" s="58">
        <v>1.07E-4</v>
      </c>
      <c r="K16" s="59">
        <v>99396</v>
      </c>
      <c r="L16" s="59">
        <v>10.6</v>
      </c>
      <c r="M16" s="60">
        <v>71.61</v>
      </c>
    </row>
    <row r="17" spans="1:13" x14ac:dyDescent="0.2">
      <c r="A17" s="3">
        <v>10</v>
      </c>
      <c r="B17" s="58">
        <v>1.4999999999999999E-4</v>
      </c>
      <c r="C17" s="58">
        <v>1.4999999999999999E-4</v>
      </c>
      <c r="D17" s="59">
        <v>99234.4</v>
      </c>
      <c r="E17" s="59">
        <v>14.9</v>
      </c>
      <c r="F17" s="60">
        <v>65.760000000000005</v>
      </c>
      <c r="G17" s="3" t="s">
        <v>12</v>
      </c>
      <c r="H17" s="3">
        <v>10</v>
      </c>
      <c r="I17" s="58">
        <v>5.3000000000000001E-5</v>
      </c>
      <c r="J17" s="58">
        <v>5.3000000000000001E-5</v>
      </c>
      <c r="K17" s="59">
        <v>99385.4</v>
      </c>
      <c r="L17" s="59">
        <v>5.2</v>
      </c>
      <c r="M17" s="60">
        <v>70.62</v>
      </c>
    </row>
    <row r="18" spans="1:13" x14ac:dyDescent="0.2">
      <c r="A18" s="3">
        <v>11</v>
      </c>
      <c r="B18" s="58">
        <v>1.9900000000000001E-4</v>
      </c>
      <c r="C18" s="58">
        <v>1.9900000000000001E-4</v>
      </c>
      <c r="D18" s="59">
        <v>99219.5</v>
      </c>
      <c r="E18" s="59">
        <v>19.7</v>
      </c>
      <c r="F18" s="60">
        <v>64.77</v>
      </c>
      <c r="G18" s="3" t="s">
        <v>12</v>
      </c>
      <c r="H18" s="3">
        <v>11</v>
      </c>
      <c r="I18" s="58">
        <v>2.5999999999999998E-5</v>
      </c>
      <c r="J18" s="58">
        <v>2.5999999999999998E-5</v>
      </c>
      <c r="K18" s="59">
        <v>99380.1</v>
      </c>
      <c r="L18" s="59">
        <v>2.6</v>
      </c>
      <c r="M18" s="60">
        <v>69.62</v>
      </c>
    </row>
    <row r="19" spans="1:13" x14ac:dyDescent="0.2">
      <c r="A19" s="3">
        <v>12</v>
      </c>
      <c r="B19" s="58">
        <v>2.4600000000000002E-4</v>
      </c>
      <c r="C19" s="58">
        <v>2.4600000000000002E-4</v>
      </c>
      <c r="D19" s="59">
        <v>99199.8</v>
      </c>
      <c r="E19" s="59">
        <v>24.4</v>
      </c>
      <c r="F19" s="60">
        <v>63.78</v>
      </c>
      <c r="G19" s="3" t="s">
        <v>12</v>
      </c>
      <c r="H19" s="3">
        <v>12</v>
      </c>
      <c r="I19" s="58">
        <v>1.03E-4</v>
      </c>
      <c r="J19" s="58">
        <v>1.03E-4</v>
      </c>
      <c r="K19" s="59">
        <v>99377.5</v>
      </c>
      <c r="L19" s="59">
        <v>10.3</v>
      </c>
      <c r="M19" s="60">
        <v>68.62</v>
      </c>
    </row>
    <row r="20" spans="1:13" x14ac:dyDescent="0.2">
      <c r="A20" s="3">
        <v>13</v>
      </c>
      <c r="B20" s="58">
        <v>1.46E-4</v>
      </c>
      <c r="C20" s="58">
        <v>1.46E-4</v>
      </c>
      <c r="D20" s="59">
        <v>99175.4</v>
      </c>
      <c r="E20" s="59">
        <v>14.4</v>
      </c>
      <c r="F20" s="60">
        <v>62.8</v>
      </c>
      <c r="G20" s="3" t="s">
        <v>12</v>
      </c>
      <c r="H20" s="3">
        <v>13</v>
      </c>
      <c r="I20" s="58">
        <v>1.5300000000000001E-4</v>
      </c>
      <c r="J20" s="58">
        <v>1.5300000000000001E-4</v>
      </c>
      <c r="K20" s="59">
        <v>99367.3</v>
      </c>
      <c r="L20" s="59">
        <v>15.2</v>
      </c>
      <c r="M20" s="60">
        <v>67.63</v>
      </c>
    </row>
    <row r="21" spans="1:13" x14ac:dyDescent="0.2">
      <c r="A21" s="3">
        <v>14</v>
      </c>
      <c r="B21" s="58">
        <v>2.8800000000000001E-4</v>
      </c>
      <c r="C21" s="58">
        <v>2.8800000000000001E-4</v>
      </c>
      <c r="D21" s="59">
        <v>99161</v>
      </c>
      <c r="E21" s="59">
        <v>28.6</v>
      </c>
      <c r="F21" s="60">
        <v>61.81</v>
      </c>
      <c r="G21" s="3" t="s">
        <v>12</v>
      </c>
      <c r="H21" s="3">
        <v>14</v>
      </c>
      <c r="I21" s="58">
        <v>7.6000000000000004E-5</v>
      </c>
      <c r="J21" s="58">
        <v>7.6000000000000004E-5</v>
      </c>
      <c r="K21" s="59">
        <v>99352</v>
      </c>
      <c r="L21" s="59">
        <v>7.5</v>
      </c>
      <c r="M21" s="60">
        <v>66.64</v>
      </c>
    </row>
    <row r="22" spans="1:13" x14ac:dyDescent="0.2">
      <c r="A22" s="3">
        <v>15</v>
      </c>
      <c r="B22" s="58">
        <v>5.2599999999999999E-4</v>
      </c>
      <c r="C22" s="58">
        <v>5.2599999999999999E-4</v>
      </c>
      <c r="D22" s="59">
        <v>99132.4</v>
      </c>
      <c r="E22" s="59">
        <v>52.1</v>
      </c>
      <c r="F22" s="60">
        <v>60.83</v>
      </c>
      <c r="G22" s="3" t="s">
        <v>12</v>
      </c>
      <c r="H22" s="3">
        <v>15</v>
      </c>
      <c r="I22" s="58">
        <v>2.7700000000000001E-4</v>
      </c>
      <c r="J22" s="58">
        <v>2.7700000000000001E-4</v>
      </c>
      <c r="K22" s="59">
        <v>99344.5</v>
      </c>
      <c r="L22" s="59">
        <v>27.5</v>
      </c>
      <c r="M22" s="60">
        <v>65.64</v>
      </c>
    </row>
    <row r="23" spans="1:13" x14ac:dyDescent="0.2">
      <c r="A23" s="3">
        <v>16</v>
      </c>
      <c r="B23" s="58">
        <v>5.3200000000000003E-4</v>
      </c>
      <c r="C23" s="58">
        <v>5.3200000000000003E-4</v>
      </c>
      <c r="D23" s="59">
        <v>99080.3</v>
      </c>
      <c r="E23" s="59">
        <v>52.7</v>
      </c>
      <c r="F23" s="60">
        <v>59.86</v>
      </c>
      <c r="G23" s="3" t="s">
        <v>12</v>
      </c>
      <c r="H23" s="3">
        <v>16</v>
      </c>
      <c r="I23" s="58">
        <v>1.7699999999999999E-4</v>
      </c>
      <c r="J23" s="58">
        <v>1.7699999999999999E-4</v>
      </c>
      <c r="K23" s="59">
        <v>99317</v>
      </c>
      <c r="L23" s="59">
        <v>17.600000000000001</v>
      </c>
      <c r="M23" s="60">
        <v>64.66</v>
      </c>
    </row>
    <row r="24" spans="1:13" x14ac:dyDescent="0.2">
      <c r="A24" s="3">
        <v>17</v>
      </c>
      <c r="B24" s="58">
        <v>7.5600000000000005E-4</v>
      </c>
      <c r="C24" s="58">
        <v>7.5600000000000005E-4</v>
      </c>
      <c r="D24" s="59">
        <v>99027.5</v>
      </c>
      <c r="E24" s="59">
        <v>74.900000000000006</v>
      </c>
      <c r="F24" s="60">
        <v>58.89</v>
      </c>
      <c r="G24" s="3" t="s">
        <v>12</v>
      </c>
      <c r="H24" s="3">
        <v>17</v>
      </c>
      <c r="I24" s="58">
        <v>2.2800000000000001E-4</v>
      </c>
      <c r="J24" s="58">
        <v>2.2800000000000001E-4</v>
      </c>
      <c r="K24" s="59">
        <v>99299.4</v>
      </c>
      <c r="L24" s="59">
        <v>22.7</v>
      </c>
      <c r="M24" s="60">
        <v>63.67</v>
      </c>
    </row>
    <row r="25" spans="1:13" x14ac:dyDescent="0.2">
      <c r="A25" s="3">
        <v>18</v>
      </c>
      <c r="B25" s="58">
        <v>1.054E-3</v>
      </c>
      <c r="C25" s="58">
        <v>1.0529999999999999E-3</v>
      </c>
      <c r="D25" s="59">
        <v>98952.7</v>
      </c>
      <c r="E25" s="59">
        <v>104.2</v>
      </c>
      <c r="F25" s="60">
        <v>57.93</v>
      </c>
      <c r="G25" s="3" t="s">
        <v>12</v>
      </c>
      <c r="H25" s="3">
        <v>18</v>
      </c>
      <c r="I25" s="58">
        <v>1.85E-4</v>
      </c>
      <c r="J25" s="58">
        <v>1.85E-4</v>
      </c>
      <c r="K25" s="59">
        <v>99276.800000000003</v>
      </c>
      <c r="L25" s="59">
        <v>18.3</v>
      </c>
      <c r="M25" s="60">
        <v>62.69</v>
      </c>
    </row>
    <row r="26" spans="1:13" x14ac:dyDescent="0.2">
      <c r="A26" s="3">
        <v>19</v>
      </c>
      <c r="B26" s="58">
        <v>9.6500000000000004E-4</v>
      </c>
      <c r="C26" s="58">
        <v>9.6500000000000004E-4</v>
      </c>
      <c r="D26" s="59">
        <v>98848.5</v>
      </c>
      <c r="E26" s="59">
        <v>95.3</v>
      </c>
      <c r="F26" s="60">
        <v>56.99</v>
      </c>
      <c r="G26" s="3" t="s">
        <v>12</v>
      </c>
      <c r="H26" s="3">
        <v>19</v>
      </c>
      <c r="I26" s="58">
        <v>1.7000000000000001E-4</v>
      </c>
      <c r="J26" s="58">
        <v>1.7000000000000001E-4</v>
      </c>
      <c r="K26" s="59">
        <v>99258.4</v>
      </c>
      <c r="L26" s="59">
        <v>16.899999999999999</v>
      </c>
      <c r="M26" s="60">
        <v>61.7</v>
      </c>
    </row>
    <row r="27" spans="1:13" x14ac:dyDescent="0.2">
      <c r="A27" s="3">
        <v>20</v>
      </c>
      <c r="B27" s="58">
        <v>1.1590000000000001E-3</v>
      </c>
      <c r="C27" s="58">
        <v>1.1590000000000001E-3</v>
      </c>
      <c r="D27" s="59">
        <v>98753.1</v>
      </c>
      <c r="E27" s="59">
        <v>114.4</v>
      </c>
      <c r="F27" s="60">
        <v>56.05</v>
      </c>
      <c r="G27" s="3" t="s">
        <v>12</v>
      </c>
      <c r="H27" s="3">
        <v>20</v>
      </c>
      <c r="I27" s="58">
        <v>4.4700000000000002E-4</v>
      </c>
      <c r="J27" s="58">
        <v>4.4700000000000002E-4</v>
      </c>
      <c r="K27" s="59">
        <v>99241.5</v>
      </c>
      <c r="L27" s="59">
        <v>44.4</v>
      </c>
      <c r="M27" s="60">
        <v>60.71</v>
      </c>
    </row>
    <row r="28" spans="1:13" x14ac:dyDescent="0.2">
      <c r="A28" s="3">
        <v>21</v>
      </c>
      <c r="B28" s="58">
        <v>1.204E-3</v>
      </c>
      <c r="C28" s="58">
        <v>1.2030000000000001E-3</v>
      </c>
      <c r="D28" s="59">
        <v>98638.7</v>
      </c>
      <c r="E28" s="59">
        <v>118.6</v>
      </c>
      <c r="F28" s="60">
        <v>55.11</v>
      </c>
      <c r="G28" s="3" t="s">
        <v>12</v>
      </c>
      <c r="H28" s="3">
        <v>21</v>
      </c>
      <c r="I28" s="58">
        <v>2.7099999999999997E-4</v>
      </c>
      <c r="J28" s="58">
        <v>2.7099999999999997E-4</v>
      </c>
      <c r="K28" s="59">
        <v>99197.1</v>
      </c>
      <c r="L28" s="59">
        <v>26.9</v>
      </c>
      <c r="M28" s="60">
        <v>59.74</v>
      </c>
    </row>
    <row r="29" spans="1:13" x14ac:dyDescent="0.2">
      <c r="A29" s="3">
        <v>22</v>
      </c>
      <c r="B29" s="58">
        <v>1.2049999999999999E-3</v>
      </c>
      <c r="C29" s="58">
        <v>1.204E-3</v>
      </c>
      <c r="D29" s="59">
        <v>98520.1</v>
      </c>
      <c r="E29" s="59">
        <v>118.7</v>
      </c>
      <c r="F29" s="60">
        <v>54.18</v>
      </c>
      <c r="G29" s="3" t="s">
        <v>12</v>
      </c>
      <c r="H29" s="3">
        <v>22</v>
      </c>
      <c r="I29" s="58">
        <v>3.9500000000000001E-4</v>
      </c>
      <c r="J29" s="58">
        <v>3.9500000000000001E-4</v>
      </c>
      <c r="K29" s="59">
        <v>99170.3</v>
      </c>
      <c r="L29" s="59">
        <v>39.200000000000003</v>
      </c>
      <c r="M29" s="60">
        <v>58.75</v>
      </c>
    </row>
    <row r="30" spans="1:13" x14ac:dyDescent="0.2">
      <c r="A30" s="3">
        <v>23</v>
      </c>
      <c r="B30" s="58">
        <v>1.0330000000000001E-3</v>
      </c>
      <c r="C30" s="58">
        <v>1.0330000000000001E-3</v>
      </c>
      <c r="D30" s="59">
        <v>98401.4</v>
      </c>
      <c r="E30" s="59">
        <v>101.6</v>
      </c>
      <c r="F30" s="60">
        <v>53.24</v>
      </c>
      <c r="G30" s="3" t="s">
        <v>12</v>
      </c>
      <c r="H30" s="3">
        <v>23</v>
      </c>
      <c r="I30" s="58">
        <v>2.1599999999999999E-4</v>
      </c>
      <c r="J30" s="58">
        <v>2.1599999999999999E-4</v>
      </c>
      <c r="K30" s="59">
        <v>99131.1</v>
      </c>
      <c r="L30" s="59">
        <v>21.4</v>
      </c>
      <c r="M30" s="60">
        <v>57.78</v>
      </c>
    </row>
    <row r="31" spans="1:13" x14ac:dyDescent="0.2">
      <c r="A31" s="3">
        <v>24</v>
      </c>
      <c r="B31" s="58">
        <v>1.005E-3</v>
      </c>
      <c r="C31" s="58">
        <v>1.005E-3</v>
      </c>
      <c r="D31" s="59">
        <v>98299.8</v>
      </c>
      <c r="E31" s="59">
        <v>98.8</v>
      </c>
      <c r="F31" s="60">
        <v>52.3</v>
      </c>
      <c r="G31" s="3" t="s">
        <v>12</v>
      </c>
      <c r="H31" s="3">
        <v>24</v>
      </c>
      <c r="I31" s="58">
        <v>2.1699999999999999E-4</v>
      </c>
      <c r="J31" s="58">
        <v>2.1699999999999999E-4</v>
      </c>
      <c r="K31" s="59">
        <v>99109.7</v>
      </c>
      <c r="L31" s="59">
        <v>21.5</v>
      </c>
      <c r="M31" s="60">
        <v>56.79</v>
      </c>
    </row>
    <row r="32" spans="1:13" x14ac:dyDescent="0.2">
      <c r="A32" s="3">
        <v>25</v>
      </c>
      <c r="B32" s="58">
        <v>1.2080000000000001E-3</v>
      </c>
      <c r="C32" s="58">
        <v>1.2080000000000001E-3</v>
      </c>
      <c r="D32" s="59">
        <v>98201</v>
      </c>
      <c r="E32" s="59">
        <v>118.6</v>
      </c>
      <c r="F32" s="60">
        <v>51.35</v>
      </c>
      <c r="G32" s="3" t="s">
        <v>12</v>
      </c>
      <c r="H32" s="3">
        <v>25</v>
      </c>
      <c r="I32" s="58">
        <v>3.3799999999999998E-4</v>
      </c>
      <c r="J32" s="58">
        <v>3.3799999999999998E-4</v>
      </c>
      <c r="K32" s="59">
        <v>99088.2</v>
      </c>
      <c r="L32" s="59">
        <v>33.5</v>
      </c>
      <c r="M32" s="60">
        <v>55.8</v>
      </c>
    </row>
    <row r="33" spans="1:13" x14ac:dyDescent="0.2">
      <c r="A33" s="3">
        <v>26</v>
      </c>
      <c r="B33" s="58">
        <v>1.0560000000000001E-3</v>
      </c>
      <c r="C33" s="58">
        <v>1.0560000000000001E-3</v>
      </c>
      <c r="D33" s="59">
        <v>98082.4</v>
      </c>
      <c r="E33" s="59">
        <v>103.6</v>
      </c>
      <c r="F33" s="60">
        <v>50.41</v>
      </c>
      <c r="G33" s="3" t="s">
        <v>12</v>
      </c>
      <c r="H33" s="3">
        <v>26</v>
      </c>
      <c r="I33" s="58">
        <v>2.0900000000000001E-4</v>
      </c>
      <c r="J33" s="58">
        <v>2.0900000000000001E-4</v>
      </c>
      <c r="K33" s="59">
        <v>99054.8</v>
      </c>
      <c r="L33" s="59">
        <v>20.7</v>
      </c>
      <c r="M33" s="60">
        <v>54.82</v>
      </c>
    </row>
    <row r="34" spans="1:13" x14ac:dyDescent="0.2">
      <c r="A34" s="3">
        <v>27</v>
      </c>
      <c r="B34" s="58">
        <v>1.2899999999999999E-3</v>
      </c>
      <c r="C34" s="58">
        <v>1.289E-3</v>
      </c>
      <c r="D34" s="59">
        <v>97978.9</v>
      </c>
      <c r="E34" s="59">
        <v>126.3</v>
      </c>
      <c r="F34" s="60">
        <v>49.47</v>
      </c>
      <c r="G34" s="3" t="s">
        <v>12</v>
      </c>
      <c r="H34" s="3">
        <v>27</v>
      </c>
      <c r="I34" s="58">
        <v>4.8999999999999998E-4</v>
      </c>
      <c r="J34" s="58">
        <v>4.8999999999999998E-4</v>
      </c>
      <c r="K34" s="59">
        <v>99034</v>
      </c>
      <c r="L34" s="59">
        <v>48.6</v>
      </c>
      <c r="M34" s="60">
        <v>53.83</v>
      </c>
    </row>
    <row r="35" spans="1:13" x14ac:dyDescent="0.2">
      <c r="A35" s="3">
        <v>28</v>
      </c>
      <c r="B35" s="58">
        <v>9.0700000000000004E-4</v>
      </c>
      <c r="C35" s="58">
        <v>9.0600000000000001E-4</v>
      </c>
      <c r="D35" s="59">
        <v>97852.5</v>
      </c>
      <c r="E35" s="59">
        <v>88.7</v>
      </c>
      <c r="F35" s="60">
        <v>48.53</v>
      </c>
      <c r="G35" s="3" t="s">
        <v>12</v>
      </c>
      <c r="H35" s="3">
        <v>28</v>
      </c>
      <c r="I35" s="58">
        <v>3.0499999999999999E-4</v>
      </c>
      <c r="J35" s="58">
        <v>3.0499999999999999E-4</v>
      </c>
      <c r="K35" s="59">
        <v>98985.5</v>
      </c>
      <c r="L35" s="59">
        <v>30.2</v>
      </c>
      <c r="M35" s="60">
        <v>52.86</v>
      </c>
    </row>
    <row r="36" spans="1:13" x14ac:dyDescent="0.2">
      <c r="A36" s="3">
        <v>29</v>
      </c>
      <c r="B36" s="58">
        <v>8.1800000000000004E-4</v>
      </c>
      <c r="C36" s="58">
        <v>8.1800000000000004E-4</v>
      </c>
      <c r="D36" s="59">
        <v>97763.9</v>
      </c>
      <c r="E36" s="59">
        <v>79.900000000000006</v>
      </c>
      <c r="F36" s="60">
        <v>47.57</v>
      </c>
      <c r="G36" s="3" t="s">
        <v>12</v>
      </c>
      <c r="H36" s="3">
        <v>29</v>
      </c>
      <c r="I36" s="58">
        <v>4.8200000000000001E-4</v>
      </c>
      <c r="J36" s="58">
        <v>4.8200000000000001E-4</v>
      </c>
      <c r="K36" s="59">
        <v>98955.3</v>
      </c>
      <c r="L36" s="59">
        <v>47.7</v>
      </c>
      <c r="M36" s="60">
        <v>51.87</v>
      </c>
    </row>
    <row r="37" spans="1:13" x14ac:dyDescent="0.2">
      <c r="A37" s="3">
        <v>30</v>
      </c>
      <c r="B37" s="58">
        <v>9.9799999999999997E-4</v>
      </c>
      <c r="C37" s="58">
        <v>9.9799999999999997E-4</v>
      </c>
      <c r="D37" s="59">
        <v>97683.9</v>
      </c>
      <c r="E37" s="59">
        <v>97.5</v>
      </c>
      <c r="F37" s="60">
        <v>46.61</v>
      </c>
      <c r="G37" s="3" t="s">
        <v>12</v>
      </c>
      <c r="H37" s="3">
        <v>30</v>
      </c>
      <c r="I37" s="58">
        <v>4.2200000000000001E-4</v>
      </c>
      <c r="J37" s="58">
        <v>4.2200000000000001E-4</v>
      </c>
      <c r="K37" s="59">
        <v>98907.6</v>
      </c>
      <c r="L37" s="59">
        <v>41.7</v>
      </c>
      <c r="M37" s="60">
        <v>50.9</v>
      </c>
    </row>
    <row r="38" spans="1:13" x14ac:dyDescent="0.2">
      <c r="A38" s="3">
        <v>31</v>
      </c>
      <c r="B38" s="58">
        <v>1.0970000000000001E-3</v>
      </c>
      <c r="C38" s="58">
        <v>1.096E-3</v>
      </c>
      <c r="D38" s="59">
        <v>97586.5</v>
      </c>
      <c r="E38" s="59">
        <v>107</v>
      </c>
      <c r="F38" s="60">
        <v>45.66</v>
      </c>
      <c r="G38" s="3" t="s">
        <v>12</v>
      </c>
      <c r="H38" s="3">
        <v>31</v>
      </c>
      <c r="I38" s="58">
        <v>4.1399999999999998E-4</v>
      </c>
      <c r="J38" s="58">
        <v>4.1399999999999998E-4</v>
      </c>
      <c r="K38" s="59">
        <v>98865.9</v>
      </c>
      <c r="L38" s="59">
        <v>41</v>
      </c>
      <c r="M38" s="60">
        <v>49.92</v>
      </c>
    </row>
    <row r="39" spans="1:13" x14ac:dyDescent="0.2">
      <c r="A39" s="3">
        <v>32</v>
      </c>
      <c r="B39" s="58">
        <v>1.011E-3</v>
      </c>
      <c r="C39" s="58">
        <v>1.011E-3</v>
      </c>
      <c r="D39" s="59">
        <v>97479.5</v>
      </c>
      <c r="E39" s="59">
        <v>98.5</v>
      </c>
      <c r="F39" s="60">
        <v>44.71</v>
      </c>
      <c r="G39" s="3" t="s">
        <v>12</v>
      </c>
      <c r="H39" s="3">
        <v>32</v>
      </c>
      <c r="I39" s="58">
        <v>4.1100000000000002E-4</v>
      </c>
      <c r="J39" s="58">
        <v>4.1100000000000002E-4</v>
      </c>
      <c r="K39" s="59">
        <v>98824.9</v>
      </c>
      <c r="L39" s="59">
        <v>40.6</v>
      </c>
      <c r="M39" s="60">
        <v>48.94</v>
      </c>
    </row>
    <row r="40" spans="1:13" x14ac:dyDescent="0.2">
      <c r="A40" s="3">
        <v>33</v>
      </c>
      <c r="B40" s="58">
        <v>9.2199999999999997E-4</v>
      </c>
      <c r="C40" s="58">
        <v>9.2100000000000005E-4</v>
      </c>
      <c r="D40" s="59">
        <v>97381</v>
      </c>
      <c r="E40" s="59">
        <v>89.7</v>
      </c>
      <c r="F40" s="60">
        <v>43.75</v>
      </c>
      <c r="G40" s="3" t="s">
        <v>12</v>
      </c>
      <c r="H40" s="3">
        <v>33</v>
      </c>
      <c r="I40" s="58">
        <v>4.57E-4</v>
      </c>
      <c r="J40" s="58">
        <v>4.57E-4</v>
      </c>
      <c r="K40" s="59">
        <v>98784.4</v>
      </c>
      <c r="L40" s="59">
        <v>45.1</v>
      </c>
      <c r="M40" s="60">
        <v>47.96</v>
      </c>
    </row>
    <row r="41" spans="1:13" x14ac:dyDescent="0.2">
      <c r="A41" s="3">
        <v>34</v>
      </c>
      <c r="B41" s="58">
        <v>1.356E-3</v>
      </c>
      <c r="C41" s="58">
        <v>1.356E-3</v>
      </c>
      <c r="D41" s="59">
        <v>97291.3</v>
      </c>
      <c r="E41" s="59">
        <v>131.9</v>
      </c>
      <c r="F41" s="60">
        <v>42.79</v>
      </c>
      <c r="G41" s="3" t="s">
        <v>12</v>
      </c>
      <c r="H41" s="3">
        <v>34</v>
      </c>
      <c r="I41" s="58">
        <v>4.5300000000000001E-4</v>
      </c>
      <c r="J41" s="58">
        <v>4.5300000000000001E-4</v>
      </c>
      <c r="K41" s="59">
        <v>98739.199999999997</v>
      </c>
      <c r="L41" s="59">
        <v>44.7</v>
      </c>
      <c r="M41" s="60">
        <v>46.98</v>
      </c>
    </row>
    <row r="42" spans="1:13" x14ac:dyDescent="0.2">
      <c r="A42" s="3">
        <v>35</v>
      </c>
      <c r="B42" s="58">
        <v>9.7599999999999998E-4</v>
      </c>
      <c r="C42" s="58">
        <v>9.7499999999999996E-4</v>
      </c>
      <c r="D42" s="59">
        <v>97159.4</v>
      </c>
      <c r="E42" s="59">
        <v>94.8</v>
      </c>
      <c r="F42" s="60">
        <v>41.85</v>
      </c>
      <c r="G42" s="3" t="s">
        <v>12</v>
      </c>
      <c r="H42" s="3">
        <v>35</v>
      </c>
      <c r="I42" s="58">
        <v>4.9700000000000005E-4</v>
      </c>
      <c r="J42" s="58">
        <v>4.9700000000000005E-4</v>
      </c>
      <c r="K42" s="59">
        <v>98694.5</v>
      </c>
      <c r="L42" s="59">
        <v>49.1</v>
      </c>
      <c r="M42" s="60">
        <v>46</v>
      </c>
    </row>
    <row r="43" spans="1:13" x14ac:dyDescent="0.2">
      <c r="A43" s="3">
        <v>36</v>
      </c>
      <c r="B43" s="58">
        <v>1.5579999999999999E-3</v>
      </c>
      <c r="C43" s="58">
        <v>1.557E-3</v>
      </c>
      <c r="D43" s="59">
        <v>97064.6</v>
      </c>
      <c r="E43" s="59">
        <v>151.1</v>
      </c>
      <c r="F43" s="60">
        <v>40.89</v>
      </c>
      <c r="G43" s="3" t="s">
        <v>12</v>
      </c>
      <c r="H43" s="3">
        <v>36</v>
      </c>
      <c r="I43" s="58">
        <v>6.96E-4</v>
      </c>
      <c r="J43" s="58">
        <v>6.96E-4</v>
      </c>
      <c r="K43" s="59">
        <v>98645.4</v>
      </c>
      <c r="L43" s="59">
        <v>68.599999999999994</v>
      </c>
      <c r="M43" s="60">
        <v>45.02</v>
      </c>
    </row>
    <row r="44" spans="1:13" x14ac:dyDescent="0.2">
      <c r="A44" s="3">
        <v>37</v>
      </c>
      <c r="B44" s="58">
        <v>1.1609999999999999E-3</v>
      </c>
      <c r="C44" s="58">
        <v>1.16E-3</v>
      </c>
      <c r="D44" s="59">
        <v>96913.5</v>
      </c>
      <c r="E44" s="59">
        <v>112.4</v>
      </c>
      <c r="F44" s="60">
        <v>39.950000000000003</v>
      </c>
      <c r="G44" s="3" t="s">
        <v>12</v>
      </c>
      <c r="H44" s="3">
        <v>37</v>
      </c>
      <c r="I44" s="58">
        <v>6.4700000000000001E-4</v>
      </c>
      <c r="J44" s="58">
        <v>6.4700000000000001E-4</v>
      </c>
      <c r="K44" s="59">
        <v>98576.8</v>
      </c>
      <c r="L44" s="59">
        <v>63.8</v>
      </c>
      <c r="M44" s="60">
        <v>44.05</v>
      </c>
    </row>
    <row r="45" spans="1:13" x14ac:dyDescent="0.2">
      <c r="A45" s="3">
        <v>38</v>
      </c>
      <c r="B45" s="58">
        <v>1.426E-3</v>
      </c>
      <c r="C45" s="58">
        <v>1.4250000000000001E-3</v>
      </c>
      <c r="D45" s="59">
        <v>96801.1</v>
      </c>
      <c r="E45" s="59">
        <v>137.9</v>
      </c>
      <c r="F45" s="60">
        <v>39</v>
      </c>
      <c r="G45" s="3" t="s">
        <v>12</v>
      </c>
      <c r="H45" s="3">
        <v>38</v>
      </c>
      <c r="I45" s="58">
        <v>6.8599999999999998E-4</v>
      </c>
      <c r="J45" s="58">
        <v>6.8599999999999998E-4</v>
      </c>
      <c r="K45" s="59">
        <v>98513</v>
      </c>
      <c r="L45" s="59">
        <v>67.599999999999994</v>
      </c>
      <c r="M45" s="60">
        <v>43.08</v>
      </c>
    </row>
    <row r="46" spans="1:13" x14ac:dyDescent="0.2">
      <c r="A46" s="3">
        <v>39</v>
      </c>
      <c r="B46" s="58">
        <v>1.6169999999999999E-3</v>
      </c>
      <c r="C46" s="58">
        <v>1.6149999999999999E-3</v>
      </c>
      <c r="D46" s="59">
        <v>96663.1</v>
      </c>
      <c r="E46" s="59">
        <v>156.19999999999999</v>
      </c>
      <c r="F46" s="60">
        <v>38.049999999999997</v>
      </c>
      <c r="G46" s="3" t="s">
        <v>12</v>
      </c>
      <c r="H46" s="3">
        <v>39</v>
      </c>
      <c r="I46" s="58">
        <v>8.5700000000000001E-4</v>
      </c>
      <c r="J46" s="58">
        <v>8.5700000000000001E-4</v>
      </c>
      <c r="K46" s="59">
        <v>98445.4</v>
      </c>
      <c r="L46" s="59">
        <v>84.3</v>
      </c>
      <c r="M46" s="60">
        <v>42.11</v>
      </c>
    </row>
    <row r="47" spans="1:13" x14ac:dyDescent="0.2">
      <c r="A47" s="3">
        <v>40</v>
      </c>
      <c r="B47" s="58">
        <v>1.8469999999999999E-3</v>
      </c>
      <c r="C47" s="58">
        <v>1.8450000000000001E-3</v>
      </c>
      <c r="D47" s="59">
        <v>96507</v>
      </c>
      <c r="E47" s="59">
        <v>178.1</v>
      </c>
      <c r="F47" s="60">
        <v>37.11</v>
      </c>
      <c r="G47" s="3" t="s">
        <v>12</v>
      </c>
      <c r="H47" s="3">
        <v>40</v>
      </c>
      <c r="I47" s="58">
        <v>1.1590000000000001E-3</v>
      </c>
      <c r="J47" s="58">
        <v>1.1590000000000001E-3</v>
      </c>
      <c r="K47" s="59">
        <v>98361.1</v>
      </c>
      <c r="L47" s="59">
        <v>114</v>
      </c>
      <c r="M47" s="60">
        <v>41.15</v>
      </c>
    </row>
    <row r="48" spans="1:13" x14ac:dyDescent="0.2">
      <c r="A48" s="3">
        <v>41</v>
      </c>
      <c r="B48" s="58">
        <v>1.8600000000000001E-3</v>
      </c>
      <c r="C48" s="58">
        <v>1.8580000000000001E-3</v>
      </c>
      <c r="D48" s="59">
        <v>96328.9</v>
      </c>
      <c r="E48" s="59">
        <v>179</v>
      </c>
      <c r="F48" s="60">
        <v>36.18</v>
      </c>
      <c r="G48" s="3" t="s">
        <v>12</v>
      </c>
      <c r="H48" s="3">
        <v>41</v>
      </c>
      <c r="I48" s="58">
        <v>1.4630000000000001E-3</v>
      </c>
      <c r="J48" s="58">
        <v>1.462E-3</v>
      </c>
      <c r="K48" s="59">
        <v>98247.1</v>
      </c>
      <c r="L48" s="59">
        <v>143.69999999999999</v>
      </c>
      <c r="M48" s="60">
        <v>40.19</v>
      </c>
    </row>
    <row r="49" spans="1:13" x14ac:dyDescent="0.2">
      <c r="A49" s="3">
        <v>42</v>
      </c>
      <c r="B49" s="58">
        <v>1.9109999999999999E-3</v>
      </c>
      <c r="C49" s="58">
        <v>1.9090000000000001E-3</v>
      </c>
      <c r="D49" s="59">
        <v>96149.9</v>
      </c>
      <c r="E49" s="59">
        <v>183.5</v>
      </c>
      <c r="F49" s="60">
        <v>35.25</v>
      </c>
      <c r="G49" s="3" t="s">
        <v>12</v>
      </c>
      <c r="H49" s="3">
        <v>42</v>
      </c>
      <c r="I49" s="58">
        <v>1.4940000000000001E-3</v>
      </c>
      <c r="J49" s="58">
        <v>1.493E-3</v>
      </c>
      <c r="K49" s="59">
        <v>98103.4</v>
      </c>
      <c r="L49" s="59">
        <v>146.4</v>
      </c>
      <c r="M49" s="60">
        <v>39.25</v>
      </c>
    </row>
    <row r="50" spans="1:13" x14ac:dyDescent="0.2">
      <c r="A50" s="3">
        <v>43</v>
      </c>
      <c r="B50" s="58">
        <v>2.111E-3</v>
      </c>
      <c r="C50" s="58">
        <v>2.1090000000000002E-3</v>
      </c>
      <c r="D50" s="59">
        <v>95966.399999999994</v>
      </c>
      <c r="E50" s="59">
        <v>202.4</v>
      </c>
      <c r="F50" s="60">
        <v>34.31</v>
      </c>
      <c r="G50" s="3" t="s">
        <v>12</v>
      </c>
      <c r="H50" s="3">
        <v>43</v>
      </c>
      <c r="I50" s="58">
        <v>1.4469999999999999E-3</v>
      </c>
      <c r="J50" s="58">
        <v>1.446E-3</v>
      </c>
      <c r="K50" s="59">
        <v>97957</v>
      </c>
      <c r="L50" s="59">
        <v>141.6</v>
      </c>
      <c r="M50" s="60">
        <v>38.31</v>
      </c>
    </row>
    <row r="51" spans="1:13" x14ac:dyDescent="0.2">
      <c r="A51" s="3">
        <v>44</v>
      </c>
      <c r="B51" s="58">
        <v>1.7420000000000001E-3</v>
      </c>
      <c r="C51" s="58">
        <v>1.7409999999999999E-3</v>
      </c>
      <c r="D51" s="59">
        <v>95764</v>
      </c>
      <c r="E51" s="59">
        <v>166.7</v>
      </c>
      <c r="F51" s="60">
        <v>33.39</v>
      </c>
      <c r="G51" s="3" t="s">
        <v>12</v>
      </c>
      <c r="H51" s="3">
        <v>44</v>
      </c>
      <c r="I51" s="58">
        <v>1.4369999999999999E-3</v>
      </c>
      <c r="J51" s="58">
        <v>1.436E-3</v>
      </c>
      <c r="K51" s="59">
        <v>97815.4</v>
      </c>
      <c r="L51" s="59">
        <v>140.5</v>
      </c>
      <c r="M51" s="60">
        <v>37.369999999999997</v>
      </c>
    </row>
    <row r="52" spans="1:13" x14ac:dyDescent="0.2">
      <c r="A52" s="3">
        <v>45</v>
      </c>
      <c r="B52" s="58">
        <v>2.4329999999999998E-3</v>
      </c>
      <c r="C52" s="58">
        <v>2.4299999999999999E-3</v>
      </c>
      <c r="D52" s="59">
        <v>95597.3</v>
      </c>
      <c r="E52" s="59">
        <v>232.3</v>
      </c>
      <c r="F52" s="60">
        <v>32.44</v>
      </c>
      <c r="G52" s="3" t="s">
        <v>12</v>
      </c>
      <c r="H52" s="3">
        <v>45</v>
      </c>
      <c r="I52" s="58">
        <v>1.8159999999999999E-3</v>
      </c>
      <c r="J52" s="58">
        <v>1.8140000000000001E-3</v>
      </c>
      <c r="K52" s="59">
        <v>97674.9</v>
      </c>
      <c r="L52" s="59">
        <v>177.2</v>
      </c>
      <c r="M52" s="60">
        <v>36.42</v>
      </c>
    </row>
    <row r="53" spans="1:13" x14ac:dyDescent="0.2">
      <c r="A53" s="3">
        <v>46</v>
      </c>
      <c r="B53" s="58">
        <v>2.9659999999999999E-3</v>
      </c>
      <c r="C53" s="58">
        <v>2.9619999999999998E-3</v>
      </c>
      <c r="D53" s="59">
        <v>95365.1</v>
      </c>
      <c r="E53" s="59">
        <v>282.39999999999998</v>
      </c>
      <c r="F53" s="60">
        <v>31.52</v>
      </c>
      <c r="G53" s="3" t="s">
        <v>12</v>
      </c>
      <c r="H53" s="3">
        <v>46</v>
      </c>
      <c r="I53" s="58">
        <v>2.1849999999999999E-3</v>
      </c>
      <c r="J53" s="58">
        <v>2.183E-3</v>
      </c>
      <c r="K53" s="59">
        <v>97497.7</v>
      </c>
      <c r="L53" s="59">
        <v>212.8</v>
      </c>
      <c r="M53" s="60">
        <v>35.479999999999997</v>
      </c>
    </row>
    <row r="54" spans="1:13" x14ac:dyDescent="0.2">
      <c r="A54" s="3">
        <v>47</v>
      </c>
      <c r="B54" s="58">
        <v>3.2239999999999999E-3</v>
      </c>
      <c r="C54" s="58">
        <v>3.2190000000000001E-3</v>
      </c>
      <c r="D54" s="59">
        <v>95082.6</v>
      </c>
      <c r="E54" s="59">
        <v>306.10000000000002</v>
      </c>
      <c r="F54" s="60">
        <v>30.61</v>
      </c>
      <c r="G54" s="3" t="s">
        <v>12</v>
      </c>
      <c r="H54" s="3">
        <v>47</v>
      </c>
      <c r="I54" s="58">
        <v>2.0089999999999999E-3</v>
      </c>
      <c r="J54" s="58">
        <v>2.0070000000000001E-3</v>
      </c>
      <c r="K54" s="59">
        <v>97284.9</v>
      </c>
      <c r="L54" s="59">
        <v>195.2</v>
      </c>
      <c r="M54" s="60">
        <v>34.56</v>
      </c>
    </row>
    <row r="55" spans="1:13" x14ac:dyDescent="0.2">
      <c r="A55" s="3">
        <v>48</v>
      </c>
      <c r="B55" s="58">
        <v>3.6350000000000002E-3</v>
      </c>
      <c r="C55" s="58">
        <v>3.6280000000000001E-3</v>
      </c>
      <c r="D55" s="59">
        <v>94776.5</v>
      </c>
      <c r="E55" s="59">
        <v>343.8</v>
      </c>
      <c r="F55" s="60">
        <v>29.71</v>
      </c>
      <c r="G55" s="3" t="s">
        <v>12</v>
      </c>
      <c r="H55" s="3">
        <v>48</v>
      </c>
      <c r="I55" s="58">
        <v>2.0010000000000002E-3</v>
      </c>
      <c r="J55" s="58">
        <v>1.9989999999999999E-3</v>
      </c>
      <c r="K55" s="59">
        <v>97089.600000000006</v>
      </c>
      <c r="L55" s="59">
        <v>194</v>
      </c>
      <c r="M55" s="60">
        <v>33.630000000000003</v>
      </c>
    </row>
    <row r="56" spans="1:13" x14ac:dyDescent="0.2">
      <c r="A56" s="3">
        <v>49</v>
      </c>
      <c r="B56" s="58">
        <v>3.5660000000000002E-3</v>
      </c>
      <c r="C56" s="58">
        <v>3.5599999999999998E-3</v>
      </c>
      <c r="D56" s="59">
        <v>94432.7</v>
      </c>
      <c r="E56" s="59">
        <v>336.1</v>
      </c>
      <c r="F56" s="60">
        <v>28.82</v>
      </c>
      <c r="G56" s="3" t="s">
        <v>12</v>
      </c>
      <c r="H56" s="3">
        <v>49</v>
      </c>
      <c r="I56" s="58">
        <v>2.5019999999999999E-3</v>
      </c>
      <c r="J56" s="58">
        <v>2.4989999999999999E-3</v>
      </c>
      <c r="K56" s="59">
        <v>96895.6</v>
      </c>
      <c r="L56" s="59">
        <v>242.1</v>
      </c>
      <c r="M56" s="60">
        <v>32.700000000000003</v>
      </c>
    </row>
    <row r="57" spans="1:13" x14ac:dyDescent="0.2">
      <c r="A57" s="3">
        <v>50</v>
      </c>
      <c r="B57" s="58">
        <v>3.7000000000000002E-3</v>
      </c>
      <c r="C57" s="58">
        <v>3.6930000000000001E-3</v>
      </c>
      <c r="D57" s="59">
        <v>94096.5</v>
      </c>
      <c r="E57" s="59">
        <v>347.5</v>
      </c>
      <c r="F57" s="60">
        <v>27.92</v>
      </c>
      <c r="G57" s="3" t="s">
        <v>12</v>
      </c>
      <c r="H57" s="3">
        <v>50</v>
      </c>
      <c r="I57" s="58">
        <v>2.8909999999999999E-3</v>
      </c>
      <c r="J57" s="58">
        <v>2.8860000000000001E-3</v>
      </c>
      <c r="K57" s="59">
        <v>96653.5</v>
      </c>
      <c r="L57" s="59">
        <v>279</v>
      </c>
      <c r="M57" s="60">
        <v>31.78</v>
      </c>
    </row>
    <row r="58" spans="1:13" x14ac:dyDescent="0.2">
      <c r="A58" s="3">
        <v>51</v>
      </c>
      <c r="B58" s="58">
        <v>4.744E-3</v>
      </c>
      <c r="C58" s="58">
        <v>4.7330000000000002E-3</v>
      </c>
      <c r="D58" s="59">
        <v>93749</v>
      </c>
      <c r="E58" s="59">
        <v>443.7</v>
      </c>
      <c r="F58" s="60">
        <v>27.02</v>
      </c>
      <c r="G58" s="3" t="s">
        <v>12</v>
      </c>
      <c r="H58" s="3">
        <v>51</v>
      </c>
      <c r="I58" s="58">
        <v>2.6610000000000002E-3</v>
      </c>
      <c r="J58" s="58">
        <v>2.6570000000000001E-3</v>
      </c>
      <c r="K58" s="59">
        <v>96374.5</v>
      </c>
      <c r="L58" s="59">
        <v>256.10000000000002</v>
      </c>
      <c r="M58" s="60">
        <v>30.87</v>
      </c>
    </row>
    <row r="59" spans="1:13" x14ac:dyDescent="0.2">
      <c r="A59" s="3">
        <v>52</v>
      </c>
      <c r="B59" s="58">
        <v>5.2820000000000002E-3</v>
      </c>
      <c r="C59" s="58">
        <v>5.2680000000000001E-3</v>
      </c>
      <c r="D59" s="59">
        <v>93305.3</v>
      </c>
      <c r="E59" s="59">
        <v>491.5</v>
      </c>
      <c r="F59" s="60">
        <v>26.14</v>
      </c>
      <c r="G59" s="3" t="s">
        <v>12</v>
      </c>
      <c r="H59" s="3">
        <v>52</v>
      </c>
      <c r="I59" s="58">
        <v>3.2820000000000002E-3</v>
      </c>
      <c r="J59" s="58">
        <v>3.2759999999999998E-3</v>
      </c>
      <c r="K59" s="59">
        <v>96118.399999999994</v>
      </c>
      <c r="L59" s="59">
        <v>314.89999999999998</v>
      </c>
      <c r="M59" s="60">
        <v>29.95</v>
      </c>
    </row>
    <row r="60" spans="1:13" x14ac:dyDescent="0.2">
      <c r="A60" s="3">
        <v>53</v>
      </c>
      <c r="B60" s="58">
        <v>5.5310000000000003E-3</v>
      </c>
      <c r="C60" s="58">
        <v>5.5160000000000001E-3</v>
      </c>
      <c r="D60" s="59">
        <v>92813.8</v>
      </c>
      <c r="E60" s="59">
        <v>512</v>
      </c>
      <c r="F60" s="60">
        <v>25.28</v>
      </c>
      <c r="G60" s="3" t="s">
        <v>12</v>
      </c>
      <c r="H60" s="3">
        <v>53</v>
      </c>
      <c r="I60" s="58">
        <v>3.5260000000000001E-3</v>
      </c>
      <c r="J60" s="58">
        <v>3.5200000000000001E-3</v>
      </c>
      <c r="K60" s="59">
        <v>95803.5</v>
      </c>
      <c r="L60" s="59">
        <v>337.2</v>
      </c>
      <c r="M60" s="60">
        <v>29.04</v>
      </c>
    </row>
    <row r="61" spans="1:13" x14ac:dyDescent="0.2">
      <c r="A61" s="3">
        <v>54</v>
      </c>
      <c r="B61" s="58">
        <v>6.3800000000000003E-3</v>
      </c>
      <c r="C61" s="58">
        <v>6.3600000000000002E-3</v>
      </c>
      <c r="D61" s="59">
        <v>92301.8</v>
      </c>
      <c r="E61" s="59">
        <v>587</v>
      </c>
      <c r="F61" s="60">
        <v>24.42</v>
      </c>
      <c r="G61" s="3" t="s">
        <v>12</v>
      </c>
      <c r="H61" s="3">
        <v>54</v>
      </c>
      <c r="I61" s="58">
        <v>3.7520000000000001E-3</v>
      </c>
      <c r="J61" s="58">
        <v>3.7450000000000001E-3</v>
      </c>
      <c r="K61" s="59">
        <v>95466.3</v>
      </c>
      <c r="L61" s="59">
        <v>357.5</v>
      </c>
      <c r="M61" s="60">
        <v>28.15</v>
      </c>
    </row>
    <row r="62" spans="1:13" x14ac:dyDescent="0.2">
      <c r="A62" s="3">
        <v>55</v>
      </c>
      <c r="B62" s="58">
        <v>7.0749999999999997E-3</v>
      </c>
      <c r="C62" s="58">
        <v>7.0499999999999998E-3</v>
      </c>
      <c r="D62" s="59">
        <v>91714.8</v>
      </c>
      <c r="E62" s="59">
        <v>646.6</v>
      </c>
      <c r="F62" s="60">
        <v>23.57</v>
      </c>
      <c r="G62" s="3" t="s">
        <v>12</v>
      </c>
      <c r="H62" s="3">
        <v>55</v>
      </c>
      <c r="I62" s="58">
        <v>4.254E-3</v>
      </c>
      <c r="J62" s="58">
        <v>4.2449999999999996E-3</v>
      </c>
      <c r="K62" s="59">
        <v>95108.7</v>
      </c>
      <c r="L62" s="59">
        <v>403.8</v>
      </c>
      <c r="M62" s="60">
        <v>27.25</v>
      </c>
    </row>
    <row r="63" spans="1:13" x14ac:dyDescent="0.2">
      <c r="A63" s="3">
        <v>56</v>
      </c>
      <c r="B63" s="58">
        <v>6.7099999999999998E-3</v>
      </c>
      <c r="C63" s="58">
        <v>6.6880000000000004E-3</v>
      </c>
      <c r="D63" s="59">
        <v>91068.2</v>
      </c>
      <c r="E63" s="59">
        <v>609</v>
      </c>
      <c r="F63" s="60">
        <v>22.74</v>
      </c>
      <c r="G63" s="3" t="s">
        <v>12</v>
      </c>
      <c r="H63" s="3">
        <v>56</v>
      </c>
      <c r="I63" s="58">
        <v>3.777E-3</v>
      </c>
      <c r="J63" s="58">
        <v>3.7690000000000002E-3</v>
      </c>
      <c r="K63" s="59">
        <v>94705</v>
      </c>
      <c r="L63" s="59">
        <v>357</v>
      </c>
      <c r="M63" s="60">
        <v>26.36</v>
      </c>
    </row>
    <row r="64" spans="1:13" x14ac:dyDescent="0.2">
      <c r="A64" s="3">
        <v>57</v>
      </c>
      <c r="B64" s="58">
        <v>7.8320000000000004E-3</v>
      </c>
      <c r="C64" s="58">
        <v>7.8009999999999998E-3</v>
      </c>
      <c r="D64" s="59">
        <v>90459.199999999997</v>
      </c>
      <c r="E64" s="59">
        <v>705.7</v>
      </c>
      <c r="F64" s="60">
        <v>21.88</v>
      </c>
      <c r="G64" s="3" t="s">
        <v>12</v>
      </c>
      <c r="H64" s="3">
        <v>57</v>
      </c>
      <c r="I64" s="58">
        <v>5.7559999999999998E-3</v>
      </c>
      <c r="J64" s="58">
        <v>5.7390000000000002E-3</v>
      </c>
      <c r="K64" s="59">
        <v>94348</v>
      </c>
      <c r="L64" s="59">
        <v>541.5</v>
      </c>
      <c r="M64" s="60">
        <v>25.46</v>
      </c>
    </row>
    <row r="65" spans="1:13" x14ac:dyDescent="0.2">
      <c r="A65" s="3">
        <v>58</v>
      </c>
      <c r="B65" s="58">
        <v>8.4960000000000001E-3</v>
      </c>
      <c r="C65" s="58">
        <v>8.4600000000000005E-3</v>
      </c>
      <c r="D65" s="59">
        <v>89753.5</v>
      </c>
      <c r="E65" s="59">
        <v>759.3</v>
      </c>
      <c r="F65" s="60">
        <v>21.05</v>
      </c>
      <c r="G65" s="3" t="s">
        <v>12</v>
      </c>
      <c r="H65" s="3">
        <v>58</v>
      </c>
      <c r="I65" s="58">
        <v>5.2900000000000004E-3</v>
      </c>
      <c r="J65" s="58">
        <v>5.2760000000000003E-3</v>
      </c>
      <c r="K65" s="59">
        <v>93806.5</v>
      </c>
      <c r="L65" s="59">
        <v>494.9</v>
      </c>
      <c r="M65" s="60">
        <v>24.6</v>
      </c>
    </row>
    <row r="66" spans="1:13" x14ac:dyDescent="0.2">
      <c r="A66" s="3">
        <v>59</v>
      </c>
      <c r="B66" s="58">
        <v>1.0205000000000001E-2</v>
      </c>
      <c r="C66" s="58">
        <v>1.0154E-2</v>
      </c>
      <c r="D66" s="59">
        <v>88994.2</v>
      </c>
      <c r="E66" s="59">
        <v>903.6</v>
      </c>
      <c r="F66" s="60">
        <v>20.23</v>
      </c>
      <c r="G66" s="3" t="s">
        <v>12</v>
      </c>
      <c r="H66" s="3">
        <v>59</v>
      </c>
      <c r="I66" s="58">
        <v>6.3330000000000001E-3</v>
      </c>
      <c r="J66" s="58">
        <v>6.313E-3</v>
      </c>
      <c r="K66" s="59">
        <v>93311.6</v>
      </c>
      <c r="L66" s="59">
        <v>589.1</v>
      </c>
      <c r="M66" s="60">
        <v>23.73</v>
      </c>
    </row>
    <row r="67" spans="1:13" x14ac:dyDescent="0.2">
      <c r="A67" s="3">
        <v>60</v>
      </c>
      <c r="B67" s="58">
        <v>1.2279999999999999E-2</v>
      </c>
      <c r="C67" s="58">
        <v>1.2205000000000001E-2</v>
      </c>
      <c r="D67" s="59">
        <v>88090.6</v>
      </c>
      <c r="E67" s="59">
        <v>1075.0999999999999</v>
      </c>
      <c r="F67" s="60">
        <v>19.43</v>
      </c>
      <c r="G67" s="3" t="s">
        <v>12</v>
      </c>
      <c r="H67" s="3">
        <v>60</v>
      </c>
      <c r="I67" s="58">
        <v>6.6090000000000003E-3</v>
      </c>
      <c r="J67" s="58">
        <v>6.587E-3</v>
      </c>
      <c r="K67" s="59">
        <v>92722.5</v>
      </c>
      <c r="L67" s="59">
        <v>610.79999999999995</v>
      </c>
      <c r="M67" s="60">
        <v>22.88</v>
      </c>
    </row>
    <row r="68" spans="1:13" x14ac:dyDescent="0.2">
      <c r="A68" s="3">
        <v>61</v>
      </c>
      <c r="B68" s="58">
        <v>1.1818E-2</v>
      </c>
      <c r="C68" s="58">
        <v>1.1748E-2</v>
      </c>
      <c r="D68" s="59">
        <v>87015.5</v>
      </c>
      <c r="E68" s="59">
        <v>1022.3</v>
      </c>
      <c r="F68" s="60">
        <v>18.66</v>
      </c>
      <c r="G68" s="3" t="s">
        <v>12</v>
      </c>
      <c r="H68" s="3">
        <v>61</v>
      </c>
      <c r="I68" s="58">
        <v>7.7320000000000002E-3</v>
      </c>
      <c r="J68" s="58">
        <v>7.7019999999999996E-3</v>
      </c>
      <c r="K68" s="59">
        <v>92111.7</v>
      </c>
      <c r="L68" s="59">
        <v>709.5</v>
      </c>
      <c r="M68" s="60">
        <v>22.03</v>
      </c>
    </row>
    <row r="69" spans="1:13" x14ac:dyDescent="0.2">
      <c r="A69" s="3">
        <v>62</v>
      </c>
      <c r="B69" s="58">
        <v>1.3631000000000001E-2</v>
      </c>
      <c r="C69" s="58">
        <v>1.3539000000000001E-2</v>
      </c>
      <c r="D69" s="59">
        <v>85993.2</v>
      </c>
      <c r="E69" s="59">
        <v>1164.2</v>
      </c>
      <c r="F69" s="60">
        <v>17.88</v>
      </c>
      <c r="G69" s="3" t="s">
        <v>12</v>
      </c>
      <c r="H69" s="3">
        <v>62</v>
      </c>
      <c r="I69" s="58">
        <v>8.8079999999999999E-3</v>
      </c>
      <c r="J69" s="58">
        <v>8.7690000000000008E-3</v>
      </c>
      <c r="K69" s="59">
        <v>91402.3</v>
      </c>
      <c r="L69" s="59">
        <v>801.5</v>
      </c>
      <c r="M69" s="60">
        <v>21.2</v>
      </c>
    </row>
    <row r="70" spans="1:13" x14ac:dyDescent="0.2">
      <c r="A70" s="3">
        <v>63</v>
      </c>
      <c r="B70" s="58">
        <v>1.5786000000000001E-2</v>
      </c>
      <c r="C70" s="58">
        <v>1.5661999999999999E-2</v>
      </c>
      <c r="D70" s="59">
        <v>84828.9</v>
      </c>
      <c r="E70" s="59">
        <v>1328.6</v>
      </c>
      <c r="F70" s="60">
        <v>17.12</v>
      </c>
      <c r="G70" s="3" t="s">
        <v>12</v>
      </c>
      <c r="H70" s="3">
        <v>63</v>
      </c>
      <c r="I70" s="58">
        <v>8.7939999999999997E-3</v>
      </c>
      <c r="J70" s="58">
        <v>8.7559999999999999E-3</v>
      </c>
      <c r="K70" s="59">
        <v>90600.7</v>
      </c>
      <c r="L70" s="59">
        <v>793.3</v>
      </c>
      <c r="M70" s="60">
        <v>20.38</v>
      </c>
    </row>
    <row r="71" spans="1:13" x14ac:dyDescent="0.2">
      <c r="A71" s="3">
        <v>64</v>
      </c>
      <c r="B71" s="58">
        <v>1.677E-2</v>
      </c>
      <c r="C71" s="58">
        <v>1.6631E-2</v>
      </c>
      <c r="D71" s="59">
        <v>83500.3</v>
      </c>
      <c r="E71" s="59">
        <v>1388.7</v>
      </c>
      <c r="F71" s="60">
        <v>16.38</v>
      </c>
      <c r="G71" s="3" t="s">
        <v>12</v>
      </c>
      <c r="H71" s="3">
        <v>64</v>
      </c>
      <c r="I71" s="58">
        <v>9.5429999999999994E-3</v>
      </c>
      <c r="J71" s="58">
        <v>9.4979999999999995E-3</v>
      </c>
      <c r="K71" s="59">
        <v>89807.4</v>
      </c>
      <c r="L71" s="59">
        <v>853</v>
      </c>
      <c r="M71" s="60">
        <v>19.55</v>
      </c>
    </row>
    <row r="72" spans="1:13" x14ac:dyDescent="0.2">
      <c r="A72" s="3">
        <v>65</v>
      </c>
      <c r="B72" s="58">
        <v>1.9851000000000001E-2</v>
      </c>
      <c r="C72" s="58">
        <v>1.9656E-2</v>
      </c>
      <c r="D72" s="59">
        <v>82111.7</v>
      </c>
      <c r="E72" s="59">
        <v>1614</v>
      </c>
      <c r="F72" s="60">
        <v>15.65</v>
      </c>
      <c r="G72" s="3" t="s">
        <v>12</v>
      </c>
      <c r="H72" s="3">
        <v>65</v>
      </c>
      <c r="I72" s="58">
        <v>1.0015E-2</v>
      </c>
      <c r="J72" s="58">
        <v>9.9649999999999999E-3</v>
      </c>
      <c r="K72" s="59">
        <v>88954.5</v>
      </c>
      <c r="L72" s="59">
        <v>886.4</v>
      </c>
      <c r="M72" s="60">
        <v>18.739999999999998</v>
      </c>
    </row>
    <row r="73" spans="1:13" x14ac:dyDescent="0.2">
      <c r="A73" s="3">
        <v>66</v>
      </c>
      <c r="B73" s="58">
        <v>2.1437000000000001E-2</v>
      </c>
      <c r="C73" s="58">
        <v>2.1208999999999999E-2</v>
      </c>
      <c r="D73" s="59">
        <v>80497.7</v>
      </c>
      <c r="E73" s="59">
        <v>1707.3</v>
      </c>
      <c r="F73" s="60">
        <v>14.96</v>
      </c>
      <c r="G73" s="3" t="s">
        <v>12</v>
      </c>
      <c r="H73" s="3">
        <v>66</v>
      </c>
      <c r="I73" s="58">
        <v>1.2288E-2</v>
      </c>
      <c r="J73" s="58">
        <v>1.2213E-2</v>
      </c>
      <c r="K73" s="59">
        <v>88068</v>
      </c>
      <c r="L73" s="59">
        <v>1075.5999999999999</v>
      </c>
      <c r="M73" s="60">
        <v>17.920000000000002</v>
      </c>
    </row>
    <row r="74" spans="1:13" x14ac:dyDescent="0.2">
      <c r="A74" s="3">
        <v>67</v>
      </c>
      <c r="B74" s="58">
        <v>2.2244E-2</v>
      </c>
      <c r="C74" s="58">
        <v>2.1999999999999999E-2</v>
      </c>
      <c r="D74" s="59">
        <v>78790.399999999994</v>
      </c>
      <c r="E74" s="59">
        <v>1733.4</v>
      </c>
      <c r="F74" s="60">
        <v>14.27</v>
      </c>
      <c r="G74" s="3" t="s">
        <v>12</v>
      </c>
      <c r="H74" s="3">
        <v>67</v>
      </c>
      <c r="I74" s="58">
        <v>1.3231E-2</v>
      </c>
      <c r="J74" s="58">
        <v>1.3143999999999999E-2</v>
      </c>
      <c r="K74" s="59">
        <v>86992.5</v>
      </c>
      <c r="L74" s="59">
        <v>1143.4000000000001</v>
      </c>
      <c r="M74" s="60">
        <v>17.14</v>
      </c>
    </row>
    <row r="75" spans="1:13" x14ac:dyDescent="0.2">
      <c r="A75" s="3">
        <v>68</v>
      </c>
      <c r="B75" s="58">
        <v>2.4396999999999999E-2</v>
      </c>
      <c r="C75" s="58">
        <v>2.4102999999999999E-2</v>
      </c>
      <c r="D75" s="59">
        <v>77057</v>
      </c>
      <c r="E75" s="59">
        <v>1857.3</v>
      </c>
      <c r="F75" s="60">
        <v>13.58</v>
      </c>
      <c r="G75" s="3" t="s">
        <v>12</v>
      </c>
      <c r="H75" s="3">
        <v>68</v>
      </c>
      <c r="I75" s="58">
        <v>1.6541E-2</v>
      </c>
      <c r="J75" s="58">
        <v>1.6404999999999999E-2</v>
      </c>
      <c r="K75" s="59">
        <v>85849.1</v>
      </c>
      <c r="L75" s="59">
        <v>1408.3</v>
      </c>
      <c r="M75" s="60">
        <v>16.36</v>
      </c>
    </row>
    <row r="76" spans="1:13" x14ac:dyDescent="0.2">
      <c r="A76" s="3">
        <v>69</v>
      </c>
      <c r="B76" s="58">
        <v>2.7404000000000001E-2</v>
      </c>
      <c r="C76" s="58">
        <v>2.7033000000000001E-2</v>
      </c>
      <c r="D76" s="59">
        <v>75199.7</v>
      </c>
      <c r="E76" s="59">
        <v>2032.9</v>
      </c>
      <c r="F76" s="60">
        <v>12.9</v>
      </c>
      <c r="G76" s="3" t="s">
        <v>12</v>
      </c>
      <c r="H76" s="3">
        <v>69</v>
      </c>
      <c r="I76" s="58">
        <v>1.6624E-2</v>
      </c>
      <c r="J76" s="58">
        <v>1.6487000000000002E-2</v>
      </c>
      <c r="K76" s="59">
        <v>84440.7</v>
      </c>
      <c r="L76" s="59">
        <v>1392.2</v>
      </c>
      <c r="M76" s="60">
        <v>15.62</v>
      </c>
    </row>
    <row r="77" spans="1:13" x14ac:dyDescent="0.2">
      <c r="A77" s="3">
        <v>70</v>
      </c>
      <c r="B77" s="58">
        <v>3.0376E-2</v>
      </c>
      <c r="C77" s="58">
        <v>2.9922000000000001E-2</v>
      </c>
      <c r="D77" s="59">
        <v>73166.8</v>
      </c>
      <c r="E77" s="59">
        <v>2189.3000000000002</v>
      </c>
      <c r="F77" s="60">
        <v>12.25</v>
      </c>
      <c r="G77" s="3" t="s">
        <v>12</v>
      </c>
      <c r="H77" s="3">
        <v>70</v>
      </c>
      <c r="I77" s="58">
        <v>1.9026999999999999E-2</v>
      </c>
      <c r="J77" s="58">
        <v>1.8846999999999999E-2</v>
      </c>
      <c r="K77" s="59">
        <v>83048.5</v>
      </c>
      <c r="L77" s="59">
        <v>1565.3</v>
      </c>
      <c r="M77" s="60">
        <v>14.88</v>
      </c>
    </row>
    <row r="78" spans="1:13" x14ac:dyDescent="0.2">
      <c r="A78" s="3">
        <v>71</v>
      </c>
      <c r="B78" s="58">
        <v>3.3485000000000001E-2</v>
      </c>
      <c r="C78" s="58">
        <v>3.2933999999999998E-2</v>
      </c>
      <c r="D78" s="59">
        <v>70977.5</v>
      </c>
      <c r="E78" s="59">
        <v>2337.5</v>
      </c>
      <c r="F78" s="60">
        <v>11.61</v>
      </c>
      <c r="G78" s="3" t="s">
        <v>12</v>
      </c>
      <c r="H78" s="3">
        <v>71</v>
      </c>
      <c r="I78" s="58">
        <v>2.1346E-2</v>
      </c>
      <c r="J78" s="58">
        <v>2.1121000000000001E-2</v>
      </c>
      <c r="K78" s="59">
        <v>81483.3</v>
      </c>
      <c r="L78" s="59">
        <v>1721</v>
      </c>
      <c r="M78" s="60">
        <v>14.15</v>
      </c>
    </row>
    <row r="79" spans="1:13" x14ac:dyDescent="0.2">
      <c r="A79" s="3">
        <v>72</v>
      </c>
      <c r="B79" s="58">
        <v>3.7441000000000002E-2</v>
      </c>
      <c r="C79" s="58">
        <v>3.6753000000000001E-2</v>
      </c>
      <c r="D79" s="59">
        <v>68640</v>
      </c>
      <c r="E79" s="59">
        <v>2522.6999999999998</v>
      </c>
      <c r="F79" s="60">
        <v>10.99</v>
      </c>
      <c r="G79" s="3" t="s">
        <v>12</v>
      </c>
      <c r="H79" s="3">
        <v>72</v>
      </c>
      <c r="I79" s="58">
        <v>2.4711E-2</v>
      </c>
      <c r="J79" s="58">
        <v>2.4409E-2</v>
      </c>
      <c r="K79" s="59">
        <v>79762.3</v>
      </c>
      <c r="L79" s="59">
        <v>1947</v>
      </c>
      <c r="M79" s="60">
        <v>13.45</v>
      </c>
    </row>
    <row r="80" spans="1:13" x14ac:dyDescent="0.2">
      <c r="A80" s="3">
        <v>73</v>
      </c>
      <c r="B80" s="58">
        <v>4.3008999999999999E-2</v>
      </c>
      <c r="C80" s="58">
        <v>4.2104000000000003E-2</v>
      </c>
      <c r="D80" s="59">
        <v>66117.2</v>
      </c>
      <c r="E80" s="59">
        <v>2783.8</v>
      </c>
      <c r="F80" s="60">
        <v>10.39</v>
      </c>
      <c r="G80" s="3" t="s">
        <v>12</v>
      </c>
      <c r="H80" s="3">
        <v>73</v>
      </c>
      <c r="I80" s="58">
        <v>2.5409000000000001E-2</v>
      </c>
      <c r="J80" s="58">
        <v>2.5090999999999999E-2</v>
      </c>
      <c r="K80" s="59">
        <v>77815.399999999994</v>
      </c>
      <c r="L80" s="59">
        <v>1952.4</v>
      </c>
      <c r="M80" s="60">
        <v>12.77</v>
      </c>
    </row>
    <row r="81" spans="1:13" x14ac:dyDescent="0.2">
      <c r="A81" s="3">
        <v>74</v>
      </c>
      <c r="B81" s="58">
        <v>4.8490999999999999E-2</v>
      </c>
      <c r="C81" s="58">
        <v>4.7343000000000003E-2</v>
      </c>
      <c r="D81" s="59">
        <v>63333.5</v>
      </c>
      <c r="E81" s="59">
        <v>2998.4</v>
      </c>
      <c r="F81" s="60">
        <v>9.82</v>
      </c>
      <c r="G81" s="3" t="s">
        <v>12</v>
      </c>
      <c r="H81" s="3">
        <v>74</v>
      </c>
      <c r="I81" s="58">
        <v>2.9817E-2</v>
      </c>
      <c r="J81" s="58">
        <v>2.9378999999999999E-2</v>
      </c>
      <c r="K81" s="59">
        <v>75862.899999999994</v>
      </c>
      <c r="L81" s="59">
        <v>2228.6999999999998</v>
      </c>
      <c r="M81" s="60">
        <v>12.09</v>
      </c>
    </row>
    <row r="82" spans="1:13" x14ac:dyDescent="0.2">
      <c r="A82" s="3">
        <v>75</v>
      </c>
      <c r="B82" s="58">
        <v>5.3838999999999998E-2</v>
      </c>
      <c r="C82" s="58">
        <v>5.2428000000000002E-2</v>
      </c>
      <c r="D82" s="59">
        <v>60335</v>
      </c>
      <c r="E82" s="59">
        <v>3163.2</v>
      </c>
      <c r="F82" s="60">
        <v>9.2899999999999991</v>
      </c>
      <c r="G82" s="3" t="s">
        <v>12</v>
      </c>
      <c r="H82" s="3">
        <v>75</v>
      </c>
      <c r="I82" s="58">
        <v>3.0598E-2</v>
      </c>
      <c r="J82" s="58">
        <v>3.0137000000000001E-2</v>
      </c>
      <c r="K82" s="59">
        <v>73634.2</v>
      </c>
      <c r="L82" s="59">
        <v>2219.1</v>
      </c>
      <c r="M82" s="60">
        <v>11.44</v>
      </c>
    </row>
    <row r="83" spans="1:13" x14ac:dyDescent="0.2">
      <c r="A83" s="3">
        <v>76</v>
      </c>
      <c r="B83" s="58">
        <v>5.6166000000000001E-2</v>
      </c>
      <c r="C83" s="58">
        <v>5.4632E-2</v>
      </c>
      <c r="D83" s="59">
        <v>57171.8</v>
      </c>
      <c r="E83" s="59">
        <v>3123.4</v>
      </c>
      <c r="F83" s="60">
        <v>8.77</v>
      </c>
      <c r="G83" s="3" t="s">
        <v>12</v>
      </c>
      <c r="H83" s="3">
        <v>76</v>
      </c>
      <c r="I83" s="58">
        <v>3.3662999999999998E-2</v>
      </c>
      <c r="J83" s="58">
        <v>3.3105999999999997E-2</v>
      </c>
      <c r="K83" s="59">
        <v>71415</v>
      </c>
      <c r="L83" s="59">
        <v>2364.3000000000002</v>
      </c>
      <c r="M83" s="60">
        <v>10.78</v>
      </c>
    </row>
    <row r="84" spans="1:13" x14ac:dyDescent="0.2">
      <c r="A84" s="3">
        <v>77</v>
      </c>
      <c r="B84" s="58">
        <v>6.2651999999999999E-2</v>
      </c>
      <c r="C84" s="58">
        <v>6.0748999999999997E-2</v>
      </c>
      <c r="D84" s="59">
        <v>54048.4</v>
      </c>
      <c r="E84" s="59">
        <v>3283.4</v>
      </c>
      <c r="F84" s="60">
        <v>8.25</v>
      </c>
      <c r="G84" s="3" t="s">
        <v>12</v>
      </c>
      <c r="H84" s="3">
        <v>77</v>
      </c>
      <c r="I84" s="58">
        <v>3.9147000000000001E-2</v>
      </c>
      <c r="J84" s="58">
        <v>3.8396E-2</v>
      </c>
      <c r="K84" s="59">
        <v>69050.8</v>
      </c>
      <c r="L84" s="59">
        <v>2651.2</v>
      </c>
      <c r="M84" s="60">
        <v>10.130000000000001</v>
      </c>
    </row>
    <row r="85" spans="1:13" x14ac:dyDescent="0.2">
      <c r="A85" s="3">
        <v>78</v>
      </c>
      <c r="B85" s="58">
        <v>7.2410000000000002E-2</v>
      </c>
      <c r="C85" s="58">
        <v>6.9879999999999998E-2</v>
      </c>
      <c r="D85" s="59">
        <v>50765</v>
      </c>
      <c r="E85" s="59">
        <v>3547.5</v>
      </c>
      <c r="F85" s="60">
        <v>7.75</v>
      </c>
      <c r="G85" s="3" t="s">
        <v>12</v>
      </c>
      <c r="H85" s="3">
        <v>78</v>
      </c>
      <c r="I85" s="58">
        <v>4.7066999999999998E-2</v>
      </c>
      <c r="J85" s="58">
        <v>4.5984999999999998E-2</v>
      </c>
      <c r="K85" s="59">
        <v>66399.5</v>
      </c>
      <c r="L85" s="59">
        <v>3053.4</v>
      </c>
      <c r="M85" s="60">
        <v>9.51</v>
      </c>
    </row>
    <row r="86" spans="1:13" x14ac:dyDescent="0.2">
      <c r="A86" s="3">
        <v>79</v>
      </c>
      <c r="B86" s="58">
        <v>7.9779000000000003E-2</v>
      </c>
      <c r="C86" s="58">
        <v>7.6718999999999996E-2</v>
      </c>
      <c r="D86" s="59">
        <v>47217.599999999999</v>
      </c>
      <c r="E86" s="59">
        <v>3622.5</v>
      </c>
      <c r="F86" s="60">
        <v>7.29</v>
      </c>
      <c r="G86" s="3" t="s">
        <v>12</v>
      </c>
      <c r="H86" s="3">
        <v>79</v>
      </c>
      <c r="I86" s="58">
        <v>4.9112999999999997E-2</v>
      </c>
      <c r="J86" s="58">
        <v>4.7935999999999999E-2</v>
      </c>
      <c r="K86" s="59">
        <v>63346.1</v>
      </c>
      <c r="L86" s="59">
        <v>3036.5</v>
      </c>
      <c r="M86" s="60">
        <v>8.9499999999999993</v>
      </c>
    </row>
    <row r="87" spans="1:13" x14ac:dyDescent="0.2">
      <c r="A87" s="3">
        <v>80</v>
      </c>
      <c r="B87" s="58">
        <v>9.2416999999999999E-2</v>
      </c>
      <c r="C87" s="58">
        <v>8.8334999999999997E-2</v>
      </c>
      <c r="D87" s="59">
        <v>43595.1</v>
      </c>
      <c r="E87" s="59">
        <v>3851</v>
      </c>
      <c r="F87" s="60">
        <v>6.86</v>
      </c>
      <c r="G87" s="3" t="s">
        <v>12</v>
      </c>
      <c r="H87" s="3">
        <v>80</v>
      </c>
      <c r="I87" s="58">
        <v>5.8722000000000003E-2</v>
      </c>
      <c r="J87" s="58">
        <v>5.7047E-2</v>
      </c>
      <c r="K87" s="59">
        <v>60309.599999999999</v>
      </c>
      <c r="L87" s="59">
        <v>3440.5</v>
      </c>
      <c r="M87" s="60">
        <v>8.3699999999999992</v>
      </c>
    </row>
    <row r="88" spans="1:13" x14ac:dyDescent="0.2">
      <c r="A88" s="3">
        <v>81</v>
      </c>
      <c r="B88" s="58">
        <v>9.2600000000000002E-2</v>
      </c>
      <c r="C88" s="58">
        <v>8.8501999999999997E-2</v>
      </c>
      <c r="D88" s="59">
        <v>39744.1</v>
      </c>
      <c r="E88" s="59">
        <v>3517.4</v>
      </c>
      <c r="F88" s="60">
        <v>6.48</v>
      </c>
      <c r="G88" s="3" t="s">
        <v>12</v>
      </c>
      <c r="H88" s="3">
        <v>81</v>
      </c>
      <c r="I88" s="58">
        <v>6.3701999999999995E-2</v>
      </c>
      <c r="J88" s="58">
        <v>6.1735999999999999E-2</v>
      </c>
      <c r="K88" s="59">
        <v>56869.1</v>
      </c>
      <c r="L88" s="59">
        <v>3510.9</v>
      </c>
      <c r="M88" s="60">
        <v>7.85</v>
      </c>
    </row>
    <row r="89" spans="1:13" x14ac:dyDescent="0.2">
      <c r="A89" s="3">
        <v>82</v>
      </c>
      <c r="B89" s="58">
        <v>0.10130599999999999</v>
      </c>
      <c r="C89" s="58">
        <v>9.6421999999999994E-2</v>
      </c>
      <c r="D89" s="59">
        <v>36226.699999999997</v>
      </c>
      <c r="E89" s="59">
        <v>3493</v>
      </c>
      <c r="F89" s="60">
        <v>6.06</v>
      </c>
      <c r="G89" s="3" t="s">
        <v>12</v>
      </c>
      <c r="H89" s="3">
        <v>82</v>
      </c>
      <c r="I89" s="58">
        <v>7.2002999999999998E-2</v>
      </c>
      <c r="J89" s="58">
        <v>6.9500999999999993E-2</v>
      </c>
      <c r="K89" s="59">
        <v>53358.2</v>
      </c>
      <c r="L89" s="59">
        <v>3708.4</v>
      </c>
      <c r="M89" s="60">
        <v>7.33</v>
      </c>
    </row>
    <row r="90" spans="1:13" x14ac:dyDescent="0.2">
      <c r="A90" s="3">
        <v>83</v>
      </c>
      <c r="B90" s="58">
        <v>0.111194</v>
      </c>
      <c r="C90" s="58">
        <v>0.105337</v>
      </c>
      <c r="D90" s="59">
        <v>32733.7</v>
      </c>
      <c r="E90" s="59">
        <v>3448.1</v>
      </c>
      <c r="F90" s="60">
        <v>5.65</v>
      </c>
      <c r="G90" s="3" t="s">
        <v>12</v>
      </c>
      <c r="H90" s="3">
        <v>83</v>
      </c>
      <c r="I90" s="58">
        <v>7.9972000000000001E-2</v>
      </c>
      <c r="J90" s="58">
        <v>7.6896999999999993E-2</v>
      </c>
      <c r="K90" s="59">
        <v>49649.8</v>
      </c>
      <c r="L90" s="59">
        <v>3817.9</v>
      </c>
      <c r="M90" s="60">
        <v>6.84</v>
      </c>
    </row>
    <row r="91" spans="1:13" x14ac:dyDescent="0.2">
      <c r="A91" s="3">
        <v>84</v>
      </c>
      <c r="B91" s="58">
        <v>0.13900699999999999</v>
      </c>
      <c r="C91" s="58">
        <v>0.12997400000000001</v>
      </c>
      <c r="D91" s="59">
        <v>29285.599999999999</v>
      </c>
      <c r="E91" s="59">
        <v>3806.4</v>
      </c>
      <c r="F91" s="60">
        <v>5.26</v>
      </c>
      <c r="G91" s="3" t="s">
        <v>12</v>
      </c>
      <c r="H91" s="3">
        <v>84</v>
      </c>
      <c r="I91" s="58">
        <v>9.0644000000000002E-2</v>
      </c>
      <c r="J91" s="58">
        <v>8.6713999999999999E-2</v>
      </c>
      <c r="K91" s="59">
        <v>45831.9</v>
      </c>
      <c r="L91" s="59">
        <v>3974.2</v>
      </c>
      <c r="M91" s="60">
        <v>6.37</v>
      </c>
    </row>
    <row r="92" spans="1:13" x14ac:dyDescent="0.2">
      <c r="A92" s="3">
        <v>85</v>
      </c>
      <c r="B92" s="58">
        <v>0.14955199999999999</v>
      </c>
      <c r="C92" s="58">
        <v>0.13914699999999999</v>
      </c>
      <c r="D92" s="59">
        <v>25479.200000000001</v>
      </c>
      <c r="E92" s="59">
        <v>3545.4</v>
      </c>
      <c r="F92" s="60">
        <v>4.97</v>
      </c>
      <c r="G92" s="3" t="s">
        <v>12</v>
      </c>
      <c r="H92" s="3">
        <v>85</v>
      </c>
      <c r="I92" s="58">
        <v>0.10492600000000001</v>
      </c>
      <c r="J92" s="58">
        <v>9.9696000000000007E-2</v>
      </c>
      <c r="K92" s="59">
        <v>41857.599999999999</v>
      </c>
      <c r="L92" s="59">
        <v>4173</v>
      </c>
      <c r="M92" s="60">
        <v>5.93</v>
      </c>
    </row>
    <row r="93" spans="1:13" x14ac:dyDescent="0.2">
      <c r="A93" s="3">
        <v>86</v>
      </c>
      <c r="B93" s="58">
        <v>0.14734700000000001</v>
      </c>
      <c r="C93" s="58">
        <v>0.137236</v>
      </c>
      <c r="D93" s="59">
        <v>21933.9</v>
      </c>
      <c r="E93" s="59">
        <v>3010.1</v>
      </c>
      <c r="F93" s="60">
        <v>4.6900000000000004</v>
      </c>
      <c r="G93" s="3" t="s">
        <v>12</v>
      </c>
      <c r="H93" s="3">
        <v>86</v>
      </c>
      <c r="I93" s="58">
        <v>0.112233</v>
      </c>
      <c r="J93" s="58">
        <v>0.10627</v>
      </c>
      <c r="K93" s="59">
        <v>37684.6</v>
      </c>
      <c r="L93" s="59">
        <v>4004.7</v>
      </c>
      <c r="M93" s="60">
        <v>5.53</v>
      </c>
    </row>
    <row r="94" spans="1:13" x14ac:dyDescent="0.2">
      <c r="A94" s="3">
        <v>87</v>
      </c>
      <c r="B94" s="58">
        <v>0.17158699999999999</v>
      </c>
      <c r="C94" s="58">
        <v>0.158029</v>
      </c>
      <c r="D94" s="59">
        <v>18923.7</v>
      </c>
      <c r="E94" s="59">
        <v>2990.5</v>
      </c>
      <c r="F94" s="60">
        <v>4.3499999999999996</v>
      </c>
      <c r="G94" s="3" t="s">
        <v>12</v>
      </c>
      <c r="H94" s="3">
        <v>87</v>
      </c>
      <c r="I94" s="58">
        <v>0.129269</v>
      </c>
      <c r="J94" s="58">
        <v>0.121421</v>
      </c>
      <c r="K94" s="59">
        <v>33679.9</v>
      </c>
      <c r="L94" s="59">
        <v>4089.5</v>
      </c>
      <c r="M94" s="60">
        <v>5.13</v>
      </c>
    </row>
    <row r="95" spans="1:13" x14ac:dyDescent="0.2">
      <c r="A95" s="3">
        <v>88</v>
      </c>
      <c r="B95" s="58">
        <v>0.188663</v>
      </c>
      <c r="C95" s="58">
        <v>0.1724</v>
      </c>
      <c r="D95" s="59">
        <v>15933.2</v>
      </c>
      <c r="E95" s="59">
        <v>2746.9</v>
      </c>
      <c r="F95" s="60">
        <v>4.08</v>
      </c>
      <c r="G95" s="3" t="s">
        <v>12</v>
      </c>
      <c r="H95" s="3">
        <v>88</v>
      </c>
      <c r="I95" s="58">
        <v>0.142571</v>
      </c>
      <c r="J95" s="58">
        <v>0.13308400000000001</v>
      </c>
      <c r="K95" s="59">
        <v>29590.400000000001</v>
      </c>
      <c r="L95" s="59">
        <v>3938</v>
      </c>
      <c r="M95" s="60">
        <v>4.7699999999999996</v>
      </c>
    </row>
    <row r="96" spans="1:13" x14ac:dyDescent="0.2">
      <c r="A96" s="3">
        <v>89</v>
      </c>
      <c r="B96" s="58">
        <v>0.219553</v>
      </c>
      <c r="C96" s="58">
        <v>0.19783500000000001</v>
      </c>
      <c r="D96" s="59">
        <v>13186.3</v>
      </c>
      <c r="E96" s="59">
        <v>2608.6999999999998</v>
      </c>
      <c r="F96" s="60">
        <v>3.82</v>
      </c>
      <c r="G96" s="3" t="s">
        <v>12</v>
      </c>
      <c r="H96" s="3">
        <v>89</v>
      </c>
      <c r="I96" s="58">
        <v>0.152196</v>
      </c>
      <c r="J96" s="58">
        <v>0.141433</v>
      </c>
      <c r="K96" s="59">
        <v>25652.400000000001</v>
      </c>
      <c r="L96" s="59">
        <v>3628.1</v>
      </c>
      <c r="M96" s="60">
        <v>4.42</v>
      </c>
    </row>
    <row r="97" spans="1:13" x14ac:dyDescent="0.2">
      <c r="A97" s="3">
        <v>90</v>
      </c>
      <c r="B97" s="58">
        <v>0.221252</v>
      </c>
      <c r="C97" s="58">
        <v>0.199214</v>
      </c>
      <c r="D97" s="59">
        <v>10577.6</v>
      </c>
      <c r="E97" s="59">
        <v>2107.1999999999998</v>
      </c>
      <c r="F97" s="60">
        <v>3.64</v>
      </c>
      <c r="G97" s="3" t="s">
        <v>12</v>
      </c>
      <c r="H97" s="3">
        <v>90</v>
      </c>
      <c r="I97" s="58">
        <v>0.17816799999999999</v>
      </c>
      <c r="J97" s="58">
        <v>0.16359399999999999</v>
      </c>
      <c r="K97" s="59">
        <v>22024.3</v>
      </c>
      <c r="L97" s="59">
        <v>3603.1</v>
      </c>
      <c r="M97" s="60">
        <v>4.07</v>
      </c>
    </row>
    <row r="98" spans="1:13" x14ac:dyDescent="0.2">
      <c r="A98" s="3">
        <v>91</v>
      </c>
      <c r="B98" s="58">
        <v>0.22761899999999999</v>
      </c>
      <c r="C98" s="58">
        <v>0.20436099999999999</v>
      </c>
      <c r="D98" s="59">
        <v>8470.4</v>
      </c>
      <c r="E98" s="59">
        <v>1731</v>
      </c>
      <c r="F98" s="60">
        <v>3.42</v>
      </c>
      <c r="G98" s="3" t="s">
        <v>12</v>
      </c>
      <c r="H98" s="3">
        <v>91</v>
      </c>
      <c r="I98" s="58">
        <v>0.197074</v>
      </c>
      <c r="J98" s="58">
        <v>0.179397</v>
      </c>
      <c r="K98" s="59">
        <v>18421.3</v>
      </c>
      <c r="L98" s="59">
        <v>3304.7</v>
      </c>
      <c r="M98" s="60">
        <v>3.77</v>
      </c>
    </row>
    <row r="99" spans="1:13" x14ac:dyDescent="0.2">
      <c r="A99" s="3">
        <v>92</v>
      </c>
      <c r="B99" s="58">
        <v>0.267766</v>
      </c>
      <c r="C99" s="58">
        <v>0.23615</v>
      </c>
      <c r="D99" s="59">
        <v>6739.4</v>
      </c>
      <c r="E99" s="59">
        <v>1591.5</v>
      </c>
      <c r="F99" s="60">
        <v>3.17</v>
      </c>
      <c r="G99" s="3" t="s">
        <v>12</v>
      </c>
      <c r="H99" s="3">
        <v>92</v>
      </c>
      <c r="I99" s="58">
        <v>0.22268399999999999</v>
      </c>
      <c r="J99" s="58">
        <v>0.200374</v>
      </c>
      <c r="K99" s="59">
        <v>15116.6</v>
      </c>
      <c r="L99" s="59">
        <v>3029</v>
      </c>
      <c r="M99" s="60">
        <v>3.48</v>
      </c>
    </row>
    <row r="100" spans="1:13" x14ac:dyDescent="0.2">
      <c r="A100" s="3">
        <v>93</v>
      </c>
      <c r="B100" s="58">
        <v>0.25208700000000001</v>
      </c>
      <c r="C100" s="58">
        <v>0.22387000000000001</v>
      </c>
      <c r="D100" s="59">
        <v>5147.8999999999996</v>
      </c>
      <c r="E100" s="59">
        <v>1152.5</v>
      </c>
      <c r="F100" s="60">
        <v>3</v>
      </c>
      <c r="G100" s="3" t="s">
        <v>12</v>
      </c>
      <c r="H100" s="3">
        <v>93</v>
      </c>
      <c r="I100" s="58">
        <v>0.245529</v>
      </c>
      <c r="J100" s="58">
        <v>0.21868299999999999</v>
      </c>
      <c r="K100" s="59">
        <v>12087.6</v>
      </c>
      <c r="L100" s="59">
        <v>2643.3</v>
      </c>
      <c r="M100" s="60">
        <v>3.23</v>
      </c>
    </row>
    <row r="101" spans="1:13" x14ac:dyDescent="0.2">
      <c r="A101" s="3">
        <v>94</v>
      </c>
      <c r="B101" s="58">
        <v>0.259434</v>
      </c>
      <c r="C101" s="58">
        <v>0.22964499999999999</v>
      </c>
      <c r="D101" s="59">
        <v>3995.4</v>
      </c>
      <c r="E101" s="59">
        <v>917.5</v>
      </c>
      <c r="F101" s="60">
        <v>2.72</v>
      </c>
      <c r="G101" s="3" t="s">
        <v>12</v>
      </c>
      <c r="H101" s="3">
        <v>94</v>
      </c>
      <c r="I101" s="58">
        <v>0.24984200000000001</v>
      </c>
      <c r="J101" s="58">
        <v>0.22209699999999999</v>
      </c>
      <c r="K101" s="59">
        <v>9444.2000000000007</v>
      </c>
      <c r="L101" s="59">
        <v>2097.5</v>
      </c>
      <c r="M101" s="60">
        <v>2.99</v>
      </c>
    </row>
    <row r="102" spans="1:13" x14ac:dyDescent="0.2">
      <c r="A102" s="3">
        <v>95</v>
      </c>
      <c r="B102" s="58">
        <v>0.29390699999999997</v>
      </c>
      <c r="C102" s="58">
        <v>0.25624999999999998</v>
      </c>
      <c r="D102" s="59">
        <v>3077.9</v>
      </c>
      <c r="E102" s="59">
        <v>788.7</v>
      </c>
      <c r="F102" s="60">
        <v>2.38</v>
      </c>
      <c r="G102" s="3" t="s">
        <v>12</v>
      </c>
      <c r="H102" s="3">
        <v>95</v>
      </c>
      <c r="I102" s="58">
        <v>0.32658500000000001</v>
      </c>
      <c r="J102" s="58">
        <v>0.28074199999999999</v>
      </c>
      <c r="K102" s="59">
        <v>7346.7</v>
      </c>
      <c r="L102" s="59">
        <v>2062.5</v>
      </c>
      <c r="M102" s="60">
        <v>2.71</v>
      </c>
    </row>
    <row r="103" spans="1:13" x14ac:dyDescent="0.2">
      <c r="A103" s="3">
        <v>96</v>
      </c>
      <c r="B103" s="58">
        <v>0.44047599999999998</v>
      </c>
      <c r="C103" s="58">
        <v>0.36097600000000002</v>
      </c>
      <c r="D103" s="59">
        <v>2289.1999999999998</v>
      </c>
      <c r="E103" s="59">
        <v>826.3</v>
      </c>
      <c r="F103" s="60">
        <v>2.0299999999999998</v>
      </c>
      <c r="G103" s="3" t="s">
        <v>12</v>
      </c>
      <c r="H103" s="3">
        <v>96</v>
      </c>
      <c r="I103" s="58">
        <v>0.35695900000000003</v>
      </c>
      <c r="J103" s="58">
        <v>0.302898</v>
      </c>
      <c r="K103" s="59">
        <v>5284.2</v>
      </c>
      <c r="L103" s="59">
        <v>1600.6</v>
      </c>
      <c r="M103" s="60">
        <v>2.57</v>
      </c>
    </row>
    <row r="104" spans="1:13" x14ac:dyDescent="0.2">
      <c r="A104" s="3">
        <v>97</v>
      </c>
      <c r="B104" s="58">
        <v>0.42268</v>
      </c>
      <c r="C104" s="58">
        <v>0.34893600000000002</v>
      </c>
      <c r="D104" s="59">
        <v>1462.8</v>
      </c>
      <c r="E104" s="59">
        <v>510.4</v>
      </c>
      <c r="F104" s="60">
        <v>1.89</v>
      </c>
      <c r="G104" s="3" t="s">
        <v>12</v>
      </c>
      <c r="H104" s="3">
        <v>97</v>
      </c>
      <c r="I104" s="58">
        <v>0.37176900000000002</v>
      </c>
      <c r="J104" s="58">
        <v>0.31349500000000002</v>
      </c>
      <c r="K104" s="59">
        <v>3683.6</v>
      </c>
      <c r="L104" s="59">
        <v>1154.8</v>
      </c>
      <c r="M104" s="60">
        <v>2.46</v>
      </c>
    </row>
    <row r="105" spans="1:13" x14ac:dyDescent="0.2">
      <c r="A105" s="3">
        <v>98</v>
      </c>
      <c r="B105" s="58">
        <v>0.5</v>
      </c>
      <c r="C105" s="58">
        <v>0.4</v>
      </c>
      <c r="D105" s="59">
        <v>952.4</v>
      </c>
      <c r="E105" s="59">
        <v>381</v>
      </c>
      <c r="F105" s="60">
        <v>1.64</v>
      </c>
      <c r="G105" s="3" t="s">
        <v>12</v>
      </c>
      <c r="H105" s="3">
        <v>98</v>
      </c>
      <c r="I105" s="58">
        <v>0.34821400000000002</v>
      </c>
      <c r="J105" s="58">
        <v>0.29657800000000001</v>
      </c>
      <c r="K105" s="59">
        <v>2528.8000000000002</v>
      </c>
      <c r="L105" s="59">
        <v>750</v>
      </c>
      <c r="M105" s="60">
        <v>2.36</v>
      </c>
    </row>
    <row r="106" spans="1:13" x14ac:dyDescent="0.2">
      <c r="A106" s="3">
        <v>99</v>
      </c>
      <c r="B106" s="58">
        <v>0.6</v>
      </c>
      <c r="C106" s="58">
        <v>0.461538</v>
      </c>
      <c r="D106" s="59">
        <v>571.4</v>
      </c>
      <c r="E106" s="59">
        <v>263.7</v>
      </c>
      <c r="F106" s="60">
        <v>1.4</v>
      </c>
      <c r="G106" s="3" t="s">
        <v>12</v>
      </c>
      <c r="H106" s="3">
        <v>99</v>
      </c>
      <c r="I106" s="58">
        <v>0.36563899999999999</v>
      </c>
      <c r="J106" s="58">
        <v>0.30912499999999998</v>
      </c>
      <c r="K106" s="59">
        <v>1778.8</v>
      </c>
      <c r="L106" s="59">
        <v>549.9</v>
      </c>
      <c r="M106" s="60">
        <v>2.14</v>
      </c>
    </row>
    <row r="107" spans="1:13" x14ac:dyDescent="0.2">
      <c r="A107" s="3">
        <v>100</v>
      </c>
      <c r="B107" s="3">
        <v>0.92857100000000004</v>
      </c>
      <c r="C107" s="3">
        <v>0.63414599999999999</v>
      </c>
      <c r="D107" s="3">
        <v>307.7</v>
      </c>
      <c r="E107" s="3">
        <v>195.1</v>
      </c>
      <c r="F107" s="3">
        <v>1.18</v>
      </c>
      <c r="G107" s="3" t="s">
        <v>12</v>
      </c>
      <c r="H107" s="3">
        <v>100</v>
      </c>
      <c r="I107" s="3">
        <v>0.526667</v>
      </c>
      <c r="J107" s="3">
        <v>0.41688700000000001</v>
      </c>
      <c r="K107" s="3">
        <v>1228.9000000000001</v>
      </c>
      <c r="L107" s="3">
        <v>512.29999999999995</v>
      </c>
      <c r="M107" s="3">
        <v>1.88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31</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6.4729999999999996E-3</v>
      </c>
      <c r="C7" s="58">
        <v>6.4520000000000003E-3</v>
      </c>
      <c r="D7" s="59">
        <v>100000</v>
      </c>
      <c r="E7" s="59">
        <v>645.20000000000005</v>
      </c>
      <c r="F7" s="60">
        <v>74.790000000000006</v>
      </c>
      <c r="G7" s="3" t="s">
        <v>12</v>
      </c>
      <c r="H7" s="3">
        <v>0</v>
      </c>
      <c r="I7" s="58">
        <v>5.2579999999999997E-3</v>
      </c>
      <c r="J7" s="58">
        <v>5.2449999999999997E-3</v>
      </c>
      <c r="K7" s="59">
        <v>100000</v>
      </c>
      <c r="L7" s="59">
        <v>524.5</v>
      </c>
      <c r="M7" s="60">
        <v>79.75</v>
      </c>
    </row>
    <row r="8" spans="1:13" x14ac:dyDescent="0.2">
      <c r="A8" s="3">
        <v>1</v>
      </c>
      <c r="B8" s="58">
        <v>3.1E-4</v>
      </c>
      <c r="C8" s="58">
        <v>3.1E-4</v>
      </c>
      <c r="D8" s="59">
        <v>99354.8</v>
      </c>
      <c r="E8" s="59">
        <v>30.8</v>
      </c>
      <c r="F8" s="60">
        <v>74.27</v>
      </c>
      <c r="G8" s="3" t="s">
        <v>12</v>
      </c>
      <c r="H8" s="3">
        <v>1</v>
      </c>
      <c r="I8" s="58">
        <v>5.0600000000000005E-4</v>
      </c>
      <c r="J8" s="58">
        <v>5.0600000000000005E-4</v>
      </c>
      <c r="K8" s="59">
        <v>99475.5</v>
      </c>
      <c r="L8" s="59">
        <v>50.4</v>
      </c>
      <c r="M8" s="60">
        <v>79.17</v>
      </c>
    </row>
    <row r="9" spans="1:13" x14ac:dyDescent="0.2">
      <c r="A9" s="3">
        <v>2</v>
      </c>
      <c r="B9" s="58">
        <v>2.1900000000000001E-4</v>
      </c>
      <c r="C9" s="58">
        <v>2.1900000000000001E-4</v>
      </c>
      <c r="D9" s="59">
        <v>99324</v>
      </c>
      <c r="E9" s="59">
        <v>21.7</v>
      </c>
      <c r="F9" s="60">
        <v>73.3</v>
      </c>
      <c r="G9" s="3" t="s">
        <v>12</v>
      </c>
      <c r="H9" s="3">
        <v>2</v>
      </c>
      <c r="I9" s="58">
        <v>8.6000000000000003E-5</v>
      </c>
      <c r="J9" s="58">
        <v>8.6000000000000003E-5</v>
      </c>
      <c r="K9" s="59">
        <v>99425.2</v>
      </c>
      <c r="L9" s="59">
        <v>8.6</v>
      </c>
      <c r="M9" s="60">
        <v>78.209999999999994</v>
      </c>
    </row>
    <row r="10" spans="1:13" x14ac:dyDescent="0.2">
      <c r="A10" s="3">
        <v>3</v>
      </c>
      <c r="B10" s="58">
        <v>3.2600000000000001E-4</v>
      </c>
      <c r="C10" s="58">
        <v>3.2600000000000001E-4</v>
      </c>
      <c r="D10" s="59">
        <v>99302.3</v>
      </c>
      <c r="E10" s="59">
        <v>32.4</v>
      </c>
      <c r="F10" s="60">
        <v>72.31</v>
      </c>
      <c r="G10" s="3" t="s">
        <v>12</v>
      </c>
      <c r="H10" s="3">
        <v>3</v>
      </c>
      <c r="I10" s="58">
        <v>5.7000000000000003E-5</v>
      </c>
      <c r="J10" s="58">
        <v>5.7000000000000003E-5</v>
      </c>
      <c r="K10" s="59">
        <v>99416.6</v>
      </c>
      <c r="L10" s="59">
        <v>5.7</v>
      </c>
      <c r="M10" s="60">
        <v>77.22</v>
      </c>
    </row>
    <row r="11" spans="1:13" x14ac:dyDescent="0.2">
      <c r="A11" s="3">
        <v>4</v>
      </c>
      <c r="B11" s="58">
        <v>2.1499999999999999E-4</v>
      </c>
      <c r="C11" s="58">
        <v>2.1499999999999999E-4</v>
      </c>
      <c r="D11" s="59">
        <v>99270</v>
      </c>
      <c r="E11" s="59">
        <v>21.3</v>
      </c>
      <c r="F11" s="60">
        <v>71.34</v>
      </c>
      <c r="G11" s="3" t="s">
        <v>12</v>
      </c>
      <c r="H11" s="3">
        <v>4</v>
      </c>
      <c r="I11" s="58">
        <v>2.2800000000000001E-4</v>
      </c>
      <c r="J11" s="58">
        <v>2.2800000000000001E-4</v>
      </c>
      <c r="K11" s="59">
        <v>99410.9</v>
      </c>
      <c r="L11" s="59">
        <v>22.6</v>
      </c>
      <c r="M11" s="60">
        <v>76.22</v>
      </c>
    </row>
    <row r="12" spans="1:13" x14ac:dyDescent="0.2">
      <c r="A12" s="3">
        <v>5</v>
      </c>
      <c r="B12" s="58">
        <v>1.8799999999999999E-4</v>
      </c>
      <c r="C12" s="58">
        <v>1.8799999999999999E-4</v>
      </c>
      <c r="D12" s="59">
        <v>99248.6</v>
      </c>
      <c r="E12" s="59">
        <v>18.7</v>
      </c>
      <c r="F12" s="60">
        <v>70.349999999999994</v>
      </c>
      <c r="G12" s="3" t="s">
        <v>12</v>
      </c>
      <c r="H12" s="3">
        <v>5</v>
      </c>
      <c r="I12" s="58">
        <v>2.0000000000000001E-4</v>
      </c>
      <c r="J12" s="58">
        <v>2.0000000000000001E-4</v>
      </c>
      <c r="K12" s="59">
        <v>99388.2</v>
      </c>
      <c r="L12" s="59">
        <v>19.899999999999999</v>
      </c>
      <c r="M12" s="60">
        <v>75.239999999999995</v>
      </c>
    </row>
    <row r="13" spans="1:13" x14ac:dyDescent="0.2">
      <c r="A13" s="3">
        <v>6</v>
      </c>
      <c r="B13" s="58">
        <v>1.6000000000000001E-4</v>
      </c>
      <c r="C13" s="58">
        <v>1.6000000000000001E-4</v>
      </c>
      <c r="D13" s="59">
        <v>99229.9</v>
      </c>
      <c r="E13" s="59">
        <v>15.9</v>
      </c>
      <c r="F13" s="60">
        <v>69.36</v>
      </c>
      <c r="G13" s="3" t="s">
        <v>12</v>
      </c>
      <c r="H13" s="3">
        <v>6</v>
      </c>
      <c r="I13" s="58">
        <v>1.95E-4</v>
      </c>
      <c r="J13" s="58">
        <v>1.95E-4</v>
      </c>
      <c r="K13" s="59">
        <v>99368.4</v>
      </c>
      <c r="L13" s="59">
        <v>19.399999999999999</v>
      </c>
      <c r="M13" s="60">
        <v>74.25</v>
      </c>
    </row>
    <row r="14" spans="1:13" x14ac:dyDescent="0.2">
      <c r="A14" s="3">
        <v>7</v>
      </c>
      <c r="B14" s="58">
        <v>2.1000000000000001E-4</v>
      </c>
      <c r="C14" s="58">
        <v>2.1000000000000001E-4</v>
      </c>
      <c r="D14" s="59">
        <v>99214.1</v>
      </c>
      <c r="E14" s="59">
        <v>20.8</v>
      </c>
      <c r="F14" s="60">
        <v>68.37</v>
      </c>
      <c r="G14" s="3" t="s">
        <v>12</v>
      </c>
      <c r="H14" s="3">
        <v>7</v>
      </c>
      <c r="I14" s="58">
        <v>1.0900000000000001E-4</v>
      </c>
      <c r="J14" s="58">
        <v>1.0900000000000001E-4</v>
      </c>
      <c r="K14" s="59">
        <v>99349</v>
      </c>
      <c r="L14" s="59">
        <v>10.8</v>
      </c>
      <c r="M14" s="60">
        <v>73.27</v>
      </c>
    </row>
    <row r="15" spans="1:13" x14ac:dyDescent="0.2">
      <c r="A15" s="3">
        <v>8</v>
      </c>
      <c r="B15" s="58">
        <v>2.2900000000000001E-4</v>
      </c>
      <c r="C15" s="58">
        <v>2.2900000000000001E-4</v>
      </c>
      <c r="D15" s="59">
        <v>99193.3</v>
      </c>
      <c r="E15" s="59">
        <v>22.8</v>
      </c>
      <c r="F15" s="60">
        <v>67.39</v>
      </c>
      <c r="G15" s="3" t="s">
        <v>12</v>
      </c>
      <c r="H15" s="3">
        <v>8</v>
      </c>
      <c r="I15" s="58">
        <v>2.6999999999999999E-5</v>
      </c>
      <c r="J15" s="58">
        <v>2.6999999999999999E-5</v>
      </c>
      <c r="K15" s="59">
        <v>99338.2</v>
      </c>
      <c r="L15" s="59">
        <v>2.7</v>
      </c>
      <c r="M15" s="60">
        <v>72.28</v>
      </c>
    </row>
    <row r="16" spans="1:13" x14ac:dyDescent="0.2">
      <c r="A16" s="3">
        <v>9</v>
      </c>
      <c r="B16" s="58">
        <v>2.2499999999999999E-4</v>
      </c>
      <c r="C16" s="58">
        <v>2.2499999999999999E-4</v>
      </c>
      <c r="D16" s="59">
        <v>99170.5</v>
      </c>
      <c r="E16" s="59">
        <v>22.3</v>
      </c>
      <c r="F16" s="60">
        <v>66.400000000000006</v>
      </c>
      <c r="G16" s="3" t="s">
        <v>12</v>
      </c>
      <c r="H16" s="3">
        <v>9</v>
      </c>
      <c r="I16" s="58">
        <v>7.8999999999999996E-5</v>
      </c>
      <c r="J16" s="58">
        <v>7.8999999999999996E-5</v>
      </c>
      <c r="K16" s="59">
        <v>99335.5</v>
      </c>
      <c r="L16" s="59">
        <v>7.8</v>
      </c>
      <c r="M16" s="60">
        <v>71.28</v>
      </c>
    </row>
    <row r="17" spans="1:13" x14ac:dyDescent="0.2">
      <c r="A17" s="3">
        <v>10</v>
      </c>
      <c r="B17" s="58">
        <v>1.74E-4</v>
      </c>
      <c r="C17" s="58">
        <v>1.74E-4</v>
      </c>
      <c r="D17" s="59">
        <v>99148.2</v>
      </c>
      <c r="E17" s="59">
        <v>17.2</v>
      </c>
      <c r="F17" s="60">
        <v>65.42</v>
      </c>
      <c r="G17" s="3" t="s">
        <v>12</v>
      </c>
      <c r="H17" s="3">
        <v>10</v>
      </c>
      <c r="I17" s="58">
        <v>2.5999999999999998E-5</v>
      </c>
      <c r="J17" s="58">
        <v>2.5999999999999998E-5</v>
      </c>
      <c r="K17" s="59">
        <v>99327.7</v>
      </c>
      <c r="L17" s="59">
        <v>2.6</v>
      </c>
      <c r="M17" s="60">
        <v>70.28</v>
      </c>
    </row>
    <row r="18" spans="1:13" x14ac:dyDescent="0.2">
      <c r="A18" s="3">
        <v>11</v>
      </c>
      <c r="B18" s="58">
        <v>1.7200000000000001E-4</v>
      </c>
      <c r="C18" s="58">
        <v>1.7200000000000001E-4</v>
      </c>
      <c r="D18" s="59">
        <v>99131</v>
      </c>
      <c r="E18" s="59">
        <v>17.100000000000001</v>
      </c>
      <c r="F18" s="60">
        <v>64.430000000000007</v>
      </c>
      <c r="G18" s="3" t="s">
        <v>12</v>
      </c>
      <c r="H18" s="3">
        <v>11</v>
      </c>
      <c r="I18" s="58">
        <v>7.7000000000000001E-5</v>
      </c>
      <c r="J18" s="58">
        <v>7.7000000000000001E-5</v>
      </c>
      <c r="K18" s="59">
        <v>99325.1</v>
      </c>
      <c r="L18" s="59">
        <v>7.7</v>
      </c>
      <c r="M18" s="60">
        <v>69.290000000000006</v>
      </c>
    </row>
    <row r="19" spans="1:13" x14ac:dyDescent="0.2">
      <c r="A19" s="3">
        <v>12</v>
      </c>
      <c r="B19" s="58">
        <v>2.9E-4</v>
      </c>
      <c r="C19" s="58">
        <v>2.9E-4</v>
      </c>
      <c r="D19" s="59">
        <v>99113.9</v>
      </c>
      <c r="E19" s="59">
        <v>28.8</v>
      </c>
      <c r="F19" s="60">
        <v>63.44</v>
      </c>
      <c r="G19" s="3" t="s">
        <v>12</v>
      </c>
      <c r="H19" s="3">
        <v>12</v>
      </c>
      <c r="I19" s="58">
        <v>1.02E-4</v>
      </c>
      <c r="J19" s="58">
        <v>1.02E-4</v>
      </c>
      <c r="K19" s="59">
        <v>99317.4</v>
      </c>
      <c r="L19" s="59">
        <v>10.199999999999999</v>
      </c>
      <c r="M19" s="60">
        <v>68.290000000000006</v>
      </c>
    </row>
    <row r="20" spans="1:13" x14ac:dyDescent="0.2">
      <c r="A20" s="3">
        <v>13</v>
      </c>
      <c r="B20" s="58">
        <v>1.2E-4</v>
      </c>
      <c r="C20" s="58">
        <v>1.2E-4</v>
      </c>
      <c r="D20" s="59">
        <v>99085.1</v>
      </c>
      <c r="E20" s="59">
        <v>11.9</v>
      </c>
      <c r="F20" s="60">
        <v>62.46</v>
      </c>
      <c r="G20" s="3" t="s">
        <v>12</v>
      </c>
      <c r="H20" s="3">
        <v>13</v>
      </c>
      <c r="I20" s="58">
        <v>1.7699999999999999E-4</v>
      </c>
      <c r="J20" s="58">
        <v>1.7699999999999999E-4</v>
      </c>
      <c r="K20" s="59">
        <v>99307.3</v>
      </c>
      <c r="L20" s="59">
        <v>17.600000000000001</v>
      </c>
      <c r="M20" s="60">
        <v>67.3</v>
      </c>
    </row>
    <row r="21" spans="1:13" x14ac:dyDescent="0.2">
      <c r="A21" s="3">
        <v>14</v>
      </c>
      <c r="B21" s="58">
        <v>1.92E-4</v>
      </c>
      <c r="C21" s="58">
        <v>1.92E-4</v>
      </c>
      <c r="D21" s="59">
        <v>99073.2</v>
      </c>
      <c r="E21" s="59">
        <v>19</v>
      </c>
      <c r="F21" s="60">
        <v>61.47</v>
      </c>
      <c r="G21" s="3" t="s">
        <v>12</v>
      </c>
      <c r="H21" s="3">
        <v>14</v>
      </c>
      <c r="I21" s="58">
        <v>1.01E-4</v>
      </c>
      <c r="J21" s="58">
        <v>1.01E-4</v>
      </c>
      <c r="K21" s="59">
        <v>99289.7</v>
      </c>
      <c r="L21" s="59">
        <v>10</v>
      </c>
      <c r="M21" s="60">
        <v>66.31</v>
      </c>
    </row>
    <row r="22" spans="1:13" x14ac:dyDescent="0.2">
      <c r="A22" s="3">
        <v>15</v>
      </c>
      <c r="B22" s="58">
        <v>4.3600000000000003E-4</v>
      </c>
      <c r="C22" s="58">
        <v>4.3600000000000003E-4</v>
      </c>
      <c r="D22" s="59">
        <v>99054.2</v>
      </c>
      <c r="E22" s="59">
        <v>43.2</v>
      </c>
      <c r="F22" s="60">
        <v>60.48</v>
      </c>
      <c r="G22" s="3" t="s">
        <v>12</v>
      </c>
      <c r="H22" s="3">
        <v>15</v>
      </c>
      <c r="I22" s="58">
        <v>3.5399999999999999E-4</v>
      </c>
      <c r="J22" s="58">
        <v>3.5399999999999999E-4</v>
      </c>
      <c r="K22" s="59">
        <v>99279.7</v>
      </c>
      <c r="L22" s="59">
        <v>35.1</v>
      </c>
      <c r="M22" s="60">
        <v>65.319999999999993</v>
      </c>
    </row>
    <row r="23" spans="1:13" x14ac:dyDescent="0.2">
      <c r="A23" s="3">
        <v>16</v>
      </c>
      <c r="B23" s="58">
        <v>6.8300000000000001E-4</v>
      </c>
      <c r="C23" s="58">
        <v>6.8300000000000001E-4</v>
      </c>
      <c r="D23" s="59">
        <v>99011</v>
      </c>
      <c r="E23" s="59">
        <v>67.599999999999994</v>
      </c>
      <c r="F23" s="60">
        <v>59.5</v>
      </c>
      <c r="G23" s="3" t="s">
        <v>12</v>
      </c>
      <c r="H23" s="3">
        <v>16</v>
      </c>
      <c r="I23" s="58">
        <v>2.5399999999999999E-4</v>
      </c>
      <c r="J23" s="58">
        <v>2.5300000000000002E-4</v>
      </c>
      <c r="K23" s="59">
        <v>99244.6</v>
      </c>
      <c r="L23" s="59">
        <v>25.2</v>
      </c>
      <c r="M23" s="60">
        <v>64.34</v>
      </c>
    </row>
    <row r="24" spans="1:13" x14ac:dyDescent="0.2">
      <c r="A24" s="3">
        <v>17</v>
      </c>
      <c r="B24" s="58">
        <v>7.4899999999999999E-4</v>
      </c>
      <c r="C24" s="58">
        <v>7.4899999999999999E-4</v>
      </c>
      <c r="D24" s="59">
        <v>98943.4</v>
      </c>
      <c r="E24" s="59">
        <v>74.099999999999994</v>
      </c>
      <c r="F24" s="60">
        <v>58.55</v>
      </c>
      <c r="G24" s="3" t="s">
        <v>12</v>
      </c>
      <c r="H24" s="3">
        <v>17</v>
      </c>
      <c r="I24" s="58">
        <v>2.04E-4</v>
      </c>
      <c r="J24" s="58">
        <v>2.04E-4</v>
      </c>
      <c r="K24" s="59">
        <v>99219.4</v>
      </c>
      <c r="L24" s="59">
        <v>20.2</v>
      </c>
      <c r="M24" s="60">
        <v>63.35</v>
      </c>
    </row>
    <row r="25" spans="1:13" x14ac:dyDescent="0.2">
      <c r="A25" s="3">
        <v>18</v>
      </c>
      <c r="B25" s="58">
        <v>8.1800000000000004E-4</v>
      </c>
      <c r="C25" s="58">
        <v>8.1800000000000004E-4</v>
      </c>
      <c r="D25" s="59">
        <v>98869.3</v>
      </c>
      <c r="E25" s="59">
        <v>80.8</v>
      </c>
      <c r="F25" s="60">
        <v>57.59</v>
      </c>
      <c r="G25" s="3" t="s">
        <v>12</v>
      </c>
      <c r="H25" s="3">
        <v>18</v>
      </c>
      <c r="I25" s="58">
        <v>3.2499999999999999E-4</v>
      </c>
      <c r="J25" s="58">
        <v>3.2400000000000001E-4</v>
      </c>
      <c r="K25" s="59">
        <v>99199.2</v>
      </c>
      <c r="L25" s="59">
        <v>32.200000000000003</v>
      </c>
      <c r="M25" s="60">
        <v>62.37</v>
      </c>
    </row>
    <row r="26" spans="1:13" x14ac:dyDescent="0.2">
      <c r="A26" s="3">
        <v>19</v>
      </c>
      <c r="B26" s="58">
        <v>1.1670000000000001E-3</v>
      </c>
      <c r="C26" s="58">
        <v>1.1659999999999999E-3</v>
      </c>
      <c r="D26" s="59">
        <v>98788.5</v>
      </c>
      <c r="E26" s="59">
        <v>115.2</v>
      </c>
      <c r="F26" s="60">
        <v>56.64</v>
      </c>
      <c r="G26" s="3" t="s">
        <v>12</v>
      </c>
      <c r="H26" s="3">
        <v>19</v>
      </c>
      <c r="I26" s="58">
        <v>3.5100000000000002E-4</v>
      </c>
      <c r="J26" s="58">
        <v>3.5100000000000002E-4</v>
      </c>
      <c r="K26" s="59">
        <v>99167</v>
      </c>
      <c r="L26" s="59">
        <v>34.799999999999997</v>
      </c>
      <c r="M26" s="60">
        <v>61.39</v>
      </c>
    </row>
    <row r="27" spans="1:13" x14ac:dyDescent="0.2">
      <c r="A27" s="3">
        <v>20</v>
      </c>
      <c r="B27" s="58">
        <v>1.4300000000000001E-3</v>
      </c>
      <c r="C27" s="58">
        <v>1.4289999999999999E-3</v>
      </c>
      <c r="D27" s="59">
        <v>98673.3</v>
      </c>
      <c r="E27" s="59">
        <v>141</v>
      </c>
      <c r="F27" s="60">
        <v>55.7</v>
      </c>
      <c r="G27" s="3" t="s">
        <v>12</v>
      </c>
      <c r="H27" s="3">
        <v>20</v>
      </c>
      <c r="I27" s="58">
        <v>3.6000000000000002E-4</v>
      </c>
      <c r="J27" s="58">
        <v>3.59E-4</v>
      </c>
      <c r="K27" s="59">
        <v>99132.1</v>
      </c>
      <c r="L27" s="59">
        <v>35.6</v>
      </c>
      <c r="M27" s="60">
        <v>60.41</v>
      </c>
    </row>
    <row r="28" spans="1:13" x14ac:dyDescent="0.2">
      <c r="A28" s="3">
        <v>21</v>
      </c>
      <c r="B28" s="58">
        <v>1.0499999999999999E-3</v>
      </c>
      <c r="C28" s="58">
        <v>1.049E-3</v>
      </c>
      <c r="D28" s="59">
        <v>98532.3</v>
      </c>
      <c r="E28" s="59">
        <v>103.4</v>
      </c>
      <c r="F28" s="60">
        <v>54.78</v>
      </c>
      <c r="G28" s="3" t="s">
        <v>12</v>
      </c>
      <c r="H28" s="3">
        <v>21</v>
      </c>
      <c r="I28" s="58">
        <v>3.6499999999999998E-4</v>
      </c>
      <c r="J28" s="58">
        <v>3.6499999999999998E-4</v>
      </c>
      <c r="K28" s="59">
        <v>99096.5</v>
      </c>
      <c r="L28" s="59">
        <v>36.1</v>
      </c>
      <c r="M28" s="60">
        <v>59.43</v>
      </c>
    </row>
    <row r="29" spans="1:13" x14ac:dyDescent="0.2">
      <c r="A29" s="3">
        <v>22</v>
      </c>
      <c r="B29" s="58">
        <v>1.23E-3</v>
      </c>
      <c r="C29" s="58">
        <v>1.2290000000000001E-3</v>
      </c>
      <c r="D29" s="59">
        <v>98428.9</v>
      </c>
      <c r="E29" s="59">
        <v>121</v>
      </c>
      <c r="F29" s="60">
        <v>53.84</v>
      </c>
      <c r="G29" s="3" t="s">
        <v>12</v>
      </c>
      <c r="H29" s="3">
        <v>22</v>
      </c>
      <c r="I29" s="58">
        <v>2.4499999999999999E-4</v>
      </c>
      <c r="J29" s="58">
        <v>2.4499999999999999E-4</v>
      </c>
      <c r="K29" s="59">
        <v>99060.4</v>
      </c>
      <c r="L29" s="59">
        <v>24.3</v>
      </c>
      <c r="M29" s="60">
        <v>58.45</v>
      </c>
    </row>
    <row r="30" spans="1:13" x14ac:dyDescent="0.2">
      <c r="A30" s="3">
        <v>23</v>
      </c>
      <c r="B30" s="58">
        <v>1.122E-3</v>
      </c>
      <c r="C30" s="58">
        <v>1.121E-3</v>
      </c>
      <c r="D30" s="59">
        <v>98308</v>
      </c>
      <c r="E30" s="59">
        <v>110.2</v>
      </c>
      <c r="F30" s="60">
        <v>52.9</v>
      </c>
      <c r="G30" s="3" t="s">
        <v>12</v>
      </c>
      <c r="H30" s="3">
        <v>23</v>
      </c>
      <c r="I30" s="58">
        <v>2.7799999999999998E-4</v>
      </c>
      <c r="J30" s="58">
        <v>2.7799999999999998E-4</v>
      </c>
      <c r="K30" s="59">
        <v>99036.1</v>
      </c>
      <c r="L30" s="59">
        <v>27.5</v>
      </c>
      <c r="M30" s="60">
        <v>57.47</v>
      </c>
    </row>
    <row r="31" spans="1:13" x14ac:dyDescent="0.2">
      <c r="A31" s="3">
        <v>24</v>
      </c>
      <c r="B31" s="58">
        <v>1.2290000000000001E-3</v>
      </c>
      <c r="C31" s="58">
        <v>1.2279999999999999E-3</v>
      </c>
      <c r="D31" s="59">
        <v>98197.7</v>
      </c>
      <c r="E31" s="59">
        <v>120.6</v>
      </c>
      <c r="F31" s="60">
        <v>51.96</v>
      </c>
      <c r="G31" s="3" t="s">
        <v>12</v>
      </c>
      <c r="H31" s="3">
        <v>24</v>
      </c>
      <c r="I31" s="58">
        <v>3.3799999999999998E-4</v>
      </c>
      <c r="J31" s="58">
        <v>3.3700000000000001E-4</v>
      </c>
      <c r="K31" s="59">
        <v>99008.6</v>
      </c>
      <c r="L31" s="59">
        <v>33.4</v>
      </c>
      <c r="M31" s="60">
        <v>56.48</v>
      </c>
    </row>
    <row r="32" spans="1:13" x14ac:dyDescent="0.2">
      <c r="A32" s="3">
        <v>25</v>
      </c>
      <c r="B32" s="58">
        <v>8.9999999999999998E-4</v>
      </c>
      <c r="C32" s="58">
        <v>8.9999999999999998E-4</v>
      </c>
      <c r="D32" s="59">
        <v>98077.2</v>
      </c>
      <c r="E32" s="59">
        <v>88.3</v>
      </c>
      <c r="F32" s="60">
        <v>51.02</v>
      </c>
      <c r="G32" s="3" t="s">
        <v>12</v>
      </c>
      <c r="H32" s="3">
        <v>25</v>
      </c>
      <c r="I32" s="58">
        <v>3.3E-4</v>
      </c>
      <c r="J32" s="58">
        <v>3.3E-4</v>
      </c>
      <c r="K32" s="59">
        <v>98975.2</v>
      </c>
      <c r="L32" s="59">
        <v>32.700000000000003</v>
      </c>
      <c r="M32" s="60">
        <v>55.5</v>
      </c>
    </row>
    <row r="33" spans="1:13" x14ac:dyDescent="0.2">
      <c r="A33" s="3">
        <v>26</v>
      </c>
      <c r="B33" s="58">
        <v>9.3300000000000002E-4</v>
      </c>
      <c r="C33" s="58">
        <v>9.3300000000000002E-4</v>
      </c>
      <c r="D33" s="59">
        <v>97988.9</v>
      </c>
      <c r="E33" s="59">
        <v>91.4</v>
      </c>
      <c r="F33" s="60">
        <v>50.07</v>
      </c>
      <c r="G33" s="3" t="s">
        <v>12</v>
      </c>
      <c r="H33" s="3">
        <v>26</v>
      </c>
      <c r="I33" s="58">
        <v>2.03E-4</v>
      </c>
      <c r="J33" s="58">
        <v>2.03E-4</v>
      </c>
      <c r="K33" s="59">
        <v>98942.5</v>
      </c>
      <c r="L33" s="59">
        <v>20.100000000000001</v>
      </c>
      <c r="M33" s="60">
        <v>54.52</v>
      </c>
    </row>
    <row r="34" spans="1:13" x14ac:dyDescent="0.2">
      <c r="A34" s="3">
        <v>27</v>
      </c>
      <c r="B34" s="58">
        <v>1.1019999999999999E-3</v>
      </c>
      <c r="C34" s="58">
        <v>1.101E-3</v>
      </c>
      <c r="D34" s="59">
        <v>97897.5</v>
      </c>
      <c r="E34" s="59">
        <v>107.8</v>
      </c>
      <c r="F34" s="60">
        <v>49.12</v>
      </c>
      <c r="G34" s="3" t="s">
        <v>12</v>
      </c>
      <c r="H34" s="3">
        <v>27</v>
      </c>
      <c r="I34" s="58">
        <v>3.6299999999999999E-4</v>
      </c>
      <c r="J34" s="58">
        <v>3.6299999999999999E-4</v>
      </c>
      <c r="K34" s="59">
        <v>98922.4</v>
      </c>
      <c r="L34" s="59">
        <v>35.9</v>
      </c>
      <c r="M34" s="60">
        <v>53.53</v>
      </c>
    </row>
    <row r="35" spans="1:13" x14ac:dyDescent="0.2">
      <c r="A35" s="3">
        <v>28</v>
      </c>
      <c r="B35" s="58">
        <v>8.1700000000000002E-4</v>
      </c>
      <c r="C35" s="58">
        <v>8.1700000000000002E-4</v>
      </c>
      <c r="D35" s="59">
        <v>97789.7</v>
      </c>
      <c r="E35" s="59">
        <v>79.900000000000006</v>
      </c>
      <c r="F35" s="60">
        <v>48.17</v>
      </c>
      <c r="G35" s="3" t="s">
        <v>12</v>
      </c>
      <c r="H35" s="3">
        <v>28</v>
      </c>
      <c r="I35" s="58">
        <v>4.2900000000000002E-4</v>
      </c>
      <c r="J35" s="58">
        <v>4.2900000000000002E-4</v>
      </c>
      <c r="K35" s="59">
        <v>98886.5</v>
      </c>
      <c r="L35" s="59">
        <v>42.4</v>
      </c>
      <c r="M35" s="60">
        <v>52.55</v>
      </c>
    </row>
    <row r="36" spans="1:13" x14ac:dyDescent="0.2">
      <c r="A36" s="3">
        <v>29</v>
      </c>
      <c r="B36" s="58">
        <v>6.9999999999999999E-4</v>
      </c>
      <c r="C36" s="58">
        <v>6.9999999999999999E-4</v>
      </c>
      <c r="D36" s="59">
        <v>97709.8</v>
      </c>
      <c r="E36" s="59">
        <v>68.400000000000006</v>
      </c>
      <c r="F36" s="60">
        <v>47.21</v>
      </c>
      <c r="G36" s="3" t="s">
        <v>12</v>
      </c>
      <c r="H36" s="3">
        <v>29</v>
      </c>
      <c r="I36" s="58">
        <v>4.7699999999999999E-4</v>
      </c>
      <c r="J36" s="58">
        <v>4.7699999999999999E-4</v>
      </c>
      <c r="K36" s="59">
        <v>98844.1</v>
      </c>
      <c r="L36" s="59">
        <v>47.1</v>
      </c>
      <c r="M36" s="60">
        <v>51.57</v>
      </c>
    </row>
    <row r="37" spans="1:13" x14ac:dyDescent="0.2">
      <c r="A37" s="3">
        <v>30</v>
      </c>
      <c r="B37" s="58">
        <v>1.175E-3</v>
      </c>
      <c r="C37" s="58">
        <v>1.1739999999999999E-3</v>
      </c>
      <c r="D37" s="59">
        <v>97641.4</v>
      </c>
      <c r="E37" s="59">
        <v>114.7</v>
      </c>
      <c r="F37" s="60">
        <v>46.24</v>
      </c>
      <c r="G37" s="3" t="s">
        <v>12</v>
      </c>
      <c r="H37" s="3">
        <v>30</v>
      </c>
      <c r="I37" s="58">
        <v>2.8600000000000001E-4</v>
      </c>
      <c r="J37" s="58">
        <v>2.8600000000000001E-4</v>
      </c>
      <c r="K37" s="59">
        <v>98797</v>
      </c>
      <c r="L37" s="59">
        <v>28.2</v>
      </c>
      <c r="M37" s="60">
        <v>50.6</v>
      </c>
    </row>
    <row r="38" spans="1:13" x14ac:dyDescent="0.2">
      <c r="A38" s="3">
        <v>31</v>
      </c>
      <c r="B38" s="58">
        <v>1.1950000000000001E-3</v>
      </c>
      <c r="C38" s="58">
        <v>1.194E-3</v>
      </c>
      <c r="D38" s="59">
        <v>97526.8</v>
      </c>
      <c r="E38" s="59">
        <v>116.4</v>
      </c>
      <c r="F38" s="60">
        <v>45.3</v>
      </c>
      <c r="G38" s="3" t="s">
        <v>12</v>
      </c>
      <c r="H38" s="3">
        <v>31</v>
      </c>
      <c r="I38" s="58">
        <v>3.0899999999999998E-4</v>
      </c>
      <c r="J38" s="58">
        <v>3.0899999999999998E-4</v>
      </c>
      <c r="K38" s="59">
        <v>98768.7</v>
      </c>
      <c r="L38" s="59">
        <v>30.6</v>
      </c>
      <c r="M38" s="60">
        <v>49.61</v>
      </c>
    </row>
    <row r="39" spans="1:13" x14ac:dyDescent="0.2">
      <c r="A39" s="3">
        <v>32</v>
      </c>
      <c r="B39" s="58">
        <v>9.5100000000000002E-4</v>
      </c>
      <c r="C39" s="58">
        <v>9.5100000000000002E-4</v>
      </c>
      <c r="D39" s="59">
        <v>97410.4</v>
      </c>
      <c r="E39" s="59">
        <v>92.6</v>
      </c>
      <c r="F39" s="60">
        <v>44.35</v>
      </c>
      <c r="G39" s="3" t="s">
        <v>12</v>
      </c>
      <c r="H39" s="3">
        <v>32</v>
      </c>
      <c r="I39" s="58">
        <v>4.84E-4</v>
      </c>
      <c r="J39" s="58">
        <v>4.84E-4</v>
      </c>
      <c r="K39" s="59">
        <v>98738.2</v>
      </c>
      <c r="L39" s="59">
        <v>47.8</v>
      </c>
      <c r="M39" s="60">
        <v>48.63</v>
      </c>
    </row>
    <row r="40" spans="1:13" x14ac:dyDescent="0.2">
      <c r="A40" s="3">
        <v>33</v>
      </c>
      <c r="B40" s="58">
        <v>1.1199999999999999E-3</v>
      </c>
      <c r="C40" s="58">
        <v>1.119E-3</v>
      </c>
      <c r="D40" s="59">
        <v>97317.7</v>
      </c>
      <c r="E40" s="59">
        <v>108.9</v>
      </c>
      <c r="F40" s="60">
        <v>43.39</v>
      </c>
      <c r="G40" s="3" t="s">
        <v>12</v>
      </c>
      <c r="H40" s="3">
        <v>33</v>
      </c>
      <c r="I40" s="58">
        <v>4.57E-4</v>
      </c>
      <c r="J40" s="58">
        <v>4.5600000000000003E-4</v>
      </c>
      <c r="K40" s="59">
        <v>98690.4</v>
      </c>
      <c r="L40" s="59">
        <v>45</v>
      </c>
      <c r="M40" s="60">
        <v>47.65</v>
      </c>
    </row>
    <row r="41" spans="1:13" x14ac:dyDescent="0.2">
      <c r="A41" s="3">
        <v>34</v>
      </c>
      <c r="B41" s="58">
        <v>1.2409999999999999E-3</v>
      </c>
      <c r="C41" s="58">
        <v>1.2409999999999999E-3</v>
      </c>
      <c r="D41" s="59">
        <v>97208.8</v>
      </c>
      <c r="E41" s="59">
        <v>120.6</v>
      </c>
      <c r="F41" s="60">
        <v>42.44</v>
      </c>
      <c r="G41" s="3" t="s">
        <v>12</v>
      </c>
      <c r="H41" s="3">
        <v>34</v>
      </c>
      <c r="I41" s="58">
        <v>5.4900000000000001E-4</v>
      </c>
      <c r="J41" s="58">
        <v>5.4799999999999998E-4</v>
      </c>
      <c r="K41" s="59">
        <v>98645.4</v>
      </c>
      <c r="L41" s="59">
        <v>54.1</v>
      </c>
      <c r="M41" s="60">
        <v>46.67</v>
      </c>
    </row>
    <row r="42" spans="1:13" x14ac:dyDescent="0.2">
      <c r="A42" s="3">
        <v>35</v>
      </c>
      <c r="B42" s="58">
        <v>1.0759999999999999E-3</v>
      </c>
      <c r="C42" s="58">
        <v>1.075E-3</v>
      </c>
      <c r="D42" s="59">
        <v>97088.2</v>
      </c>
      <c r="E42" s="59">
        <v>104.4</v>
      </c>
      <c r="F42" s="60">
        <v>41.49</v>
      </c>
      <c r="G42" s="3" t="s">
        <v>12</v>
      </c>
      <c r="H42" s="3">
        <v>35</v>
      </c>
      <c r="I42" s="58">
        <v>4.9700000000000005E-4</v>
      </c>
      <c r="J42" s="58">
        <v>4.9700000000000005E-4</v>
      </c>
      <c r="K42" s="59">
        <v>98591.3</v>
      </c>
      <c r="L42" s="59">
        <v>49</v>
      </c>
      <c r="M42" s="60">
        <v>45.7</v>
      </c>
    </row>
    <row r="43" spans="1:13" x14ac:dyDescent="0.2">
      <c r="A43" s="3">
        <v>36</v>
      </c>
      <c r="B43" s="58">
        <v>1.6540000000000001E-3</v>
      </c>
      <c r="C43" s="58">
        <v>1.652E-3</v>
      </c>
      <c r="D43" s="59">
        <v>96983.8</v>
      </c>
      <c r="E43" s="59">
        <v>160.19999999999999</v>
      </c>
      <c r="F43" s="60">
        <v>40.54</v>
      </c>
      <c r="G43" s="3" t="s">
        <v>12</v>
      </c>
      <c r="H43" s="3">
        <v>36</v>
      </c>
      <c r="I43" s="58">
        <v>7.76E-4</v>
      </c>
      <c r="J43" s="58">
        <v>7.76E-4</v>
      </c>
      <c r="K43" s="59">
        <v>98542.3</v>
      </c>
      <c r="L43" s="59">
        <v>76.400000000000006</v>
      </c>
      <c r="M43" s="60">
        <v>44.72</v>
      </c>
    </row>
    <row r="44" spans="1:13" x14ac:dyDescent="0.2">
      <c r="A44" s="3">
        <v>37</v>
      </c>
      <c r="B44" s="58">
        <v>1.163E-3</v>
      </c>
      <c r="C44" s="58">
        <v>1.1620000000000001E-3</v>
      </c>
      <c r="D44" s="59">
        <v>96823.6</v>
      </c>
      <c r="E44" s="59">
        <v>112.5</v>
      </c>
      <c r="F44" s="60">
        <v>39.6</v>
      </c>
      <c r="G44" s="3" t="s">
        <v>12</v>
      </c>
      <c r="H44" s="3">
        <v>37</v>
      </c>
      <c r="I44" s="58">
        <v>7.3499999999999998E-4</v>
      </c>
      <c r="J44" s="58">
        <v>7.3499999999999998E-4</v>
      </c>
      <c r="K44" s="59">
        <v>98465.8</v>
      </c>
      <c r="L44" s="59">
        <v>72.400000000000006</v>
      </c>
      <c r="M44" s="60">
        <v>43.75</v>
      </c>
    </row>
    <row r="45" spans="1:13" x14ac:dyDescent="0.2">
      <c r="A45" s="3">
        <v>38</v>
      </c>
      <c r="B45" s="58">
        <v>1.5120000000000001E-3</v>
      </c>
      <c r="C45" s="58">
        <v>1.511E-3</v>
      </c>
      <c r="D45" s="59">
        <v>96711</v>
      </c>
      <c r="E45" s="59">
        <v>146.19999999999999</v>
      </c>
      <c r="F45" s="60">
        <v>38.65</v>
      </c>
      <c r="G45" s="3" t="s">
        <v>12</v>
      </c>
      <c r="H45" s="3">
        <v>38</v>
      </c>
      <c r="I45" s="58">
        <v>7.0200000000000004E-4</v>
      </c>
      <c r="J45" s="58">
        <v>7.0200000000000004E-4</v>
      </c>
      <c r="K45" s="59">
        <v>98393.5</v>
      </c>
      <c r="L45" s="59">
        <v>69.099999999999994</v>
      </c>
      <c r="M45" s="60">
        <v>42.78</v>
      </c>
    </row>
    <row r="46" spans="1:13" x14ac:dyDescent="0.2">
      <c r="A46" s="3">
        <v>39</v>
      </c>
      <c r="B46" s="58">
        <v>1.488E-3</v>
      </c>
      <c r="C46" s="58">
        <v>1.4859999999999999E-3</v>
      </c>
      <c r="D46" s="59">
        <v>96564.9</v>
      </c>
      <c r="E46" s="59">
        <v>143.5</v>
      </c>
      <c r="F46" s="60">
        <v>37.700000000000003</v>
      </c>
      <c r="G46" s="3" t="s">
        <v>12</v>
      </c>
      <c r="H46" s="3">
        <v>39</v>
      </c>
      <c r="I46" s="58">
        <v>5.5400000000000002E-4</v>
      </c>
      <c r="J46" s="58">
        <v>5.5400000000000002E-4</v>
      </c>
      <c r="K46" s="59">
        <v>98324.4</v>
      </c>
      <c r="L46" s="59">
        <v>54.5</v>
      </c>
      <c r="M46" s="60">
        <v>41.81</v>
      </c>
    </row>
    <row r="47" spans="1:13" x14ac:dyDescent="0.2">
      <c r="A47" s="3">
        <v>40</v>
      </c>
      <c r="B47" s="58">
        <v>1.4940000000000001E-3</v>
      </c>
      <c r="C47" s="58">
        <v>1.4920000000000001E-3</v>
      </c>
      <c r="D47" s="59">
        <v>96421.3</v>
      </c>
      <c r="E47" s="59">
        <v>143.9</v>
      </c>
      <c r="F47" s="60">
        <v>36.76</v>
      </c>
      <c r="G47" s="3" t="s">
        <v>12</v>
      </c>
      <c r="H47" s="3">
        <v>40</v>
      </c>
      <c r="I47" s="58">
        <v>1.1360000000000001E-3</v>
      </c>
      <c r="J47" s="58">
        <v>1.1360000000000001E-3</v>
      </c>
      <c r="K47" s="59">
        <v>98270</v>
      </c>
      <c r="L47" s="59">
        <v>111.6</v>
      </c>
      <c r="M47" s="60">
        <v>40.840000000000003</v>
      </c>
    </row>
    <row r="48" spans="1:13" x14ac:dyDescent="0.2">
      <c r="A48" s="3">
        <v>41</v>
      </c>
      <c r="B48" s="58">
        <v>1.9380000000000001E-3</v>
      </c>
      <c r="C48" s="58">
        <v>1.936E-3</v>
      </c>
      <c r="D48" s="59">
        <v>96277.4</v>
      </c>
      <c r="E48" s="59">
        <v>186.4</v>
      </c>
      <c r="F48" s="60">
        <v>35.81</v>
      </c>
      <c r="G48" s="3" t="s">
        <v>12</v>
      </c>
      <c r="H48" s="3">
        <v>41</v>
      </c>
      <c r="I48" s="58">
        <v>1.472E-3</v>
      </c>
      <c r="J48" s="58">
        <v>1.4710000000000001E-3</v>
      </c>
      <c r="K48" s="59">
        <v>98158.399999999994</v>
      </c>
      <c r="L48" s="59">
        <v>144.4</v>
      </c>
      <c r="M48" s="60">
        <v>39.880000000000003</v>
      </c>
    </row>
    <row r="49" spans="1:13" x14ac:dyDescent="0.2">
      <c r="A49" s="3">
        <v>42</v>
      </c>
      <c r="B49" s="58">
        <v>2.088E-3</v>
      </c>
      <c r="C49" s="58">
        <v>2.085E-3</v>
      </c>
      <c r="D49" s="59">
        <v>96091</v>
      </c>
      <c r="E49" s="59">
        <v>200.4</v>
      </c>
      <c r="F49" s="60">
        <v>34.880000000000003</v>
      </c>
      <c r="G49" s="3" t="s">
        <v>12</v>
      </c>
      <c r="H49" s="3">
        <v>42</v>
      </c>
      <c r="I49" s="58">
        <v>1.42E-3</v>
      </c>
      <c r="J49" s="58">
        <v>1.4189999999999999E-3</v>
      </c>
      <c r="K49" s="59">
        <v>98014</v>
      </c>
      <c r="L49" s="59">
        <v>139.1</v>
      </c>
      <c r="M49" s="60">
        <v>38.94</v>
      </c>
    </row>
    <row r="50" spans="1:13" x14ac:dyDescent="0.2">
      <c r="A50" s="3">
        <v>43</v>
      </c>
      <c r="B50" s="58">
        <v>2.1099999999999999E-3</v>
      </c>
      <c r="C50" s="58">
        <v>2.1069999999999999E-3</v>
      </c>
      <c r="D50" s="59">
        <v>95890.6</v>
      </c>
      <c r="E50" s="59">
        <v>202.1</v>
      </c>
      <c r="F50" s="60">
        <v>33.950000000000003</v>
      </c>
      <c r="G50" s="3" t="s">
        <v>12</v>
      </c>
      <c r="H50" s="3">
        <v>43</v>
      </c>
      <c r="I50" s="58">
        <v>1.552E-3</v>
      </c>
      <c r="J50" s="58">
        <v>1.5499999999999999E-3</v>
      </c>
      <c r="K50" s="59">
        <v>97874.9</v>
      </c>
      <c r="L50" s="59">
        <v>151.80000000000001</v>
      </c>
      <c r="M50" s="60">
        <v>38</v>
      </c>
    </row>
    <row r="51" spans="1:13" x14ac:dyDescent="0.2">
      <c r="A51" s="3">
        <v>44</v>
      </c>
      <c r="B51" s="58">
        <v>1.6670000000000001E-3</v>
      </c>
      <c r="C51" s="58">
        <v>1.665E-3</v>
      </c>
      <c r="D51" s="59">
        <v>95688.5</v>
      </c>
      <c r="E51" s="59">
        <v>159.30000000000001</v>
      </c>
      <c r="F51" s="60">
        <v>33.03</v>
      </c>
      <c r="G51" s="3" t="s">
        <v>12</v>
      </c>
      <c r="H51" s="3">
        <v>44</v>
      </c>
      <c r="I51" s="58">
        <v>1.6949999999999999E-3</v>
      </c>
      <c r="J51" s="58">
        <v>1.694E-3</v>
      </c>
      <c r="K51" s="59">
        <v>97723.1</v>
      </c>
      <c r="L51" s="59">
        <v>165.5</v>
      </c>
      <c r="M51" s="60">
        <v>37.049999999999997</v>
      </c>
    </row>
    <row r="52" spans="1:13" x14ac:dyDescent="0.2">
      <c r="A52" s="3">
        <v>45</v>
      </c>
      <c r="B52" s="58">
        <v>2.2599999999999999E-3</v>
      </c>
      <c r="C52" s="58">
        <v>2.258E-3</v>
      </c>
      <c r="D52" s="59">
        <v>95529.2</v>
      </c>
      <c r="E52" s="59">
        <v>215.7</v>
      </c>
      <c r="F52" s="60">
        <v>32.08</v>
      </c>
      <c r="G52" s="3" t="s">
        <v>12</v>
      </c>
      <c r="H52" s="3">
        <v>45</v>
      </c>
      <c r="I52" s="58">
        <v>1.859E-3</v>
      </c>
      <c r="J52" s="58">
        <v>1.8580000000000001E-3</v>
      </c>
      <c r="K52" s="59">
        <v>97557.6</v>
      </c>
      <c r="L52" s="59">
        <v>181.2</v>
      </c>
      <c r="M52" s="60">
        <v>36.119999999999997</v>
      </c>
    </row>
    <row r="53" spans="1:13" x14ac:dyDescent="0.2">
      <c r="A53" s="3">
        <v>46</v>
      </c>
      <c r="B53" s="58">
        <v>3.0330000000000001E-3</v>
      </c>
      <c r="C53" s="58">
        <v>3.0279999999999999E-3</v>
      </c>
      <c r="D53" s="59">
        <v>95313.5</v>
      </c>
      <c r="E53" s="59">
        <v>288.7</v>
      </c>
      <c r="F53" s="60">
        <v>31.15</v>
      </c>
      <c r="G53" s="3" t="s">
        <v>12</v>
      </c>
      <c r="H53" s="3">
        <v>46</v>
      </c>
      <c r="I53" s="58">
        <v>1.8439999999999999E-3</v>
      </c>
      <c r="J53" s="58">
        <v>1.8420000000000001E-3</v>
      </c>
      <c r="K53" s="59">
        <v>97376.4</v>
      </c>
      <c r="L53" s="59">
        <v>179.4</v>
      </c>
      <c r="M53" s="60">
        <v>35.18</v>
      </c>
    </row>
    <row r="54" spans="1:13" x14ac:dyDescent="0.2">
      <c r="A54" s="3">
        <v>47</v>
      </c>
      <c r="B54" s="58">
        <v>3.0219999999999999E-3</v>
      </c>
      <c r="C54" s="58">
        <v>3.0179999999999998E-3</v>
      </c>
      <c r="D54" s="59">
        <v>95024.9</v>
      </c>
      <c r="E54" s="59">
        <v>286.8</v>
      </c>
      <c r="F54" s="60">
        <v>30.24</v>
      </c>
      <c r="G54" s="3" t="s">
        <v>12</v>
      </c>
      <c r="H54" s="3">
        <v>47</v>
      </c>
      <c r="I54" s="58">
        <v>2.1380000000000001E-3</v>
      </c>
      <c r="J54" s="58">
        <v>2.1359999999999999E-3</v>
      </c>
      <c r="K54" s="59">
        <v>97197.1</v>
      </c>
      <c r="L54" s="59">
        <v>207.6</v>
      </c>
      <c r="M54" s="60">
        <v>34.25</v>
      </c>
    </row>
    <row r="55" spans="1:13" x14ac:dyDescent="0.2">
      <c r="A55" s="3">
        <v>48</v>
      </c>
      <c r="B55" s="58">
        <v>3.8189999999999999E-3</v>
      </c>
      <c r="C55" s="58">
        <v>3.8110000000000002E-3</v>
      </c>
      <c r="D55" s="59">
        <v>94738.1</v>
      </c>
      <c r="E55" s="59">
        <v>361.1</v>
      </c>
      <c r="F55" s="60">
        <v>29.33</v>
      </c>
      <c r="G55" s="3" t="s">
        <v>12</v>
      </c>
      <c r="H55" s="3">
        <v>48</v>
      </c>
      <c r="I55" s="58">
        <v>2.0899999999999998E-3</v>
      </c>
      <c r="J55" s="58">
        <v>2.088E-3</v>
      </c>
      <c r="K55" s="59">
        <v>96989.4</v>
      </c>
      <c r="L55" s="59">
        <v>202.5</v>
      </c>
      <c r="M55" s="60">
        <v>33.32</v>
      </c>
    </row>
    <row r="56" spans="1:13" x14ac:dyDescent="0.2">
      <c r="A56" s="3">
        <v>49</v>
      </c>
      <c r="B56" s="58">
        <v>3.7629999999999999E-3</v>
      </c>
      <c r="C56" s="58">
        <v>3.7559999999999998E-3</v>
      </c>
      <c r="D56" s="59">
        <v>94377</v>
      </c>
      <c r="E56" s="59">
        <v>354.5</v>
      </c>
      <c r="F56" s="60">
        <v>28.44</v>
      </c>
      <c r="G56" s="3" t="s">
        <v>12</v>
      </c>
      <c r="H56" s="3">
        <v>49</v>
      </c>
      <c r="I56" s="58">
        <v>2.5539999999999998E-3</v>
      </c>
      <c r="J56" s="58">
        <v>2.5509999999999999E-3</v>
      </c>
      <c r="K56" s="59">
        <v>96786.9</v>
      </c>
      <c r="L56" s="59">
        <v>246.9</v>
      </c>
      <c r="M56" s="60">
        <v>32.39</v>
      </c>
    </row>
    <row r="57" spans="1:13" x14ac:dyDescent="0.2">
      <c r="A57" s="3">
        <v>50</v>
      </c>
      <c r="B57" s="58">
        <v>3.5669999999999999E-3</v>
      </c>
      <c r="C57" s="58">
        <v>3.5609999999999999E-3</v>
      </c>
      <c r="D57" s="59">
        <v>94022.5</v>
      </c>
      <c r="E57" s="59">
        <v>334.8</v>
      </c>
      <c r="F57" s="60">
        <v>27.55</v>
      </c>
      <c r="G57" s="3" t="s">
        <v>12</v>
      </c>
      <c r="H57" s="3">
        <v>50</v>
      </c>
      <c r="I57" s="58">
        <v>3.238E-3</v>
      </c>
      <c r="J57" s="58">
        <v>3.2320000000000001E-3</v>
      </c>
      <c r="K57" s="59">
        <v>96540</v>
      </c>
      <c r="L57" s="59">
        <v>312</v>
      </c>
      <c r="M57" s="60">
        <v>31.47</v>
      </c>
    </row>
    <row r="58" spans="1:13" x14ac:dyDescent="0.2">
      <c r="A58" s="3">
        <v>51</v>
      </c>
      <c r="B58" s="58">
        <v>4.6220000000000002E-3</v>
      </c>
      <c r="C58" s="58">
        <v>4.6109999999999996E-3</v>
      </c>
      <c r="D58" s="59">
        <v>93687.7</v>
      </c>
      <c r="E58" s="59">
        <v>432</v>
      </c>
      <c r="F58" s="60">
        <v>26.65</v>
      </c>
      <c r="G58" s="3" t="s">
        <v>12</v>
      </c>
      <c r="H58" s="3">
        <v>51</v>
      </c>
      <c r="I58" s="58">
        <v>2.6310000000000001E-3</v>
      </c>
      <c r="J58" s="58">
        <v>2.6280000000000001E-3</v>
      </c>
      <c r="K58" s="59">
        <v>96228</v>
      </c>
      <c r="L58" s="59">
        <v>252.8</v>
      </c>
      <c r="M58" s="60">
        <v>30.57</v>
      </c>
    </row>
    <row r="59" spans="1:13" x14ac:dyDescent="0.2">
      <c r="A59" s="3">
        <v>52</v>
      </c>
      <c r="B59" s="58">
        <v>5.084E-3</v>
      </c>
      <c r="C59" s="58">
        <v>5.071E-3</v>
      </c>
      <c r="D59" s="59">
        <v>93255.7</v>
      </c>
      <c r="E59" s="59">
        <v>472.9</v>
      </c>
      <c r="F59" s="60">
        <v>25.77</v>
      </c>
      <c r="G59" s="3" t="s">
        <v>12</v>
      </c>
      <c r="H59" s="3">
        <v>52</v>
      </c>
      <c r="I59" s="58">
        <v>3.4819999999999999E-3</v>
      </c>
      <c r="J59" s="58">
        <v>3.4749999999999998E-3</v>
      </c>
      <c r="K59" s="59">
        <v>95975.1</v>
      </c>
      <c r="L59" s="59">
        <v>333.6</v>
      </c>
      <c r="M59" s="60">
        <v>29.65</v>
      </c>
    </row>
    <row r="60" spans="1:13" x14ac:dyDescent="0.2">
      <c r="A60" s="3">
        <v>53</v>
      </c>
      <c r="B60" s="58">
        <v>5.6820000000000004E-3</v>
      </c>
      <c r="C60" s="58">
        <v>5.666E-3</v>
      </c>
      <c r="D60" s="59">
        <v>92782.8</v>
      </c>
      <c r="E60" s="59">
        <v>525.70000000000005</v>
      </c>
      <c r="F60" s="60">
        <v>24.9</v>
      </c>
      <c r="G60" s="3" t="s">
        <v>12</v>
      </c>
      <c r="H60" s="3">
        <v>53</v>
      </c>
      <c r="I60" s="58">
        <v>3.5119999999999999E-3</v>
      </c>
      <c r="J60" s="58">
        <v>3.506E-3</v>
      </c>
      <c r="K60" s="59">
        <v>95641.5</v>
      </c>
      <c r="L60" s="59">
        <v>335.3</v>
      </c>
      <c r="M60" s="60">
        <v>28.75</v>
      </c>
    </row>
    <row r="61" spans="1:13" x14ac:dyDescent="0.2">
      <c r="A61" s="3">
        <v>54</v>
      </c>
      <c r="B61" s="58">
        <v>6.7419999999999997E-3</v>
      </c>
      <c r="C61" s="58">
        <v>6.7190000000000001E-3</v>
      </c>
      <c r="D61" s="59">
        <v>92257.1</v>
      </c>
      <c r="E61" s="59">
        <v>619.9</v>
      </c>
      <c r="F61" s="60">
        <v>24.04</v>
      </c>
      <c r="G61" s="3" t="s">
        <v>12</v>
      </c>
      <c r="H61" s="3">
        <v>54</v>
      </c>
      <c r="I61" s="58">
        <v>4.0410000000000003E-3</v>
      </c>
      <c r="J61" s="58">
        <v>4.0330000000000001E-3</v>
      </c>
      <c r="K61" s="59">
        <v>95306.3</v>
      </c>
      <c r="L61" s="59">
        <v>384.4</v>
      </c>
      <c r="M61" s="60">
        <v>27.85</v>
      </c>
    </row>
    <row r="62" spans="1:13" x14ac:dyDescent="0.2">
      <c r="A62" s="3">
        <v>55</v>
      </c>
      <c r="B62" s="58">
        <v>6.4390000000000003E-3</v>
      </c>
      <c r="C62" s="58">
        <v>6.4180000000000001E-3</v>
      </c>
      <c r="D62" s="59">
        <v>91637.2</v>
      </c>
      <c r="E62" s="59">
        <v>588.1</v>
      </c>
      <c r="F62" s="60">
        <v>23.19</v>
      </c>
      <c r="G62" s="3" t="s">
        <v>12</v>
      </c>
      <c r="H62" s="3">
        <v>55</v>
      </c>
      <c r="I62" s="58">
        <v>4.535E-3</v>
      </c>
      <c r="J62" s="58">
        <v>4.5250000000000004E-3</v>
      </c>
      <c r="K62" s="59">
        <v>94921.9</v>
      </c>
      <c r="L62" s="59">
        <v>429.5</v>
      </c>
      <c r="M62" s="60">
        <v>26.96</v>
      </c>
    </row>
    <row r="63" spans="1:13" x14ac:dyDescent="0.2">
      <c r="A63" s="3">
        <v>56</v>
      </c>
      <c r="B63" s="58">
        <v>7.4149999999999997E-3</v>
      </c>
      <c r="C63" s="58">
        <v>7.3879999999999996E-3</v>
      </c>
      <c r="D63" s="59">
        <v>91049.1</v>
      </c>
      <c r="E63" s="59">
        <v>672.6</v>
      </c>
      <c r="F63" s="60">
        <v>22.34</v>
      </c>
      <c r="G63" s="3" t="s">
        <v>12</v>
      </c>
      <c r="H63" s="3">
        <v>56</v>
      </c>
      <c r="I63" s="58">
        <v>4.535E-3</v>
      </c>
      <c r="J63" s="58">
        <v>4.5250000000000004E-3</v>
      </c>
      <c r="K63" s="59">
        <v>94492.4</v>
      </c>
      <c r="L63" s="59">
        <v>427.6</v>
      </c>
      <c r="M63" s="60">
        <v>26.08</v>
      </c>
    </row>
    <row r="64" spans="1:13" x14ac:dyDescent="0.2">
      <c r="A64" s="3">
        <v>57</v>
      </c>
      <c r="B64" s="58">
        <v>8.9420000000000003E-3</v>
      </c>
      <c r="C64" s="58">
        <v>8.9029999999999995E-3</v>
      </c>
      <c r="D64" s="59">
        <v>90376.5</v>
      </c>
      <c r="E64" s="59">
        <v>804.6</v>
      </c>
      <c r="F64" s="60">
        <v>21.5</v>
      </c>
      <c r="G64" s="3" t="s">
        <v>12</v>
      </c>
      <c r="H64" s="3">
        <v>57</v>
      </c>
      <c r="I64" s="58">
        <v>5.6499999999999996E-3</v>
      </c>
      <c r="J64" s="58">
        <v>5.6340000000000001E-3</v>
      </c>
      <c r="K64" s="59">
        <v>94064.8</v>
      </c>
      <c r="L64" s="59">
        <v>529.9</v>
      </c>
      <c r="M64" s="60">
        <v>25.2</v>
      </c>
    </row>
    <row r="65" spans="1:13" x14ac:dyDescent="0.2">
      <c r="A65" s="3">
        <v>58</v>
      </c>
      <c r="B65" s="58">
        <v>8.8590000000000006E-3</v>
      </c>
      <c r="C65" s="58">
        <v>8.8199999999999997E-3</v>
      </c>
      <c r="D65" s="59">
        <v>89571.9</v>
      </c>
      <c r="E65" s="59">
        <v>790</v>
      </c>
      <c r="F65" s="60">
        <v>20.69</v>
      </c>
      <c r="G65" s="3" t="s">
        <v>12</v>
      </c>
      <c r="H65" s="3">
        <v>58</v>
      </c>
      <c r="I65" s="58">
        <v>5.3049999999999998E-3</v>
      </c>
      <c r="J65" s="58">
        <v>5.2909999999999997E-3</v>
      </c>
      <c r="K65" s="59">
        <v>93534.9</v>
      </c>
      <c r="L65" s="59">
        <v>494.9</v>
      </c>
      <c r="M65" s="60">
        <v>24.34</v>
      </c>
    </row>
    <row r="66" spans="1:13" x14ac:dyDescent="0.2">
      <c r="A66" s="3">
        <v>59</v>
      </c>
      <c r="B66" s="58">
        <v>9.4599999999999997E-3</v>
      </c>
      <c r="C66" s="58">
        <v>9.4160000000000008E-3</v>
      </c>
      <c r="D66" s="59">
        <v>88781.9</v>
      </c>
      <c r="E66" s="59">
        <v>835.9</v>
      </c>
      <c r="F66" s="60">
        <v>19.87</v>
      </c>
      <c r="G66" s="3" t="s">
        <v>12</v>
      </c>
      <c r="H66" s="3">
        <v>59</v>
      </c>
      <c r="I66" s="58">
        <v>6.4029999999999998E-3</v>
      </c>
      <c r="J66" s="58">
        <v>6.3819999999999997E-3</v>
      </c>
      <c r="K66" s="59">
        <v>93040</v>
      </c>
      <c r="L66" s="59">
        <v>593.79999999999995</v>
      </c>
      <c r="M66" s="60">
        <v>23.46</v>
      </c>
    </row>
    <row r="67" spans="1:13" x14ac:dyDescent="0.2">
      <c r="A67" s="3">
        <v>60</v>
      </c>
      <c r="B67" s="58">
        <v>1.2966999999999999E-2</v>
      </c>
      <c r="C67" s="58">
        <v>1.2883E-2</v>
      </c>
      <c r="D67" s="59">
        <v>87946</v>
      </c>
      <c r="E67" s="59">
        <v>1133</v>
      </c>
      <c r="F67" s="60">
        <v>19.059999999999999</v>
      </c>
      <c r="G67" s="3" t="s">
        <v>12</v>
      </c>
      <c r="H67" s="3">
        <v>60</v>
      </c>
      <c r="I67" s="58">
        <v>7.1269999999999997E-3</v>
      </c>
      <c r="J67" s="58">
        <v>7.1019999999999998E-3</v>
      </c>
      <c r="K67" s="59">
        <v>92446.2</v>
      </c>
      <c r="L67" s="59">
        <v>656.5</v>
      </c>
      <c r="M67" s="60">
        <v>22.61</v>
      </c>
    </row>
    <row r="68" spans="1:13" x14ac:dyDescent="0.2">
      <c r="A68" s="3">
        <v>61</v>
      </c>
      <c r="B68" s="58">
        <v>1.1247999999999999E-2</v>
      </c>
      <c r="C68" s="58">
        <v>1.1185E-2</v>
      </c>
      <c r="D68" s="59">
        <v>86812.9</v>
      </c>
      <c r="E68" s="59">
        <v>971</v>
      </c>
      <c r="F68" s="60">
        <v>18.3</v>
      </c>
      <c r="G68" s="3" t="s">
        <v>12</v>
      </c>
      <c r="H68" s="3">
        <v>61</v>
      </c>
      <c r="I68" s="58">
        <v>7.8329999999999997E-3</v>
      </c>
      <c r="J68" s="58">
        <v>7.8019999999999999E-3</v>
      </c>
      <c r="K68" s="59">
        <v>91789.7</v>
      </c>
      <c r="L68" s="59">
        <v>716.2</v>
      </c>
      <c r="M68" s="60">
        <v>21.77</v>
      </c>
    </row>
    <row r="69" spans="1:13" x14ac:dyDescent="0.2">
      <c r="A69" s="3">
        <v>62</v>
      </c>
      <c r="B69" s="58">
        <v>1.3565000000000001E-2</v>
      </c>
      <c r="C69" s="58">
        <v>1.3474E-2</v>
      </c>
      <c r="D69" s="59">
        <v>85841.9</v>
      </c>
      <c r="E69" s="59">
        <v>1156.5999999999999</v>
      </c>
      <c r="F69" s="60">
        <v>17.5</v>
      </c>
      <c r="G69" s="3" t="s">
        <v>12</v>
      </c>
      <c r="H69" s="3">
        <v>62</v>
      </c>
      <c r="I69" s="58">
        <v>8.9359999999999995E-3</v>
      </c>
      <c r="J69" s="58">
        <v>8.8959999999999994E-3</v>
      </c>
      <c r="K69" s="59">
        <v>91073.5</v>
      </c>
      <c r="L69" s="59">
        <v>810.2</v>
      </c>
      <c r="M69" s="60">
        <v>20.94</v>
      </c>
    </row>
    <row r="70" spans="1:13" x14ac:dyDescent="0.2">
      <c r="A70" s="3">
        <v>63</v>
      </c>
      <c r="B70" s="58">
        <v>1.6338999999999999E-2</v>
      </c>
      <c r="C70" s="58">
        <v>1.6206999999999999E-2</v>
      </c>
      <c r="D70" s="59">
        <v>84685.3</v>
      </c>
      <c r="E70" s="59">
        <v>1372.5</v>
      </c>
      <c r="F70" s="60">
        <v>16.73</v>
      </c>
      <c r="G70" s="3" t="s">
        <v>12</v>
      </c>
      <c r="H70" s="3">
        <v>63</v>
      </c>
      <c r="I70" s="58">
        <v>8.7100000000000007E-3</v>
      </c>
      <c r="J70" s="58">
        <v>8.6719999999999992E-3</v>
      </c>
      <c r="K70" s="59">
        <v>90263.3</v>
      </c>
      <c r="L70" s="59">
        <v>782.8</v>
      </c>
      <c r="M70" s="60">
        <v>20.12</v>
      </c>
    </row>
    <row r="71" spans="1:13" x14ac:dyDescent="0.2">
      <c r="A71" s="3">
        <v>64</v>
      </c>
      <c r="B71" s="58">
        <v>1.6854999999999998E-2</v>
      </c>
      <c r="C71" s="58">
        <v>1.6714E-2</v>
      </c>
      <c r="D71" s="59">
        <v>83312.899999999994</v>
      </c>
      <c r="E71" s="59">
        <v>1392.5</v>
      </c>
      <c r="F71" s="60">
        <v>16</v>
      </c>
      <c r="G71" s="3" t="s">
        <v>12</v>
      </c>
      <c r="H71" s="3">
        <v>64</v>
      </c>
      <c r="I71" s="58">
        <v>1.0076999999999999E-2</v>
      </c>
      <c r="J71" s="58">
        <v>1.0026E-2</v>
      </c>
      <c r="K71" s="59">
        <v>89480.6</v>
      </c>
      <c r="L71" s="59">
        <v>897.2</v>
      </c>
      <c r="M71" s="60">
        <v>19.29</v>
      </c>
    </row>
    <row r="72" spans="1:13" x14ac:dyDescent="0.2">
      <c r="A72" s="3">
        <v>65</v>
      </c>
      <c r="B72" s="58">
        <v>1.9938999999999998E-2</v>
      </c>
      <c r="C72" s="58">
        <v>1.9741999999999999E-2</v>
      </c>
      <c r="D72" s="59">
        <v>81920.399999999994</v>
      </c>
      <c r="E72" s="59">
        <v>1617.3</v>
      </c>
      <c r="F72" s="60">
        <v>15.26</v>
      </c>
      <c r="G72" s="3" t="s">
        <v>12</v>
      </c>
      <c r="H72" s="3">
        <v>65</v>
      </c>
      <c r="I72" s="58">
        <v>1.0518E-2</v>
      </c>
      <c r="J72" s="58">
        <v>1.0463E-2</v>
      </c>
      <c r="K72" s="59">
        <v>88583.4</v>
      </c>
      <c r="L72" s="59">
        <v>926.9</v>
      </c>
      <c r="M72" s="60">
        <v>18.48</v>
      </c>
    </row>
    <row r="73" spans="1:13" x14ac:dyDescent="0.2">
      <c r="A73" s="3">
        <v>66</v>
      </c>
      <c r="B73" s="58">
        <v>2.0449999999999999E-2</v>
      </c>
      <c r="C73" s="58">
        <v>2.0243000000000001E-2</v>
      </c>
      <c r="D73" s="59">
        <v>80303.100000000006</v>
      </c>
      <c r="E73" s="59">
        <v>1625.6</v>
      </c>
      <c r="F73" s="60">
        <v>14.56</v>
      </c>
      <c r="G73" s="3" t="s">
        <v>12</v>
      </c>
      <c r="H73" s="3">
        <v>66</v>
      </c>
      <c r="I73" s="58">
        <v>1.3029000000000001E-2</v>
      </c>
      <c r="J73" s="58">
        <v>1.2945E-2</v>
      </c>
      <c r="K73" s="59">
        <v>87656.5</v>
      </c>
      <c r="L73" s="59">
        <v>1134.7</v>
      </c>
      <c r="M73" s="60">
        <v>17.670000000000002</v>
      </c>
    </row>
    <row r="74" spans="1:13" x14ac:dyDescent="0.2">
      <c r="A74" s="3">
        <v>67</v>
      </c>
      <c r="B74" s="58">
        <v>2.3897000000000002E-2</v>
      </c>
      <c r="C74" s="58">
        <v>2.3615000000000001E-2</v>
      </c>
      <c r="D74" s="59">
        <v>78677.5</v>
      </c>
      <c r="E74" s="59">
        <v>1858</v>
      </c>
      <c r="F74" s="60">
        <v>13.85</v>
      </c>
      <c r="G74" s="3" t="s">
        <v>12</v>
      </c>
      <c r="H74" s="3">
        <v>67</v>
      </c>
      <c r="I74" s="58">
        <v>1.2847000000000001E-2</v>
      </c>
      <c r="J74" s="58">
        <v>1.2765E-2</v>
      </c>
      <c r="K74" s="59">
        <v>86521.8</v>
      </c>
      <c r="L74" s="59">
        <v>1104.4000000000001</v>
      </c>
      <c r="M74" s="60">
        <v>16.899999999999999</v>
      </c>
    </row>
    <row r="75" spans="1:13" x14ac:dyDescent="0.2">
      <c r="A75" s="3">
        <v>68</v>
      </c>
      <c r="B75" s="58">
        <v>2.6668000000000001E-2</v>
      </c>
      <c r="C75" s="58">
        <v>2.6317E-2</v>
      </c>
      <c r="D75" s="59">
        <v>76819.5</v>
      </c>
      <c r="E75" s="59">
        <v>2021.7</v>
      </c>
      <c r="F75" s="60">
        <v>13.17</v>
      </c>
      <c r="G75" s="3" t="s">
        <v>12</v>
      </c>
      <c r="H75" s="3">
        <v>68</v>
      </c>
      <c r="I75" s="58">
        <v>1.6285999999999998E-2</v>
      </c>
      <c r="J75" s="58">
        <v>1.6154000000000002E-2</v>
      </c>
      <c r="K75" s="59">
        <v>85417.4</v>
      </c>
      <c r="L75" s="59">
        <v>1379.8</v>
      </c>
      <c r="M75" s="60">
        <v>16.11</v>
      </c>
    </row>
    <row r="76" spans="1:13" x14ac:dyDescent="0.2">
      <c r="A76" s="3">
        <v>69</v>
      </c>
      <c r="B76" s="58">
        <v>3.0322999999999999E-2</v>
      </c>
      <c r="C76" s="58">
        <v>2.9870000000000001E-2</v>
      </c>
      <c r="D76" s="59">
        <v>74797.899999999994</v>
      </c>
      <c r="E76" s="59">
        <v>2234.1999999999998</v>
      </c>
      <c r="F76" s="60">
        <v>12.52</v>
      </c>
      <c r="G76" s="3" t="s">
        <v>12</v>
      </c>
      <c r="H76" s="3">
        <v>69</v>
      </c>
      <c r="I76" s="58">
        <v>1.7580999999999999E-2</v>
      </c>
      <c r="J76" s="58">
        <v>1.7427999999999999E-2</v>
      </c>
      <c r="K76" s="59">
        <v>84037.5</v>
      </c>
      <c r="L76" s="59">
        <v>1464.6</v>
      </c>
      <c r="M76" s="60">
        <v>15.37</v>
      </c>
    </row>
    <row r="77" spans="1:13" x14ac:dyDescent="0.2">
      <c r="A77" s="3">
        <v>70</v>
      </c>
      <c r="B77" s="58">
        <v>3.3308999999999998E-2</v>
      </c>
      <c r="C77" s="58">
        <v>3.2763E-2</v>
      </c>
      <c r="D77" s="59">
        <v>72563.7</v>
      </c>
      <c r="E77" s="59">
        <v>2377.4</v>
      </c>
      <c r="F77" s="60">
        <v>11.89</v>
      </c>
      <c r="G77" s="3" t="s">
        <v>12</v>
      </c>
      <c r="H77" s="3">
        <v>70</v>
      </c>
      <c r="I77" s="58">
        <v>1.9834000000000001E-2</v>
      </c>
      <c r="J77" s="58">
        <v>1.9639E-2</v>
      </c>
      <c r="K77" s="59">
        <v>82572.899999999994</v>
      </c>
      <c r="L77" s="59">
        <v>1621.6</v>
      </c>
      <c r="M77" s="60">
        <v>14.63</v>
      </c>
    </row>
    <row r="78" spans="1:13" x14ac:dyDescent="0.2">
      <c r="A78" s="3">
        <v>71</v>
      </c>
      <c r="B78" s="58">
        <v>3.6711000000000001E-2</v>
      </c>
      <c r="C78" s="58">
        <v>3.6049999999999999E-2</v>
      </c>
      <c r="D78" s="59">
        <v>70186.3</v>
      </c>
      <c r="E78" s="59">
        <v>2530.1999999999998</v>
      </c>
      <c r="F78" s="60">
        <v>11.27</v>
      </c>
      <c r="G78" s="3" t="s">
        <v>12</v>
      </c>
      <c r="H78" s="3">
        <v>71</v>
      </c>
      <c r="I78" s="58">
        <v>2.026E-2</v>
      </c>
      <c r="J78" s="58">
        <v>2.0056999999999998E-2</v>
      </c>
      <c r="K78" s="59">
        <v>80951.3</v>
      </c>
      <c r="L78" s="59">
        <v>1623.6</v>
      </c>
      <c r="M78" s="60">
        <v>13.91</v>
      </c>
    </row>
    <row r="79" spans="1:13" x14ac:dyDescent="0.2">
      <c r="A79" s="3">
        <v>72</v>
      </c>
      <c r="B79" s="58">
        <v>3.9136999999999998E-2</v>
      </c>
      <c r="C79" s="58">
        <v>3.8385000000000002E-2</v>
      </c>
      <c r="D79" s="59">
        <v>67656.100000000006</v>
      </c>
      <c r="E79" s="59">
        <v>2597</v>
      </c>
      <c r="F79" s="60">
        <v>10.67</v>
      </c>
      <c r="G79" s="3" t="s">
        <v>12</v>
      </c>
      <c r="H79" s="3">
        <v>72</v>
      </c>
      <c r="I79" s="58">
        <v>2.5352E-2</v>
      </c>
      <c r="J79" s="58">
        <v>2.5034000000000001E-2</v>
      </c>
      <c r="K79" s="59">
        <v>79327.7</v>
      </c>
      <c r="L79" s="59">
        <v>1985.9</v>
      </c>
      <c r="M79" s="60">
        <v>13.19</v>
      </c>
    </row>
    <row r="80" spans="1:13" x14ac:dyDescent="0.2">
      <c r="A80" s="3">
        <v>73</v>
      </c>
      <c r="B80" s="58">
        <v>4.5380999999999998E-2</v>
      </c>
      <c r="C80" s="58">
        <v>4.4374999999999998E-2</v>
      </c>
      <c r="D80" s="59">
        <v>65059.1</v>
      </c>
      <c r="E80" s="59">
        <v>2887</v>
      </c>
      <c r="F80" s="60">
        <v>10.08</v>
      </c>
      <c r="G80" s="3" t="s">
        <v>12</v>
      </c>
      <c r="H80" s="3">
        <v>73</v>
      </c>
      <c r="I80" s="58">
        <v>2.8031E-2</v>
      </c>
      <c r="J80" s="58">
        <v>2.7643999999999998E-2</v>
      </c>
      <c r="K80" s="59">
        <v>77341.8</v>
      </c>
      <c r="L80" s="59">
        <v>2138</v>
      </c>
      <c r="M80" s="60">
        <v>12.51</v>
      </c>
    </row>
    <row r="81" spans="1:13" x14ac:dyDescent="0.2">
      <c r="A81" s="3">
        <v>74</v>
      </c>
      <c r="B81" s="58">
        <v>5.1457000000000003E-2</v>
      </c>
      <c r="C81" s="58">
        <v>5.0167000000000003E-2</v>
      </c>
      <c r="D81" s="59">
        <v>62172.1</v>
      </c>
      <c r="E81" s="59">
        <v>3119</v>
      </c>
      <c r="F81" s="60">
        <v>9.5299999999999994</v>
      </c>
      <c r="G81" s="3" t="s">
        <v>12</v>
      </c>
      <c r="H81" s="3">
        <v>74</v>
      </c>
      <c r="I81" s="58">
        <v>2.9413000000000002E-2</v>
      </c>
      <c r="J81" s="58">
        <v>2.8986999999999999E-2</v>
      </c>
      <c r="K81" s="59">
        <v>75203.8</v>
      </c>
      <c r="L81" s="59">
        <v>2179.9</v>
      </c>
      <c r="M81" s="60">
        <v>11.85</v>
      </c>
    </row>
    <row r="82" spans="1:13" x14ac:dyDescent="0.2">
      <c r="A82" s="3">
        <v>75</v>
      </c>
      <c r="B82" s="58">
        <v>5.8243000000000003E-2</v>
      </c>
      <c r="C82" s="58">
        <v>5.6594999999999999E-2</v>
      </c>
      <c r="D82" s="59">
        <v>59053.1</v>
      </c>
      <c r="E82" s="59">
        <v>3342.1</v>
      </c>
      <c r="F82" s="60">
        <v>9</v>
      </c>
      <c r="G82" s="3" t="s">
        <v>12</v>
      </c>
      <c r="H82" s="3">
        <v>75</v>
      </c>
      <c r="I82" s="58">
        <v>3.388E-2</v>
      </c>
      <c r="J82" s="58">
        <v>3.3315999999999998E-2</v>
      </c>
      <c r="K82" s="59">
        <v>73023.8</v>
      </c>
      <c r="L82" s="59">
        <v>2432.9</v>
      </c>
      <c r="M82" s="60">
        <v>11.19</v>
      </c>
    </row>
    <row r="83" spans="1:13" x14ac:dyDescent="0.2">
      <c r="A83" s="3">
        <v>76</v>
      </c>
      <c r="B83" s="58">
        <v>6.0738E-2</v>
      </c>
      <c r="C83" s="58">
        <v>5.8948E-2</v>
      </c>
      <c r="D83" s="59">
        <v>55711</v>
      </c>
      <c r="E83" s="59">
        <v>3284.1</v>
      </c>
      <c r="F83" s="60">
        <v>8.51</v>
      </c>
      <c r="G83" s="3" t="s">
        <v>12</v>
      </c>
      <c r="H83" s="3">
        <v>76</v>
      </c>
      <c r="I83" s="58">
        <v>3.5436000000000002E-2</v>
      </c>
      <c r="J83" s="58">
        <v>3.4819000000000003E-2</v>
      </c>
      <c r="K83" s="59">
        <v>70591</v>
      </c>
      <c r="L83" s="59">
        <v>2457.9</v>
      </c>
      <c r="M83" s="60">
        <v>10.56</v>
      </c>
    </row>
    <row r="84" spans="1:13" x14ac:dyDescent="0.2">
      <c r="A84" s="3">
        <v>77</v>
      </c>
      <c r="B84" s="58">
        <v>6.9676000000000002E-2</v>
      </c>
      <c r="C84" s="58">
        <v>6.7330000000000001E-2</v>
      </c>
      <c r="D84" s="59">
        <v>52427</v>
      </c>
      <c r="E84" s="59">
        <v>3529.9</v>
      </c>
      <c r="F84" s="60">
        <v>8.01</v>
      </c>
      <c r="G84" s="3" t="s">
        <v>12</v>
      </c>
      <c r="H84" s="3">
        <v>77</v>
      </c>
      <c r="I84" s="58">
        <v>4.3317000000000001E-2</v>
      </c>
      <c r="J84" s="58">
        <v>4.2398999999999999E-2</v>
      </c>
      <c r="K84" s="59">
        <v>68133</v>
      </c>
      <c r="L84" s="59">
        <v>2888.8</v>
      </c>
      <c r="M84" s="60">
        <v>9.92</v>
      </c>
    </row>
    <row r="85" spans="1:13" x14ac:dyDescent="0.2">
      <c r="A85" s="3">
        <v>78</v>
      </c>
      <c r="B85" s="58">
        <v>7.1498000000000006E-2</v>
      </c>
      <c r="C85" s="58">
        <v>6.9029999999999994E-2</v>
      </c>
      <c r="D85" s="59">
        <v>48897</v>
      </c>
      <c r="E85" s="59">
        <v>3375.4</v>
      </c>
      <c r="F85" s="60">
        <v>7.56</v>
      </c>
      <c r="G85" s="3" t="s">
        <v>12</v>
      </c>
      <c r="H85" s="3">
        <v>78</v>
      </c>
      <c r="I85" s="58">
        <v>4.8899999999999999E-2</v>
      </c>
      <c r="J85" s="58">
        <v>4.7732999999999998E-2</v>
      </c>
      <c r="K85" s="59">
        <v>65244.3</v>
      </c>
      <c r="L85" s="59">
        <v>3114.3</v>
      </c>
      <c r="M85" s="60">
        <v>9.34</v>
      </c>
    </row>
    <row r="86" spans="1:13" x14ac:dyDescent="0.2">
      <c r="A86" s="3">
        <v>79</v>
      </c>
      <c r="B86" s="58">
        <v>8.0065999999999998E-2</v>
      </c>
      <c r="C86" s="58">
        <v>7.6983999999999997E-2</v>
      </c>
      <c r="D86" s="59">
        <v>45521.7</v>
      </c>
      <c r="E86" s="59">
        <v>3504.4</v>
      </c>
      <c r="F86" s="60">
        <v>7.08</v>
      </c>
      <c r="G86" s="3" t="s">
        <v>12</v>
      </c>
      <c r="H86" s="3">
        <v>79</v>
      </c>
      <c r="I86" s="58">
        <v>5.0702999999999998E-2</v>
      </c>
      <c r="J86" s="58">
        <v>4.9449E-2</v>
      </c>
      <c r="K86" s="59">
        <v>62130</v>
      </c>
      <c r="L86" s="59">
        <v>3072.3</v>
      </c>
      <c r="M86" s="60">
        <v>8.7799999999999994</v>
      </c>
    </row>
    <row r="87" spans="1:13" x14ac:dyDescent="0.2">
      <c r="A87" s="3">
        <v>80</v>
      </c>
      <c r="B87" s="58">
        <v>9.4820000000000002E-2</v>
      </c>
      <c r="C87" s="58">
        <v>9.0527999999999997E-2</v>
      </c>
      <c r="D87" s="59">
        <v>42017.2</v>
      </c>
      <c r="E87" s="59">
        <v>3803.7</v>
      </c>
      <c r="F87" s="60">
        <v>6.63</v>
      </c>
      <c r="G87" s="3" t="s">
        <v>12</v>
      </c>
      <c r="H87" s="3">
        <v>80</v>
      </c>
      <c r="I87" s="58">
        <v>5.7689999999999998E-2</v>
      </c>
      <c r="J87" s="58">
        <v>5.6071999999999997E-2</v>
      </c>
      <c r="K87" s="59">
        <v>59057.7</v>
      </c>
      <c r="L87" s="59">
        <v>3311.5</v>
      </c>
      <c r="M87" s="60">
        <v>8.2200000000000006</v>
      </c>
    </row>
    <row r="88" spans="1:13" x14ac:dyDescent="0.2">
      <c r="A88" s="3">
        <v>81</v>
      </c>
      <c r="B88" s="58">
        <v>9.6596000000000001E-2</v>
      </c>
      <c r="C88" s="58">
        <v>9.2145000000000005E-2</v>
      </c>
      <c r="D88" s="59">
        <v>38213.5</v>
      </c>
      <c r="E88" s="59">
        <v>3521.2</v>
      </c>
      <c r="F88" s="60">
        <v>6.24</v>
      </c>
      <c r="G88" s="3" t="s">
        <v>12</v>
      </c>
      <c r="H88" s="3">
        <v>81</v>
      </c>
      <c r="I88" s="58">
        <v>6.7602999999999996E-2</v>
      </c>
      <c r="J88" s="58">
        <v>6.5393000000000007E-2</v>
      </c>
      <c r="K88" s="59">
        <v>55746.2</v>
      </c>
      <c r="L88" s="59">
        <v>3645.4</v>
      </c>
      <c r="M88" s="60">
        <v>7.67</v>
      </c>
    </row>
    <row r="89" spans="1:13" x14ac:dyDescent="0.2">
      <c r="A89" s="3">
        <v>82</v>
      </c>
      <c r="B89" s="58">
        <v>0.112863</v>
      </c>
      <c r="C89" s="58">
        <v>0.106834</v>
      </c>
      <c r="D89" s="59">
        <v>34692.300000000003</v>
      </c>
      <c r="E89" s="59">
        <v>3706.3</v>
      </c>
      <c r="F89" s="60">
        <v>5.82</v>
      </c>
      <c r="G89" s="3" t="s">
        <v>12</v>
      </c>
      <c r="H89" s="3">
        <v>82</v>
      </c>
      <c r="I89" s="58">
        <v>7.7497999999999997E-2</v>
      </c>
      <c r="J89" s="58">
        <v>7.4607000000000007E-2</v>
      </c>
      <c r="K89" s="59">
        <v>52100.800000000003</v>
      </c>
      <c r="L89" s="59">
        <v>3887.1</v>
      </c>
      <c r="M89" s="60">
        <v>7.18</v>
      </c>
    </row>
    <row r="90" spans="1:13" x14ac:dyDescent="0.2">
      <c r="A90" s="3">
        <v>83</v>
      </c>
      <c r="B90" s="58">
        <v>0.123776</v>
      </c>
      <c r="C90" s="58">
        <v>0.116562</v>
      </c>
      <c r="D90" s="59">
        <v>30986</v>
      </c>
      <c r="E90" s="59">
        <v>3611.8</v>
      </c>
      <c r="F90" s="60">
        <v>5.46</v>
      </c>
      <c r="G90" s="3" t="s">
        <v>12</v>
      </c>
      <c r="H90" s="3">
        <v>83</v>
      </c>
      <c r="I90" s="58">
        <v>8.5557999999999995E-2</v>
      </c>
      <c r="J90" s="58">
        <v>8.2047999999999996E-2</v>
      </c>
      <c r="K90" s="59">
        <v>48213.7</v>
      </c>
      <c r="L90" s="59">
        <v>3955.9</v>
      </c>
      <c r="M90" s="60">
        <v>6.71</v>
      </c>
    </row>
    <row r="91" spans="1:13" x14ac:dyDescent="0.2">
      <c r="A91" s="3">
        <v>84</v>
      </c>
      <c r="B91" s="58">
        <v>0.14510400000000001</v>
      </c>
      <c r="C91" s="58">
        <v>0.13528899999999999</v>
      </c>
      <c r="D91" s="59">
        <v>27374.2</v>
      </c>
      <c r="E91" s="59">
        <v>3703.4</v>
      </c>
      <c r="F91" s="60">
        <v>5.1100000000000003</v>
      </c>
      <c r="G91" s="3" t="s">
        <v>12</v>
      </c>
      <c r="H91" s="3">
        <v>84</v>
      </c>
      <c r="I91" s="58">
        <v>9.3116000000000004E-2</v>
      </c>
      <c r="J91" s="58">
        <v>8.8973999999999998E-2</v>
      </c>
      <c r="K91" s="59">
        <v>44257.9</v>
      </c>
      <c r="L91" s="59">
        <v>3937.8</v>
      </c>
      <c r="M91" s="60">
        <v>6.27</v>
      </c>
    </row>
    <row r="92" spans="1:13" x14ac:dyDescent="0.2">
      <c r="A92" s="3">
        <v>85</v>
      </c>
      <c r="B92" s="58">
        <v>0.154388</v>
      </c>
      <c r="C92" s="58">
        <v>0.14332400000000001</v>
      </c>
      <c r="D92" s="59">
        <v>23670.799999999999</v>
      </c>
      <c r="E92" s="59">
        <v>3392.6</v>
      </c>
      <c r="F92" s="60">
        <v>4.83</v>
      </c>
      <c r="G92" s="3" t="s">
        <v>12</v>
      </c>
      <c r="H92" s="3">
        <v>85</v>
      </c>
      <c r="I92" s="58">
        <v>0.10889600000000001</v>
      </c>
      <c r="J92" s="58">
        <v>0.103273</v>
      </c>
      <c r="K92" s="59">
        <v>40320.1</v>
      </c>
      <c r="L92" s="59">
        <v>4164</v>
      </c>
      <c r="M92" s="60">
        <v>5.83</v>
      </c>
    </row>
    <row r="93" spans="1:13" x14ac:dyDescent="0.2">
      <c r="A93" s="3">
        <v>86</v>
      </c>
      <c r="B93" s="58">
        <v>0.15323500000000001</v>
      </c>
      <c r="C93" s="58">
        <v>0.14233000000000001</v>
      </c>
      <c r="D93" s="59">
        <v>20278.2</v>
      </c>
      <c r="E93" s="59">
        <v>2886.2</v>
      </c>
      <c r="F93" s="60">
        <v>4.5599999999999996</v>
      </c>
      <c r="G93" s="3" t="s">
        <v>12</v>
      </c>
      <c r="H93" s="3">
        <v>86</v>
      </c>
      <c r="I93" s="58">
        <v>0.11317199999999999</v>
      </c>
      <c r="J93" s="58">
        <v>0.107111</v>
      </c>
      <c r="K93" s="59">
        <v>36156.1</v>
      </c>
      <c r="L93" s="59">
        <v>3872.7</v>
      </c>
      <c r="M93" s="60">
        <v>5.45</v>
      </c>
    </row>
    <row r="94" spans="1:13" x14ac:dyDescent="0.2">
      <c r="A94" s="3">
        <v>87</v>
      </c>
      <c r="B94" s="58">
        <v>0.180585</v>
      </c>
      <c r="C94" s="58">
        <v>0.16563</v>
      </c>
      <c r="D94" s="59">
        <v>17392</v>
      </c>
      <c r="E94" s="59">
        <v>2880.6</v>
      </c>
      <c r="F94" s="60">
        <v>4.2300000000000004</v>
      </c>
      <c r="G94" s="3" t="s">
        <v>12</v>
      </c>
      <c r="H94" s="3">
        <v>87</v>
      </c>
      <c r="I94" s="58">
        <v>0.129028</v>
      </c>
      <c r="J94" s="58">
        <v>0.121208</v>
      </c>
      <c r="K94" s="59">
        <v>32283.4</v>
      </c>
      <c r="L94" s="59">
        <v>3913</v>
      </c>
      <c r="M94" s="60">
        <v>5.04</v>
      </c>
    </row>
    <row r="95" spans="1:13" x14ac:dyDescent="0.2">
      <c r="A95" s="3">
        <v>88</v>
      </c>
      <c r="B95" s="58">
        <v>0.20208000000000001</v>
      </c>
      <c r="C95" s="58">
        <v>0.183535</v>
      </c>
      <c r="D95" s="59">
        <v>14511.4</v>
      </c>
      <c r="E95" s="59">
        <v>2663.3</v>
      </c>
      <c r="F95" s="60">
        <v>3.97</v>
      </c>
      <c r="G95" s="3" t="s">
        <v>12</v>
      </c>
      <c r="H95" s="3">
        <v>88</v>
      </c>
      <c r="I95" s="58">
        <v>0.150671</v>
      </c>
      <c r="J95" s="58">
        <v>0.14011499999999999</v>
      </c>
      <c r="K95" s="59">
        <v>28370.400000000001</v>
      </c>
      <c r="L95" s="59">
        <v>3975.1</v>
      </c>
      <c r="M95" s="60">
        <v>4.67</v>
      </c>
    </row>
    <row r="96" spans="1:13" x14ac:dyDescent="0.2">
      <c r="A96" s="3">
        <v>89</v>
      </c>
      <c r="B96" s="58">
        <v>0.24063200000000001</v>
      </c>
      <c r="C96" s="58">
        <v>0.21479000000000001</v>
      </c>
      <c r="D96" s="59">
        <v>11848</v>
      </c>
      <c r="E96" s="59">
        <v>2544.8000000000002</v>
      </c>
      <c r="F96" s="60">
        <v>3.75</v>
      </c>
      <c r="G96" s="3" t="s">
        <v>12</v>
      </c>
      <c r="H96" s="3">
        <v>89</v>
      </c>
      <c r="I96" s="58">
        <v>0.16584199999999999</v>
      </c>
      <c r="J96" s="58">
        <v>0.153143</v>
      </c>
      <c r="K96" s="59">
        <v>24395.3</v>
      </c>
      <c r="L96" s="59">
        <v>3736</v>
      </c>
      <c r="M96" s="60">
        <v>4.3499999999999996</v>
      </c>
    </row>
    <row r="97" spans="1:13" x14ac:dyDescent="0.2">
      <c r="A97" s="3">
        <v>90</v>
      </c>
      <c r="B97" s="58">
        <v>0.222222</v>
      </c>
      <c r="C97" s="58">
        <v>0.2</v>
      </c>
      <c r="D97" s="59">
        <v>9303.2000000000007</v>
      </c>
      <c r="E97" s="59">
        <v>1860.6</v>
      </c>
      <c r="F97" s="60">
        <v>3.64</v>
      </c>
      <c r="G97" s="3" t="s">
        <v>12</v>
      </c>
      <c r="H97" s="3">
        <v>90</v>
      </c>
      <c r="I97" s="58">
        <v>0.17821500000000001</v>
      </c>
      <c r="J97" s="58">
        <v>0.163634</v>
      </c>
      <c r="K97" s="59">
        <v>20659.3</v>
      </c>
      <c r="L97" s="59">
        <v>3380.6</v>
      </c>
      <c r="M97" s="60">
        <v>4.04</v>
      </c>
    </row>
    <row r="98" spans="1:13" x14ac:dyDescent="0.2">
      <c r="A98" s="3">
        <v>91</v>
      </c>
      <c r="B98" s="58">
        <v>0.22085299999999999</v>
      </c>
      <c r="C98" s="58">
        <v>0.19889000000000001</v>
      </c>
      <c r="D98" s="59">
        <v>7442.5</v>
      </c>
      <c r="E98" s="59">
        <v>1480.2</v>
      </c>
      <c r="F98" s="60">
        <v>3.43</v>
      </c>
      <c r="G98" s="3" t="s">
        <v>12</v>
      </c>
      <c r="H98" s="3">
        <v>91</v>
      </c>
      <c r="I98" s="58">
        <v>0.20209299999999999</v>
      </c>
      <c r="J98" s="58">
        <v>0.18354599999999999</v>
      </c>
      <c r="K98" s="59">
        <v>17278.7</v>
      </c>
      <c r="L98" s="59">
        <v>3171.4</v>
      </c>
      <c r="M98" s="60">
        <v>3.73</v>
      </c>
    </row>
    <row r="99" spans="1:13" x14ac:dyDescent="0.2">
      <c r="A99" s="3">
        <v>92</v>
      </c>
      <c r="B99" s="58">
        <v>0.27756700000000001</v>
      </c>
      <c r="C99" s="58">
        <v>0.24374000000000001</v>
      </c>
      <c r="D99" s="59">
        <v>5962.3</v>
      </c>
      <c r="E99" s="59">
        <v>1453.2</v>
      </c>
      <c r="F99" s="60">
        <v>3.16</v>
      </c>
      <c r="G99" s="3" t="s">
        <v>12</v>
      </c>
      <c r="H99" s="3">
        <v>92</v>
      </c>
      <c r="I99" s="58">
        <v>0.220577</v>
      </c>
      <c r="J99" s="58">
        <v>0.19866600000000001</v>
      </c>
      <c r="K99" s="59">
        <v>14107.3</v>
      </c>
      <c r="L99" s="59">
        <v>2802.6</v>
      </c>
      <c r="M99" s="60">
        <v>3.46</v>
      </c>
    </row>
    <row r="100" spans="1:13" x14ac:dyDescent="0.2">
      <c r="A100" s="3">
        <v>93</v>
      </c>
      <c r="B100" s="58">
        <v>0.25318800000000002</v>
      </c>
      <c r="C100" s="58">
        <v>0.22473699999999999</v>
      </c>
      <c r="D100" s="59">
        <v>4509</v>
      </c>
      <c r="E100" s="59">
        <v>1013.4</v>
      </c>
      <c r="F100" s="60">
        <v>3.01</v>
      </c>
      <c r="G100" s="3" t="s">
        <v>12</v>
      </c>
      <c r="H100" s="3">
        <v>93</v>
      </c>
      <c r="I100" s="58">
        <v>0.246363</v>
      </c>
      <c r="J100" s="58">
        <v>0.21934400000000001</v>
      </c>
      <c r="K100" s="59">
        <v>11304.6</v>
      </c>
      <c r="L100" s="59">
        <v>2479.6</v>
      </c>
      <c r="M100" s="60">
        <v>3.19</v>
      </c>
    </row>
    <row r="101" spans="1:13" x14ac:dyDescent="0.2">
      <c r="A101" s="3">
        <v>94</v>
      </c>
      <c r="B101" s="58">
        <v>0.25581399999999999</v>
      </c>
      <c r="C101" s="58">
        <v>0.22680400000000001</v>
      </c>
      <c r="D101" s="59">
        <v>3495.7</v>
      </c>
      <c r="E101" s="59">
        <v>792.8</v>
      </c>
      <c r="F101" s="60">
        <v>2.74</v>
      </c>
      <c r="G101" s="3" t="s">
        <v>12</v>
      </c>
      <c r="H101" s="3">
        <v>94</v>
      </c>
      <c r="I101" s="58">
        <v>0.25877800000000001</v>
      </c>
      <c r="J101" s="58">
        <v>0.229131</v>
      </c>
      <c r="K101" s="59">
        <v>8825</v>
      </c>
      <c r="L101" s="59">
        <v>2022.1</v>
      </c>
      <c r="M101" s="60">
        <v>2.95</v>
      </c>
    </row>
    <row r="102" spans="1:13" x14ac:dyDescent="0.2">
      <c r="A102" s="3">
        <v>95</v>
      </c>
      <c r="B102" s="58">
        <v>0.308</v>
      </c>
      <c r="C102" s="58">
        <v>0.26689800000000002</v>
      </c>
      <c r="D102" s="59">
        <v>2702.9</v>
      </c>
      <c r="E102" s="59">
        <v>721.4</v>
      </c>
      <c r="F102" s="60">
        <v>2.4</v>
      </c>
      <c r="G102" s="3" t="s">
        <v>12</v>
      </c>
      <c r="H102" s="3">
        <v>95</v>
      </c>
      <c r="I102" s="58">
        <v>0.31871100000000002</v>
      </c>
      <c r="J102" s="58">
        <v>0.27490300000000001</v>
      </c>
      <c r="K102" s="59">
        <v>6803</v>
      </c>
      <c r="L102" s="59">
        <v>1870.2</v>
      </c>
      <c r="M102" s="60">
        <v>2.68</v>
      </c>
    </row>
    <row r="103" spans="1:13" x14ac:dyDescent="0.2">
      <c r="A103" s="3">
        <v>96</v>
      </c>
      <c r="B103" s="58">
        <v>0.42592600000000003</v>
      </c>
      <c r="C103" s="58">
        <v>0.35114499999999998</v>
      </c>
      <c r="D103" s="59">
        <v>1981.5</v>
      </c>
      <c r="E103" s="59">
        <v>695.8</v>
      </c>
      <c r="F103" s="60">
        <v>2.09</v>
      </c>
      <c r="G103" s="3" t="s">
        <v>12</v>
      </c>
      <c r="H103" s="3">
        <v>96</v>
      </c>
      <c r="I103" s="58">
        <v>0.357798</v>
      </c>
      <c r="J103" s="58">
        <v>0.30350199999999999</v>
      </c>
      <c r="K103" s="59">
        <v>4932.8</v>
      </c>
      <c r="L103" s="59">
        <v>1497.1</v>
      </c>
      <c r="M103" s="60">
        <v>2.5099999999999998</v>
      </c>
    </row>
    <row r="104" spans="1:13" x14ac:dyDescent="0.2">
      <c r="A104" s="3">
        <v>97</v>
      </c>
      <c r="B104" s="58">
        <v>0.47058800000000001</v>
      </c>
      <c r="C104" s="58">
        <v>0.38095200000000001</v>
      </c>
      <c r="D104" s="59">
        <v>1285.7</v>
      </c>
      <c r="E104" s="59">
        <v>489.8</v>
      </c>
      <c r="F104" s="60">
        <v>1.94</v>
      </c>
      <c r="G104" s="3" t="s">
        <v>12</v>
      </c>
      <c r="H104" s="3">
        <v>97</v>
      </c>
      <c r="I104" s="58">
        <v>0.38306499999999999</v>
      </c>
      <c r="J104" s="58">
        <v>0.32148900000000002</v>
      </c>
      <c r="K104" s="59">
        <v>3435.7</v>
      </c>
      <c r="L104" s="59">
        <v>1104.5</v>
      </c>
      <c r="M104" s="60">
        <v>2.38</v>
      </c>
    </row>
    <row r="105" spans="1:13" x14ac:dyDescent="0.2">
      <c r="A105" s="3">
        <v>98</v>
      </c>
      <c r="B105" s="58">
        <v>0.45283000000000001</v>
      </c>
      <c r="C105" s="58">
        <v>0.36923099999999998</v>
      </c>
      <c r="D105" s="59">
        <v>795.9</v>
      </c>
      <c r="E105" s="59">
        <v>293.89999999999998</v>
      </c>
      <c r="F105" s="60">
        <v>1.83</v>
      </c>
      <c r="G105" s="3" t="s">
        <v>12</v>
      </c>
      <c r="H105" s="3">
        <v>98</v>
      </c>
      <c r="I105" s="58">
        <v>0.38484800000000002</v>
      </c>
      <c r="J105" s="58">
        <v>0.322745</v>
      </c>
      <c r="K105" s="59">
        <v>2331.1999999999998</v>
      </c>
      <c r="L105" s="59">
        <v>752.4</v>
      </c>
      <c r="M105" s="60">
        <v>2.27</v>
      </c>
    </row>
    <row r="106" spans="1:13" x14ac:dyDescent="0.2">
      <c r="A106" s="3">
        <v>99</v>
      </c>
      <c r="B106" s="58">
        <v>0.51515200000000005</v>
      </c>
      <c r="C106" s="58">
        <v>0.40963899999999998</v>
      </c>
      <c r="D106" s="59">
        <v>502</v>
      </c>
      <c r="E106" s="59">
        <v>205.7</v>
      </c>
      <c r="F106" s="60">
        <v>1.61</v>
      </c>
      <c r="G106" s="3" t="s">
        <v>12</v>
      </c>
      <c r="H106" s="3">
        <v>99</v>
      </c>
      <c r="I106" s="58">
        <v>0.4</v>
      </c>
      <c r="J106" s="58">
        <v>0.33333299999999999</v>
      </c>
      <c r="K106" s="59">
        <v>1578.8</v>
      </c>
      <c r="L106" s="59">
        <v>526.29999999999995</v>
      </c>
      <c r="M106" s="60">
        <v>2.12</v>
      </c>
    </row>
    <row r="107" spans="1:13" x14ac:dyDescent="0.2">
      <c r="A107" s="3">
        <v>100</v>
      </c>
      <c r="B107" s="3">
        <v>0.66666700000000001</v>
      </c>
      <c r="C107" s="3">
        <v>0.5</v>
      </c>
      <c r="D107" s="3">
        <v>296.39999999999998</v>
      </c>
      <c r="E107" s="3">
        <v>148.19999999999999</v>
      </c>
      <c r="F107" s="3">
        <v>1.38</v>
      </c>
      <c r="G107" s="3" t="s">
        <v>12</v>
      </c>
      <c r="H107" s="3">
        <v>100</v>
      </c>
      <c r="I107" s="3">
        <v>0.42767300000000003</v>
      </c>
      <c r="J107" s="3">
        <v>0.35233199999999998</v>
      </c>
      <c r="K107" s="3">
        <v>1052.5</v>
      </c>
      <c r="L107" s="3">
        <v>370.8</v>
      </c>
      <c r="M107" s="3">
        <v>1.93</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30</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6.1630000000000001E-3</v>
      </c>
      <c r="C7" s="58">
        <v>6.1440000000000002E-3</v>
      </c>
      <c r="D7" s="59">
        <v>100000</v>
      </c>
      <c r="E7" s="59">
        <v>614.4</v>
      </c>
      <c r="F7" s="60">
        <v>74.47</v>
      </c>
      <c r="G7" s="3" t="s">
        <v>12</v>
      </c>
      <c r="H7" s="3">
        <v>0</v>
      </c>
      <c r="I7" s="58">
        <v>5.2420000000000001E-3</v>
      </c>
      <c r="J7" s="58">
        <v>5.2290000000000001E-3</v>
      </c>
      <c r="K7" s="59">
        <v>100000</v>
      </c>
      <c r="L7" s="59">
        <v>522.9</v>
      </c>
      <c r="M7" s="60">
        <v>79.55</v>
      </c>
    </row>
    <row r="8" spans="1:13" x14ac:dyDescent="0.2">
      <c r="A8" s="3">
        <v>1</v>
      </c>
      <c r="B8" s="58">
        <v>4.3899999999999999E-4</v>
      </c>
      <c r="C8" s="58">
        <v>4.3899999999999999E-4</v>
      </c>
      <c r="D8" s="59">
        <v>99385.600000000006</v>
      </c>
      <c r="E8" s="59">
        <v>43.6</v>
      </c>
      <c r="F8" s="60">
        <v>73.930000000000007</v>
      </c>
      <c r="G8" s="3" t="s">
        <v>12</v>
      </c>
      <c r="H8" s="3">
        <v>1</v>
      </c>
      <c r="I8" s="58">
        <v>5.1699999999999999E-4</v>
      </c>
      <c r="J8" s="58">
        <v>5.1699999999999999E-4</v>
      </c>
      <c r="K8" s="59">
        <v>99477.1</v>
      </c>
      <c r="L8" s="59">
        <v>51.4</v>
      </c>
      <c r="M8" s="60">
        <v>78.959999999999994</v>
      </c>
    </row>
    <row r="9" spans="1:13" x14ac:dyDescent="0.2">
      <c r="A9" s="3">
        <v>2</v>
      </c>
      <c r="B9" s="58">
        <v>2.4399999999999999E-4</v>
      </c>
      <c r="C9" s="58">
        <v>2.4399999999999999E-4</v>
      </c>
      <c r="D9" s="59">
        <v>99342</v>
      </c>
      <c r="E9" s="59">
        <v>24.2</v>
      </c>
      <c r="F9" s="60">
        <v>72.97</v>
      </c>
      <c r="G9" s="3" t="s">
        <v>12</v>
      </c>
      <c r="H9" s="3">
        <v>2</v>
      </c>
      <c r="I9" s="58">
        <v>2.0100000000000001E-4</v>
      </c>
      <c r="J9" s="58">
        <v>2.0100000000000001E-4</v>
      </c>
      <c r="K9" s="59">
        <v>99425.7</v>
      </c>
      <c r="L9" s="59">
        <v>20</v>
      </c>
      <c r="M9" s="60">
        <v>78</v>
      </c>
    </row>
    <row r="10" spans="1:13" x14ac:dyDescent="0.2">
      <c r="A10" s="3">
        <v>3</v>
      </c>
      <c r="B10" s="58">
        <v>2.9500000000000001E-4</v>
      </c>
      <c r="C10" s="58">
        <v>2.9500000000000001E-4</v>
      </c>
      <c r="D10" s="59">
        <v>99317.8</v>
      </c>
      <c r="E10" s="59">
        <v>29.3</v>
      </c>
      <c r="F10" s="60">
        <v>71.98</v>
      </c>
      <c r="G10" s="3" t="s">
        <v>12</v>
      </c>
      <c r="H10" s="3">
        <v>3</v>
      </c>
      <c r="I10" s="58">
        <v>8.6000000000000003E-5</v>
      </c>
      <c r="J10" s="58">
        <v>8.6000000000000003E-5</v>
      </c>
      <c r="K10" s="59">
        <v>99405.7</v>
      </c>
      <c r="L10" s="59">
        <v>8.5</v>
      </c>
      <c r="M10" s="60">
        <v>77.02</v>
      </c>
    </row>
    <row r="11" spans="1:13" x14ac:dyDescent="0.2">
      <c r="A11" s="3">
        <v>4</v>
      </c>
      <c r="B11" s="58">
        <v>2.41E-4</v>
      </c>
      <c r="C11" s="58">
        <v>2.41E-4</v>
      </c>
      <c r="D11" s="59">
        <v>99288.4</v>
      </c>
      <c r="E11" s="59">
        <v>24</v>
      </c>
      <c r="F11" s="60">
        <v>71</v>
      </c>
      <c r="G11" s="3" t="s">
        <v>12</v>
      </c>
      <c r="H11" s="3">
        <v>4</v>
      </c>
      <c r="I11" s="58">
        <v>1.9799999999999999E-4</v>
      </c>
      <c r="J11" s="58">
        <v>1.9799999999999999E-4</v>
      </c>
      <c r="K11" s="59">
        <v>99397.2</v>
      </c>
      <c r="L11" s="59">
        <v>19.7</v>
      </c>
      <c r="M11" s="60">
        <v>76.03</v>
      </c>
    </row>
    <row r="12" spans="1:13" x14ac:dyDescent="0.2">
      <c r="A12" s="3">
        <v>5</v>
      </c>
      <c r="B12" s="58">
        <v>2.4000000000000001E-4</v>
      </c>
      <c r="C12" s="58">
        <v>2.4000000000000001E-4</v>
      </c>
      <c r="D12" s="59">
        <v>99264.5</v>
      </c>
      <c r="E12" s="59">
        <v>23.9</v>
      </c>
      <c r="F12" s="60">
        <v>70.02</v>
      </c>
      <c r="G12" s="3" t="s">
        <v>12</v>
      </c>
      <c r="H12" s="3">
        <v>5</v>
      </c>
      <c r="I12" s="58">
        <v>1.95E-4</v>
      </c>
      <c r="J12" s="58">
        <v>1.95E-4</v>
      </c>
      <c r="K12" s="59">
        <v>99377.5</v>
      </c>
      <c r="L12" s="59">
        <v>19.399999999999999</v>
      </c>
      <c r="M12" s="60">
        <v>75.040000000000006</v>
      </c>
    </row>
    <row r="13" spans="1:13" x14ac:dyDescent="0.2">
      <c r="A13" s="3">
        <v>6</v>
      </c>
      <c r="B13" s="58">
        <v>1.2999999999999999E-4</v>
      </c>
      <c r="C13" s="58">
        <v>1.2999999999999999E-4</v>
      </c>
      <c r="D13" s="59">
        <v>99240.6</v>
      </c>
      <c r="E13" s="59">
        <v>12.9</v>
      </c>
      <c r="F13" s="60">
        <v>69.040000000000006</v>
      </c>
      <c r="G13" s="3" t="s">
        <v>12</v>
      </c>
      <c r="H13" s="3">
        <v>6</v>
      </c>
      <c r="I13" s="58">
        <v>2.1699999999999999E-4</v>
      </c>
      <c r="J13" s="58">
        <v>2.1699999999999999E-4</v>
      </c>
      <c r="K13" s="59">
        <v>99358.1</v>
      </c>
      <c r="L13" s="59">
        <v>21.6</v>
      </c>
      <c r="M13" s="60">
        <v>74.06</v>
      </c>
    </row>
    <row r="14" spans="1:13" x14ac:dyDescent="0.2">
      <c r="A14" s="3">
        <v>7</v>
      </c>
      <c r="B14" s="58">
        <v>2.04E-4</v>
      </c>
      <c r="C14" s="58">
        <v>2.04E-4</v>
      </c>
      <c r="D14" s="59">
        <v>99227.7</v>
      </c>
      <c r="E14" s="59">
        <v>20.2</v>
      </c>
      <c r="F14" s="60">
        <v>68.05</v>
      </c>
      <c r="G14" s="3" t="s">
        <v>12</v>
      </c>
      <c r="H14" s="3">
        <v>7</v>
      </c>
      <c r="I14" s="58">
        <v>1.3300000000000001E-4</v>
      </c>
      <c r="J14" s="58">
        <v>1.3300000000000001E-4</v>
      </c>
      <c r="K14" s="59">
        <v>99336.5</v>
      </c>
      <c r="L14" s="59">
        <v>13.2</v>
      </c>
      <c r="M14" s="60">
        <v>73.069999999999993</v>
      </c>
    </row>
    <row r="15" spans="1:13" x14ac:dyDescent="0.2">
      <c r="A15" s="3">
        <v>8</v>
      </c>
      <c r="B15" s="58">
        <v>2.2499999999999999E-4</v>
      </c>
      <c r="C15" s="58">
        <v>2.2499999999999999E-4</v>
      </c>
      <c r="D15" s="59">
        <v>99207.4</v>
      </c>
      <c r="E15" s="59">
        <v>22.3</v>
      </c>
      <c r="F15" s="60">
        <v>67.06</v>
      </c>
      <c r="G15" s="3" t="s">
        <v>12</v>
      </c>
      <c r="H15" s="3">
        <v>8</v>
      </c>
      <c r="I15" s="58">
        <v>5.3000000000000001E-5</v>
      </c>
      <c r="J15" s="58">
        <v>5.3000000000000001E-5</v>
      </c>
      <c r="K15" s="59">
        <v>99323.3</v>
      </c>
      <c r="L15" s="59">
        <v>5.2</v>
      </c>
      <c r="M15" s="60">
        <v>72.08</v>
      </c>
    </row>
    <row r="16" spans="1:13" x14ac:dyDescent="0.2">
      <c r="A16" s="3">
        <v>9</v>
      </c>
      <c r="B16" s="58">
        <v>1.4899999999999999E-4</v>
      </c>
      <c r="C16" s="58">
        <v>1.4899999999999999E-4</v>
      </c>
      <c r="D16" s="59">
        <v>99185.1</v>
      </c>
      <c r="E16" s="59">
        <v>14.7</v>
      </c>
      <c r="F16" s="60">
        <v>66.08</v>
      </c>
      <c r="G16" s="3" t="s">
        <v>12</v>
      </c>
      <c r="H16" s="3">
        <v>9</v>
      </c>
      <c r="I16" s="58">
        <v>1.0399999999999999E-4</v>
      </c>
      <c r="J16" s="58">
        <v>1.0399999999999999E-4</v>
      </c>
      <c r="K16" s="59">
        <v>99318.1</v>
      </c>
      <c r="L16" s="59">
        <v>10.4</v>
      </c>
      <c r="M16" s="60">
        <v>71.09</v>
      </c>
    </row>
    <row r="17" spans="1:13" x14ac:dyDescent="0.2">
      <c r="A17" s="3">
        <v>10</v>
      </c>
      <c r="B17" s="58">
        <v>1.2300000000000001E-4</v>
      </c>
      <c r="C17" s="58">
        <v>1.2300000000000001E-4</v>
      </c>
      <c r="D17" s="59">
        <v>99170.4</v>
      </c>
      <c r="E17" s="59">
        <v>12.2</v>
      </c>
      <c r="F17" s="60">
        <v>65.09</v>
      </c>
      <c r="G17" s="3" t="s">
        <v>12</v>
      </c>
      <c r="H17" s="3">
        <v>10</v>
      </c>
      <c r="I17" s="58">
        <v>2.5999999999999998E-5</v>
      </c>
      <c r="J17" s="58">
        <v>2.5999999999999998E-5</v>
      </c>
      <c r="K17" s="59">
        <v>99307.7</v>
      </c>
      <c r="L17" s="59">
        <v>2.6</v>
      </c>
      <c r="M17" s="60">
        <v>70.09</v>
      </c>
    </row>
    <row r="18" spans="1:13" x14ac:dyDescent="0.2">
      <c r="A18" s="3">
        <v>11</v>
      </c>
      <c r="B18" s="58">
        <v>1.94E-4</v>
      </c>
      <c r="C18" s="58">
        <v>1.94E-4</v>
      </c>
      <c r="D18" s="59">
        <v>99158.2</v>
      </c>
      <c r="E18" s="59">
        <v>19.2</v>
      </c>
      <c r="F18" s="60">
        <v>64.09</v>
      </c>
      <c r="G18" s="3" t="s">
        <v>12</v>
      </c>
      <c r="H18" s="3">
        <v>11</v>
      </c>
      <c r="I18" s="58">
        <v>1.02E-4</v>
      </c>
      <c r="J18" s="58">
        <v>1.02E-4</v>
      </c>
      <c r="K18" s="59">
        <v>99305.1</v>
      </c>
      <c r="L18" s="59">
        <v>10.1</v>
      </c>
      <c r="M18" s="60">
        <v>69.09</v>
      </c>
    </row>
    <row r="19" spans="1:13" x14ac:dyDescent="0.2">
      <c r="A19" s="3">
        <v>12</v>
      </c>
      <c r="B19" s="58">
        <v>2.1599999999999999E-4</v>
      </c>
      <c r="C19" s="58">
        <v>2.1599999999999999E-4</v>
      </c>
      <c r="D19" s="59">
        <v>99139</v>
      </c>
      <c r="E19" s="59">
        <v>21.4</v>
      </c>
      <c r="F19" s="60">
        <v>63.11</v>
      </c>
      <c r="G19" s="3" t="s">
        <v>12</v>
      </c>
      <c r="H19" s="3">
        <v>12</v>
      </c>
      <c r="I19" s="58">
        <v>7.6000000000000004E-5</v>
      </c>
      <c r="J19" s="58">
        <v>7.6000000000000004E-5</v>
      </c>
      <c r="K19" s="59">
        <v>99295</v>
      </c>
      <c r="L19" s="59">
        <v>7.5</v>
      </c>
      <c r="M19" s="60">
        <v>68.099999999999994</v>
      </c>
    </row>
    <row r="20" spans="1:13" x14ac:dyDescent="0.2">
      <c r="A20" s="3">
        <v>13</v>
      </c>
      <c r="B20" s="58">
        <v>1.6799999999999999E-4</v>
      </c>
      <c r="C20" s="58">
        <v>1.6799999999999999E-4</v>
      </c>
      <c r="D20" s="59">
        <v>99117.6</v>
      </c>
      <c r="E20" s="59">
        <v>16.7</v>
      </c>
      <c r="F20" s="60">
        <v>62.12</v>
      </c>
      <c r="G20" s="3" t="s">
        <v>12</v>
      </c>
      <c r="H20" s="3">
        <v>13</v>
      </c>
      <c r="I20" s="58">
        <v>1.5200000000000001E-4</v>
      </c>
      <c r="J20" s="58">
        <v>1.5200000000000001E-4</v>
      </c>
      <c r="K20" s="59">
        <v>99287.5</v>
      </c>
      <c r="L20" s="59">
        <v>15.1</v>
      </c>
      <c r="M20" s="60">
        <v>67.11</v>
      </c>
    </row>
    <row r="21" spans="1:13" x14ac:dyDescent="0.2">
      <c r="A21" s="3">
        <v>14</v>
      </c>
      <c r="B21" s="58">
        <v>2.1900000000000001E-4</v>
      </c>
      <c r="C21" s="58">
        <v>2.1900000000000001E-4</v>
      </c>
      <c r="D21" s="59">
        <v>99100.9</v>
      </c>
      <c r="E21" s="59">
        <v>21.7</v>
      </c>
      <c r="F21" s="60">
        <v>61.13</v>
      </c>
      <c r="G21" s="3" t="s">
        <v>12</v>
      </c>
      <c r="H21" s="3">
        <v>14</v>
      </c>
      <c r="I21" s="58">
        <v>1.01E-4</v>
      </c>
      <c r="J21" s="58">
        <v>1.01E-4</v>
      </c>
      <c r="K21" s="59">
        <v>99272.4</v>
      </c>
      <c r="L21" s="59">
        <v>10.1</v>
      </c>
      <c r="M21" s="60">
        <v>66.12</v>
      </c>
    </row>
    <row r="22" spans="1:13" x14ac:dyDescent="0.2">
      <c r="A22" s="3">
        <v>15</v>
      </c>
      <c r="B22" s="58">
        <v>4.1599999999999997E-4</v>
      </c>
      <c r="C22" s="58">
        <v>4.1599999999999997E-4</v>
      </c>
      <c r="D22" s="59">
        <v>99079.2</v>
      </c>
      <c r="E22" s="59">
        <v>41.2</v>
      </c>
      <c r="F22" s="60">
        <v>60.14</v>
      </c>
      <c r="G22" s="3" t="s">
        <v>12</v>
      </c>
      <c r="H22" s="3">
        <v>15</v>
      </c>
      <c r="I22" s="58">
        <v>3.5500000000000001E-4</v>
      </c>
      <c r="J22" s="58">
        <v>3.5500000000000001E-4</v>
      </c>
      <c r="K22" s="59">
        <v>99262.3</v>
      </c>
      <c r="L22" s="59">
        <v>35.299999999999997</v>
      </c>
      <c r="M22" s="60">
        <v>65.12</v>
      </c>
    </row>
    <row r="23" spans="1:13" x14ac:dyDescent="0.2">
      <c r="A23" s="3">
        <v>16</v>
      </c>
      <c r="B23" s="58">
        <v>7.2400000000000003E-4</v>
      </c>
      <c r="C23" s="58">
        <v>7.2300000000000001E-4</v>
      </c>
      <c r="D23" s="59">
        <v>99038</v>
      </c>
      <c r="E23" s="59">
        <v>71.7</v>
      </c>
      <c r="F23" s="60">
        <v>59.17</v>
      </c>
      <c r="G23" s="3" t="s">
        <v>12</v>
      </c>
      <c r="H23" s="3">
        <v>16</v>
      </c>
      <c r="I23" s="58">
        <v>2.5500000000000002E-4</v>
      </c>
      <c r="J23" s="58">
        <v>2.5500000000000002E-4</v>
      </c>
      <c r="K23" s="59">
        <v>99227.1</v>
      </c>
      <c r="L23" s="59">
        <v>25.3</v>
      </c>
      <c r="M23" s="60">
        <v>64.150000000000006</v>
      </c>
    </row>
    <row r="24" spans="1:13" x14ac:dyDescent="0.2">
      <c r="A24" s="3">
        <v>17</v>
      </c>
      <c r="B24" s="58">
        <v>7.4899999999999999E-4</v>
      </c>
      <c r="C24" s="58">
        <v>7.4899999999999999E-4</v>
      </c>
      <c r="D24" s="59">
        <v>98966.399999999994</v>
      </c>
      <c r="E24" s="59">
        <v>74.099999999999994</v>
      </c>
      <c r="F24" s="60">
        <v>58.21</v>
      </c>
      <c r="G24" s="3" t="s">
        <v>12</v>
      </c>
      <c r="H24" s="3">
        <v>17</v>
      </c>
      <c r="I24" s="58">
        <v>2.5500000000000002E-4</v>
      </c>
      <c r="J24" s="58">
        <v>2.5500000000000002E-4</v>
      </c>
      <c r="K24" s="59">
        <v>99201.8</v>
      </c>
      <c r="L24" s="59">
        <v>25.3</v>
      </c>
      <c r="M24" s="60">
        <v>63.16</v>
      </c>
    </row>
    <row r="25" spans="1:13" x14ac:dyDescent="0.2">
      <c r="A25" s="3">
        <v>18</v>
      </c>
      <c r="B25" s="58">
        <v>8.92E-4</v>
      </c>
      <c r="C25" s="58">
        <v>8.9099999999999997E-4</v>
      </c>
      <c r="D25" s="59">
        <v>98892.2</v>
      </c>
      <c r="E25" s="59">
        <v>88.1</v>
      </c>
      <c r="F25" s="60">
        <v>57.25</v>
      </c>
      <c r="G25" s="3" t="s">
        <v>12</v>
      </c>
      <c r="H25" s="3">
        <v>18</v>
      </c>
      <c r="I25" s="58">
        <v>3.8699999999999997E-4</v>
      </c>
      <c r="J25" s="58">
        <v>3.8699999999999997E-4</v>
      </c>
      <c r="K25" s="59">
        <v>99176.5</v>
      </c>
      <c r="L25" s="59">
        <v>38.4</v>
      </c>
      <c r="M25" s="60">
        <v>62.18</v>
      </c>
    </row>
    <row r="26" spans="1:13" x14ac:dyDescent="0.2">
      <c r="A26" s="3">
        <v>19</v>
      </c>
      <c r="B26" s="58">
        <v>1.139E-3</v>
      </c>
      <c r="C26" s="58">
        <v>1.1379999999999999E-3</v>
      </c>
      <c r="D26" s="59">
        <v>98804.1</v>
      </c>
      <c r="E26" s="59">
        <v>112.5</v>
      </c>
      <c r="F26" s="60">
        <v>56.3</v>
      </c>
      <c r="G26" s="3" t="s">
        <v>12</v>
      </c>
      <c r="H26" s="3">
        <v>19</v>
      </c>
      <c r="I26" s="58">
        <v>5.2899999999999996E-4</v>
      </c>
      <c r="J26" s="58">
        <v>5.2800000000000004E-4</v>
      </c>
      <c r="K26" s="59">
        <v>99138.2</v>
      </c>
      <c r="L26" s="59">
        <v>52.4</v>
      </c>
      <c r="M26" s="60">
        <v>61.2</v>
      </c>
    </row>
    <row r="27" spans="1:13" x14ac:dyDescent="0.2">
      <c r="A27" s="3">
        <v>20</v>
      </c>
      <c r="B27" s="58">
        <v>1.42E-3</v>
      </c>
      <c r="C27" s="58">
        <v>1.4189999999999999E-3</v>
      </c>
      <c r="D27" s="59">
        <v>98691.6</v>
      </c>
      <c r="E27" s="59">
        <v>140.1</v>
      </c>
      <c r="F27" s="60">
        <v>55.37</v>
      </c>
      <c r="G27" s="3" t="s">
        <v>12</v>
      </c>
      <c r="H27" s="3">
        <v>20</v>
      </c>
      <c r="I27" s="58">
        <v>3.3100000000000002E-4</v>
      </c>
      <c r="J27" s="58">
        <v>3.3100000000000002E-4</v>
      </c>
      <c r="K27" s="59">
        <v>99085.8</v>
      </c>
      <c r="L27" s="59">
        <v>32.799999999999997</v>
      </c>
      <c r="M27" s="60">
        <v>60.23</v>
      </c>
    </row>
    <row r="28" spans="1:13" x14ac:dyDescent="0.2">
      <c r="A28" s="3">
        <v>21</v>
      </c>
      <c r="B28" s="58">
        <v>1.0679999999999999E-3</v>
      </c>
      <c r="C28" s="58">
        <v>1.0679999999999999E-3</v>
      </c>
      <c r="D28" s="59">
        <v>98551.6</v>
      </c>
      <c r="E28" s="59">
        <v>105.2</v>
      </c>
      <c r="F28" s="60">
        <v>54.45</v>
      </c>
      <c r="G28" s="3" t="s">
        <v>12</v>
      </c>
      <c r="H28" s="3">
        <v>21</v>
      </c>
      <c r="I28" s="58">
        <v>4.5899999999999999E-4</v>
      </c>
      <c r="J28" s="58">
        <v>4.5899999999999999E-4</v>
      </c>
      <c r="K28" s="59">
        <v>99052.9</v>
      </c>
      <c r="L28" s="59">
        <v>45.4</v>
      </c>
      <c r="M28" s="60">
        <v>59.25</v>
      </c>
    </row>
    <row r="29" spans="1:13" x14ac:dyDescent="0.2">
      <c r="A29" s="3">
        <v>22</v>
      </c>
      <c r="B29" s="58">
        <v>1.029E-3</v>
      </c>
      <c r="C29" s="58">
        <v>1.029E-3</v>
      </c>
      <c r="D29" s="59">
        <v>98446.3</v>
      </c>
      <c r="E29" s="59">
        <v>101.3</v>
      </c>
      <c r="F29" s="60">
        <v>53.5</v>
      </c>
      <c r="G29" s="3" t="s">
        <v>12</v>
      </c>
      <c r="H29" s="3">
        <v>22</v>
      </c>
      <c r="I29" s="58">
        <v>2.43E-4</v>
      </c>
      <c r="J29" s="58">
        <v>2.43E-4</v>
      </c>
      <c r="K29" s="59">
        <v>99007.5</v>
      </c>
      <c r="L29" s="59">
        <v>24.1</v>
      </c>
      <c r="M29" s="60">
        <v>58.28</v>
      </c>
    </row>
    <row r="30" spans="1:13" x14ac:dyDescent="0.2">
      <c r="A30" s="3">
        <v>23</v>
      </c>
      <c r="B30" s="58">
        <v>9.9400000000000009E-4</v>
      </c>
      <c r="C30" s="58">
        <v>9.9400000000000009E-4</v>
      </c>
      <c r="D30" s="59">
        <v>98345.1</v>
      </c>
      <c r="E30" s="59">
        <v>97.7</v>
      </c>
      <c r="F30" s="60">
        <v>52.56</v>
      </c>
      <c r="G30" s="3" t="s">
        <v>12</v>
      </c>
      <c r="H30" s="3">
        <v>23</v>
      </c>
      <c r="I30" s="58">
        <v>3.0499999999999999E-4</v>
      </c>
      <c r="J30" s="58">
        <v>3.0499999999999999E-4</v>
      </c>
      <c r="K30" s="59">
        <v>98983.5</v>
      </c>
      <c r="L30" s="59">
        <v>30.1</v>
      </c>
      <c r="M30" s="60">
        <v>57.3</v>
      </c>
    </row>
    <row r="31" spans="1:13" x14ac:dyDescent="0.2">
      <c r="A31" s="3">
        <v>24</v>
      </c>
      <c r="B31" s="58">
        <v>9.9799999999999997E-4</v>
      </c>
      <c r="C31" s="58">
        <v>9.9700000000000006E-4</v>
      </c>
      <c r="D31" s="59">
        <v>98247.3</v>
      </c>
      <c r="E31" s="59">
        <v>98</v>
      </c>
      <c r="F31" s="60">
        <v>51.61</v>
      </c>
      <c r="G31" s="3" t="s">
        <v>12</v>
      </c>
      <c r="H31" s="3">
        <v>24</v>
      </c>
      <c r="I31" s="58">
        <v>4.1599999999999997E-4</v>
      </c>
      <c r="J31" s="58">
        <v>4.1599999999999997E-4</v>
      </c>
      <c r="K31" s="59">
        <v>98953.3</v>
      </c>
      <c r="L31" s="59">
        <v>41.1</v>
      </c>
      <c r="M31" s="60">
        <v>56.31</v>
      </c>
    </row>
    <row r="32" spans="1:13" x14ac:dyDescent="0.2">
      <c r="A32" s="3">
        <v>25</v>
      </c>
      <c r="B32" s="58">
        <v>1.003E-3</v>
      </c>
      <c r="C32" s="58">
        <v>1.003E-3</v>
      </c>
      <c r="D32" s="59">
        <v>98149.3</v>
      </c>
      <c r="E32" s="59">
        <v>98.4</v>
      </c>
      <c r="F32" s="60">
        <v>50.66</v>
      </c>
      <c r="G32" s="3" t="s">
        <v>12</v>
      </c>
      <c r="H32" s="3">
        <v>25</v>
      </c>
      <c r="I32" s="58">
        <v>2.9E-4</v>
      </c>
      <c r="J32" s="58">
        <v>2.9E-4</v>
      </c>
      <c r="K32" s="59">
        <v>98912.2</v>
      </c>
      <c r="L32" s="59">
        <v>28.7</v>
      </c>
      <c r="M32" s="60">
        <v>55.34</v>
      </c>
    </row>
    <row r="33" spans="1:13" x14ac:dyDescent="0.2">
      <c r="A33" s="3">
        <v>26</v>
      </c>
      <c r="B33" s="58">
        <v>1.1410000000000001E-3</v>
      </c>
      <c r="C33" s="58">
        <v>1.14E-3</v>
      </c>
      <c r="D33" s="59">
        <v>98050.9</v>
      </c>
      <c r="E33" s="59">
        <v>111.8</v>
      </c>
      <c r="F33" s="60">
        <v>49.71</v>
      </c>
      <c r="G33" s="3" t="s">
        <v>12</v>
      </c>
      <c r="H33" s="3">
        <v>26</v>
      </c>
      <c r="I33" s="58">
        <v>2.24E-4</v>
      </c>
      <c r="J33" s="58">
        <v>2.24E-4</v>
      </c>
      <c r="K33" s="59">
        <v>98883.5</v>
      </c>
      <c r="L33" s="59">
        <v>22.1</v>
      </c>
      <c r="M33" s="60">
        <v>54.35</v>
      </c>
    </row>
    <row r="34" spans="1:13" x14ac:dyDescent="0.2">
      <c r="A34" s="3">
        <v>27</v>
      </c>
      <c r="B34" s="58">
        <v>9.7000000000000005E-4</v>
      </c>
      <c r="C34" s="58">
        <v>9.7000000000000005E-4</v>
      </c>
      <c r="D34" s="59">
        <v>97939.1</v>
      </c>
      <c r="E34" s="59">
        <v>95</v>
      </c>
      <c r="F34" s="60">
        <v>48.77</v>
      </c>
      <c r="G34" s="3" t="s">
        <v>12</v>
      </c>
      <c r="H34" s="3">
        <v>27</v>
      </c>
      <c r="I34" s="58">
        <v>4.5800000000000002E-4</v>
      </c>
      <c r="J34" s="58">
        <v>4.5800000000000002E-4</v>
      </c>
      <c r="K34" s="59">
        <v>98861.4</v>
      </c>
      <c r="L34" s="59">
        <v>45.3</v>
      </c>
      <c r="M34" s="60">
        <v>53.36</v>
      </c>
    </row>
    <row r="35" spans="1:13" x14ac:dyDescent="0.2">
      <c r="A35" s="3">
        <v>28</v>
      </c>
      <c r="B35" s="58">
        <v>1.0660000000000001E-3</v>
      </c>
      <c r="C35" s="58">
        <v>1.065E-3</v>
      </c>
      <c r="D35" s="59">
        <v>97844.2</v>
      </c>
      <c r="E35" s="59">
        <v>104.2</v>
      </c>
      <c r="F35" s="60">
        <v>47.81</v>
      </c>
      <c r="G35" s="3" t="s">
        <v>12</v>
      </c>
      <c r="H35" s="3">
        <v>28</v>
      </c>
      <c r="I35" s="58">
        <v>3.97E-4</v>
      </c>
      <c r="J35" s="58">
        <v>3.97E-4</v>
      </c>
      <c r="K35" s="59">
        <v>98816</v>
      </c>
      <c r="L35" s="59">
        <v>39.200000000000003</v>
      </c>
      <c r="M35" s="60">
        <v>52.39</v>
      </c>
    </row>
    <row r="36" spans="1:13" x14ac:dyDescent="0.2">
      <c r="A36" s="3">
        <v>29</v>
      </c>
      <c r="B36" s="58">
        <v>8.7200000000000005E-4</v>
      </c>
      <c r="C36" s="58">
        <v>8.7100000000000003E-4</v>
      </c>
      <c r="D36" s="59">
        <v>97739.9</v>
      </c>
      <c r="E36" s="59">
        <v>85.1</v>
      </c>
      <c r="F36" s="60">
        <v>46.86</v>
      </c>
      <c r="G36" s="3" t="s">
        <v>12</v>
      </c>
      <c r="H36" s="3">
        <v>29</v>
      </c>
      <c r="I36" s="58">
        <v>4.4200000000000001E-4</v>
      </c>
      <c r="J36" s="58">
        <v>4.4200000000000001E-4</v>
      </c>
      <c r="K36" s="59">
        <v>98776.8</v>
      </c>
      <c r="L36" s="59">
        <v>43.7</v>
      </c>
      <c r="M36" s="60">
        <v>51.41</v>
      </c>
    </row>
    <row r="37" spans="1:13" x14ac:dyDescent="0.2">
      <c r="A37" s="3">
        <v>30</v>
      </c>
      <c r="B37" s="58">
        <v>1.1349999999999999E-3</v>
      </c>
      <c r="C37" s="58">
        <v>1.1349999999999999E-3</v>
      </c>
      <c r="D37" s="59">
        <v>97654.8</v>
      </c>
      <c r="E37" s="59">
        <v>110.8</v>
      </c>
      <c r="F37" s="60">
        <v>45.9</v>
      </c>
      <c r="G37" s="3" t="s">
        <v>12</v>
      </c>
      <c r="H37" s="3">
        <v>30</v>
      </c>
      <c r="I37" s="58">
        <v>3.6200000000000002E-4</v>
      </c>
      <c r="J37" s="58">
        <v>3.6200000000000002E-4</v>
      </c>
      <c r="K37" s="59">
        <v>98733.1</v>
      </c>
      <c r="L37" s="59">
        <v>35.700000000000003</v>
      </c>
      <c r="M37" s="60">
        <v>50.43</v>
      </c>
    </row>
    <row r="38" spans="1:13" x14ac:dyDescent="0.2">
      <c r="A38" s="3">
        <v>31</v>
      </c>
      <c r="B38" s="58">
        <v>9.7000000000000005E-4</v>
      </c>
      <c r="C38" s="58">
        <v>9.7000000000000005E-4</v>
      </c>
      <c r="D38" s="59">
        <v>97544</v>
      </c>
      <c r="E38" s="59">
        <v>94.6</v>
      </c>
      <c r="F38" s="60">
        <v>44.96</v>
      </c>
      <c r="G38" s="3" t="s">
        <v>12</v>
      </c>
      <c r="H38" s="3">
        <v>31</v>
      </c>
      <c r="I38" s="58">
        <v>3.0600000000000001E-4</v>
      </c>
      <c r="J38" s="58">
        <v>3.0600000000000001E-4</v>
      </c>
      <c r="K38" s="59">
        <v>98697.4</v>
      </c>
      <c r="L38" s="59">
        <v>30.2</v>
      </c>
      <c r="M38" s="60">
        <v>49.45</v>
      </c>
    </row>
    <row r="39" spans="1:13" x14ac:dyDescent="0.2">
      <c r="A39" s="3">
        <v>32</v>
      </c>
      <c r="B39" s="58">
        <v>1.2520000000000001E-3</v>
      </c>
      <c r="C39" s="58">
        <v>1.2509999999999999E-3</v>
      </c>
      <c r="D39" s="59">
        <v>97449.4</v>
      </c>
      <c r="E39" s="59">
        <v>121.9</v>
      </c>
      <c r="F39" s="60">
        <v>44</v>
      </c>
      <c r="G39" s="3" t="s">
        <v>12</v>
      </c>
      <c r="H39" s="3">
        <v>32</v>
      </c>
      <c r="I39" s="58">
        <v>4.8299999999999998E-4</v>
      </c>
      <c r="J39" s="58">
        <v>4.8299999999999998E-4</v>
      </c>
      <c r="K39" s="59">
        <v>98667.199999999997</v>
      </c>
      <c r="L39" s="59">
        <v>47.6</v>
      </c>
      <c r="M39" s="60">
        <v>48.46</v>
      </c>
    </row>
    <row r="40" spans="1:13" x14ac:dyDescent="0.2">
      <c r="A40" s="3">
        <v>33</v>
      </c>
      <c r="B40" s="58">
        <v>1.0300000000000001E-3</v>
      </c>
      <c r="C40" s="58">
        <v>1.0300000000000001E-3</v>
      </c>
      <c r="D40" s="59">
        <v>97327.5</v>
      </c>
      <c r="E40" s="59">
        <v>100.2</v>
      </c>
      <c r="F40" s="60">
        <v>43.05</v>
      </c>
      <c r="G40" s="3" t="s">
        <v>12</v>
      </c>
      <c r="H40" s="3">
        <v>33</v>
      </c>
      <c r="I40" s="58">
        <v>5.2700000000000002E-4</v>
      </c>
      <c r="J40" s="58">
        <v>5.2700000000000002E-4</v>
      </c>
      <c r="K40" s="59">
        <v>98619.6</v>
      </c>
      <c r="L40" s="59">
        <v>52</v>
      </c>
      <c r="M40" s="60">
        <v>47.49</v>
      </c>
    </row>
    <row r="41" spans="1:13" x14ac:dyDescent="0.2">
      <c r="A41" s="3">
        <v>34</v>
      </c>
      <c r="B41" s="58">
        <v>1.2340000000000001E-3</v>
      </c>
      <c r="C41" s="58">
        <v>1.2340000000000001E-3</v>
      </c>
      <c r="D41" s="59">
        <v>97227.199999999997</v>
      </c>
      <c r="E41" s="59">
        <v>119.9</v>
      </c>
      <c r="F41" s="60">
        <v>42.1</v>
      </c>
      <c r="G41" s="3" t="s">
        <v>12</v>
      </c>
      <c r="H41" s="3">
        <v>34</v>
      </c>
      <c r="I41" s="58">
        <v>5.4799999999999998E-4</v>
      </c>
      <c r="J41" s="58">
        <v>5.4799999999999998E-4</v>
      </c>
      <c r="K41" s="59">
        <v>98567.6</v>
      </c>
      <c r="L41" s="59">
        <v>54</v>
      </c>
      <c r="M41" s="60">
        <v>46.51</v>
      </c>
    </row>
    <row r="42" spans="1:13" x14ac:dyDescent="0.2">
      <c r="A42" s="3">
        <v>35</v>
      </c>
      <c r="B42" s="58">
        <v>9.5699999999999995E-4</v>
      </c>
      <c r="C42" s="58">
        <v>9.5600000000000004E-4</v>
      </c>
      <c r="D42" s="59">
        <v>97107.3</v>
      </c>
      <c r="E42" s="59">
        <v>92.9</v>
      </c>
      <c r="F42" s="60">
        <v>41.15</v>
      </c>
      <c r="G42" s="3" t="s">
        <v>12</v>
      </c>
      <c r="H42" s="3">
        <v>35</v>
      </c>
      <c r="I42" s="58">
        <v>5.5099999999999995E-4</v>
      </c>
      <c r="J42" s="58">
        <v>5.5099999999999995E-4</v>
      </c>
      <c r="K42" s="59">
        <v>98513.600000000006</v>
      </c>
      <c r="L42" s="59">
        <v>54.2</v>
      </c>
      <c r="M42" s="60">
        <v>45.54</v>
      </c>
    </row>
    <row r="43" spans="1:13" x14ac:dyDescent="0.2">
      <c r="A43" s="3">
        <v>36</v>
      </c>
      <c r="B43" s="58">
        <v>1.297E-3</v>
      </c>
      <c r="C43" s="58">
        <v>1.2960000000000001E-3</v>
      </c>
      <c r="D43" s="59">
        <v>97014.399999999994</v>
      </c>
      <c r="E43" s="59">
        <v>125.8</v>
      </c>
      <c r="F43" s="60">
        <v>40.19</v>
      </c>
      <c r="G43" s="3" t="s">
        <v>12</v>
      </c>
      <c r="H43" s="3">
        <v>36</v>
      </c>
      <c r="I43" s="58">
        <v>8.4000000000000003E-4</v>
      </c>
      <c r="J43" s="58">
        <v>8.4000000000000003E-4</v>
      </c>
      <c r="K43" s="59">
        <v>98459.4</v>
      </c>
      <c r="L43" s="59">
        <v>82.7</v>
      </c>
      <c r="M43" s="60">
        <v>44.56</v>
      </c>
    </row>
    <row r="44" spans="1:13" x14ac:dyDescent="0.2">
      <c r="A44" s="3">
        <v>37</v>
      </c>
      <c r="B44" s="58">
        <v>1.24E-3</v>
      </c>
      <c r="C44" s="58">
        <v>1.24E-3</v>
      </c>
      <c r="D44" s="59">
        <v>96888.7</v>
      </c>
      <c r="E44" s="59">
        <v>120.1</v>
      </c>
      <c r="F44" s="60">
        <v>39.24</v>
      </c>
      <c r="G44" s="3" t="s">
        <v>12</v>
      </c>
      <c r="H44" s="3">
        <v>37</v>
      </c>
      <c r="I44" s="58">
        <v>6.2299999999999996E-4</v>
      </c>
      <c r="J44" s="58">
        <v>6.2299999999999996E-4</v>
      </c>
      <c r="K44" s="59">
        <v>98376.6</v>
      </c>
      <c r="L44" s="59">
        <v>61.3</v>
      </c>
      <c r="M44" s="60">
        <v>43.6</v>
      </c>
    </row>
    <row r="45" spans="1:13" x14ac:dyDescent="0.2">
      <c r="A45" s="3">
        <v>38</v>
      </c>
      <c r="B45" s="58">
        <v>1.2960000000000001E-3</v>
      </c>
      <c r="C45" s="58">
        <v>1.2949999999999999E-3</v>
      </c>
      <c r="D45" s="59">
        <v>96768.6</v>
      </c>
      <c r="E45" s="59">
        <v>125.3</v>
      </c>
      <c r="F45" s="60">
        <v>38.29</v>
      </c>
      <c r="G45" s="3" t="s">
        <v>12</v>
      </c>
      <c r="H45" s="3">
        <v>38</v>
      </c>
      <c r="I45" s="58">
        <v>7.3999999999999999E-4</v>
      </c>
      <c r="J45" s="58">
        <v>7.3999999999999999E-4</v>
      </c>
      <c r="K45" s="59">
        <v>98315.4</v>
      </c>
      <c r="L45" s="59">
        <v>72.7</v>
      </c>
      <c r="M45" s="60">
        <v>42.63</v>
      </c>
    </row>
    <row r="46" spans="1:13" x14ac:dyDescent="0.2">
      <c r="A46" s="3">
        <v>39</v>
      </c>
      <c r="B46" s="58">
        <v>1.4090000000000001E-3</v>
      </c>
      <c r="C46" s="58">
        <v>1.408E-3</v>
      </c>
      <c r="D46" s="59">
        <v>96643.3</v>
      </c>
      <c r="E46" s="59">
        <v>136.1</v>
      </c>
      <c r="F46" s="60">
        <v>37.340000000000003</v>
      </c>
      <c r="G46" s="3" t="s">
        <v>12</v>
      </c>
      <c r="H46" s="3">
        <v>39</v>
      </c>
      <c r="I46" s="58">
        <v>6.78E-4</v>
      </c>
      <c r="J46" s="58">
        <v>6.7699999999999998E-4</v>
      </c>
      <c r="K46" s="59">
        <v>98242.6</v>
      </c>
      <c r="L46" s="59">
        <v>66.599999999999994</v>
      </c>
      <c r="M46" s="60">
        <v>41.66</v>
      </c>
    </row>
    <row r="47" spans="1:13" x14ac:dyDescent="0.2">
      <c r="A47" s="3">
        <v>40</v>
      </c>
      <c r="B47" s="58">
        <v>1.534E-3</v>
      </c>
      <c r="C47" s="58">
        <v>1.5330000000000001E-3</v>
      </c>
      <c r="D47" s="59">
        <v>96507.199999999997</v>
      </c>
      <c r="E47" s="59">
        <v>147.9</v>
      </c>
      <c r="F47" s="60">
        <v>36.39</v>
      </c>
      <c r="G47" s="3" t="s">
        <v>12</v>
      </c>
      <c r="H47" s="3">
        <v>40</v>
      </c>
      <c r="I47" s="58">
        <v>1.276E-3</v>
      </c>
      <c r="J47" s="58">
        <v>1.2750000000000001E-3</v>
      </c>
      <c r="K47" s="59">
        <v>98176.1</v>
      </c>
      <c r="L47" s="59">
        <v>125.2</v>
      </c>
      <c r="M47" s="60">
        <v>40.68</v>
      </c>
    </row>
    <row r="48" spans="1:13" x14ac:dyDescent="0.2">
      <c r="A48" s="3">
        <v>41</v>
      </c>
      <c r="B48" s="58">
        <v>1.815E-3</v>
      </c>
      <c r="C48" s="58">
        <v>1.8129999999999999E-3</v>
      </c>
      <c r="D48" s="59">
        <v>96359.2</v>
      </c>
      <c r="E48" s="59">
        <v>174.7</v>
      </c>
      <c r="F48" s="60">
        <v>35.44</v>
      </c>
      <c r="G48" s="3" t="s">
        <v>12</v>
      </c>
      <c r="H48" s="3">
        <v>41</v>
      </c>
      <c r="I48" s="58">
        <v>1.4549999999999999E-3</v>
      </c>
      <c r="J48" s="58">
        <v>1.454E-3</v>
      </c>
      <c r="K48" s="59">
        <v>98050.9</v>
      </c>
      <c r="L48" s="59">
        <v>142.5</v>
      </c>
      <c r="M48" s="60">
        <v>39.74</v>
      </c>
    </row>
    <row r="49" spans="1:13" x14ac:dyDescent="0.2">
      <c r="A49" s="3">
        <v>42</v>
      </c>
      <c r="B49" s="58">
        <v>1.964E-3</v>
      </c>
      <c r="C49" s="58">
        <v>1.9620000000000002E-3</v>
      </c>
      <c r="D49" s="59">
        <v>96184.5</v>
      </c>
      <c r="E49" s="59">
        <v>188.7</v>
      </c>
      <c r="F49" s="60">
        <v>34.51</v>
      </c>
      <c r="G49" s="3" t="s">
        <v>12</v>
      </c>
      <c r="H49" s="3">
        <v>42</v>
      </c>
      <c r="I49" s="58">
        <v>1.467E-3</v>
      </c>
      <c r="J49" s="58">
        <v>1.4660000000000001E-3</v>
      </c>
      <c r="K49" s="59">
        <v>97908.3</v>
      </c>
      <c r="L49" s="59">
        <v>143.6</v>
      </c>
      <c r="M49" s="60">
        <v>38.79</v>
      </c>
    </row>
    <row r="50" spans="1:13" x14ac:dyDescent="0.2">
      <c r="A50" s="3">
        <v>43</v>
      </c>
      <c r="B50" s="58">
        <v>2.3879999999999999E-3</v>
      </c>
      <c r="C50" s="58">
        <v>2.385E-3</v>
      </c>
      <c r="D50" s="59">
        <v>95995.8</v>
      </c>
      <c r="E50" s="59">
        <v>228.9</v>
      </c>
      <c r="F50" s="60">
        <v>33.57</v>
      </c>
      <c r="G50" s="3" t="s">
        <v>12</v>
      </c>
      <c r="H50" s="3">
        <v>43</v>
      </c>
      <c r="I50" s="58">
        <v>1.4779999999999999E-3</v>
      </c>
      <c r="J50" s="58">
        <v>1.477E-3</v>
      </c>
      <c r="K50" s="59">
        <v>97764.7</v>
      </c>
      <c r="L50" s="59">
        <v>144.4</v>
      </c>
      <c r="M50" s="60">
        <v>37.85</v>
      </c>
    </row>
    <row r="51" spans="1:13" x14ac:dyDescent="0.2">
      <c r="A51" s="3">
        <v>44</v>
      </c>
      <c r="B51" s="58">
        <v>2.0170000000000001E-3</v>
      </c>
      <c r="C51" s="58">
        <v>2.0149999999999999E-3</v>
      </c>
      <c r="D51" s="59">
        <v>95766.9</v>
      </c>
      <c r="E51" s="59">
        <v>192.9</v>
      </c>
      <c r="F51" s="60">
        <v>32.65</v>
      </c>
      <c r="G51" s="3" t="s">
        <v>12</v>
      </c>
      <c r="H51" s="3">
        <v>44</v>
      </c>
      <c r="I51" s="58">
        <v>1.3810000000000001E-3</v>
      </c>
      <c r="J51" s="58">
        <v>1.3799999999999999E-3</v>
      </c>
      <c r="K51" s="59">
        <v>97620.4</v>
      </c>
      <c r="L51" s="59">
        <v>134.69999999999999</v>
      </c>
      <c r="M51" s="60">
        <v>36.9</v>
      </c>
    </row>
    <row r="52" spans="1:13" x14ac:dyDescent="0.2">
      <c r="A52" s="3">
        <v>45</v>
      </c>
      <c r="B52" s="58">
        <v>2.699E-3</v>
      </c>
      <c r="C52" s="58">
        <v>2.6949999999999999E-3</v>
      </c>
      <c r="D52" s="59">
        <v>95573.9</v>
      </c>
      <c r="E52" s="59">
        <v>257.60000000000002</v>
      </c>
      <c r="F52" s="60">
        <v>31.72</v>
      </c>
      <c r="G52" s="3" t="s">
        <v>12</v>
      </c>
      <c r="H52" s="3">
        <v>45</v>
      </c>
      <c r="I52" s="58">
        <v>1.8749999999999999E-3</v>
      </c>
      <c r="J52" s="58">
        <v>1.8730000000000001E-3</v>
      </c>
      <c r="K52" s="59">
        <v>97485.6</v>
      </c>
      <c r="L52" s="59">
        <v>182.6</v>
      </c>
      <c r="M52" s="60">
        <v>35.96</v>
      </c>
    </row>
    <row r="53" spans="1:13" x14ac:dyDescent="0.2">
      <c r="A53" s="3">
        <v>46</v>
      </c>
      <c r="B53" s="58">
        <v>2.7659999999999998E-3</v>
      </c>
      <c r="C53" s="58">
        <v>2.7620000000000001E-3</v>
      </c>
      <c r="D53" s="59">
        <v>95316.4</v>
      </c>
      <c r="E53" s="59">
        <v>263.3</v>
      </c>
      <c r="F53" s="60">
        <v>30.8</v>
      </c>
      <c r="G53" s="3" t="s">
        <v>12</v>
      </c>
      <c r="H53" s="3">
        <v>46</v>
      </c>
      <c r="I53" s="58">
        <v>1.506E-3</v>
      </c>
      <c r="J53" s="58">
        <v>1.505E-3</v>
      </c>
      <c r="K53" s="59">
        <v>97303</v>
      </c>
      <c r="L53" s="59">
        <v>146.4</v>
      </c>
      <c r="M53" s="60">
        <v>35.020000000000003</v>
      </c>
    </row>
    <row r="54" spans="1:13" x14ac:dyDescent="0.2">
      <c r="A54" s="3">
        <v>47</v>
      </c>
      <c r="B54" s="58">
        <v>3.0240000000000002E-3</v>
      </c>
      <c r="C54" s="58">
        <v>3.019E-3</v>
      </c>
      <c r="D54" s="59">
        <v>95053.1</v>
      </c>
      <c r="E54" s="59">
        <v>287</v>
      </c>
      <c r="F54" s="60">
        <v>29.89</v>
      </c>
      <c r="G54" s="3" t="s">
        <v>12</v>
      </c>
      <c r="H54" s="3">
        <v>47</v>
      </c>
      <c r="I54" s="58">
        <v>2.2290000000000001E-3</v>
      </c>
      <c r="J54" s="58">
        <v>2.2269999999999998E-3</v>
      </c>
      <c r="K54" s="59">
        <v>97156.6</v>
      </c>
      <c r="L54" s="59">
        <v>216.4</v>
      </c>
      <c r="M54" s="60">
        <v>34.07</v>
      </c>
    </row>
    <row r="55" spans="1:13" x14ac:dyDescent="0.2">
      <c r="A55" s="3">
        <v>48</v>
      </c>
      <c r="B55" s="58">
        <v>3.8890000000000001E-3</v>
      </c>
      <c r="C55" s="58">
        <v>3.882E-3</v>
      </c>
      <c r="D55" s="59">
        <v>94766.1</v>
      </c>
      <c r="E55" s="59">
        <v>367.9</v>
      </c>
      <c r="F55" s="60">
        <v>28.98</v>
      </c>
      <c r="G55" s="3" t="s">
        <v>12</v>
      </c>
      <c r="H55" s="3">
        <v>48</v>
      </c>
      <c r="I55" s="58">
        <v>2.2100000000000002E-3</v>
      </c>
      <c r="J55" s="58">
        <v>2.2079999999999999E-3</v>
      </c>
      <c r="K55" s="59">
        <v>96940.2</v>
      </c>
      <c r="L55" s="59">
        <v>214</v>
      </c>
      <c r="M55" s="60">
        <v>33.15</v>
      </c>
    </row>
    <row r="56" spans="1:13" x14ac:dyDescent="0.2">
      <c r="A56" s="3">
        <v>49</v>
      </c>
      <c r="B56" s="58">
        <v>4.0419999999999996E-3</v>
      </c>
      <c r="C56" s="58">
        <v>4.0330000000000001E-3</v>
      </c>
      <c r="D56" s="59">
        <v>94398.2</v>
      </c>
      <c r="E56" s="59">
        <v>380.7</v>
      </c>
      <c r="F56" s="60">
        <v>28.09</v>
      </c>
      <c r="G56" s="3" t="s">
        <v>12</v>
      </c>
      <c r="H56" s="3">
        <v>49</v>
      </c>
      <c r="I56" s="58">
        <v>2.941E-3</v>
      </c>
      <c r="J56" s="58">
        <v>2.9369999999999999E-3</v>
      </c>
      <c r="K56" s="59">
        <v>96726.2</v>
      </c>
      <c r="L56" s="59">
        <v>284.10000000000002</v>
      </c>
      <c r="M56" s="60">
        <v>32.22</v>
      </c>
    </row>
    <row r="57" spans="1:13" x14ac:dyDescent="0.2">
      <c r="A57" s="3">
        <v>50</v>
      </c>
      <c r="B57" s="58">
        <v>3.6470000000000001E-3</v>
      </c>
      <c r="C57" s="58">
        <v>3.64E-3</v>
      </c>
      <c r="D57" s="59">
        <v>94017.5</v>
      </c>
      <c r="E57" s="59">
        <v>342.2</v>
      </c>
      <c r="F57" s="60">
        <v>27.2</v>
      </c>
      <c r="G57" s="3" t="s">
        <v>12</v>
      </c>
      <c r="H57" s="3">
        <v>50</v>
      </c>
      <c r="I57" s="58">
        <v>2.6020000000000001E-3</v>
      </c>
      <c r="J57" s="58">
        <v>2.598E-3</v>
      </c>
      <c r="K57" s="59">
        <v>96442.1</v>
      </c>
      <c r="L57" s="59">
        <v>250.6</v>
      </c>
      <c r="M57" s="60">
        <v>31.31</v>
      </c>
    </row>
    <row r="58" spans="1:13" x14ac:dyDescent="0.2">
      <c r="A58" s="3">
        <v>51</v>
      </c>
      <c r="B58" s="58">
        <v>4.666E-3</v>
      </c>
      <c r="C58" s="58">
        <v>4.6550000000000003E-3</v>
      </c>
      <c r="D58" s="59">
        <v>93675.3</v>
      </c>
      <c r="E58" s="59">
        <v>436.1</v>
      </c>
      <c r="F58" s="60">
        <v>26.3</v>
      </c>
      <c r="G58" s="3" t="s">
        <v>12</v>
      </c>
      <c r="H58" s="3">
        <v>51</v>
      </c>
      <c r="I58" s="58">
        <v>3.1649999999999998E-3</v>
      </c>
      <c r="J58" s="58">
        <v>3.16E-3</v>
      </c>
      <c r="K58" s="59">
        <v>96191.6</v>
      </c>
      <c r="L58" s="59">
        <v>303.89999999999998</v>
      </c>
      <c r="M58" s="60">
        <v>30.39</v>
      </c>
    </row>
    <row r="59" spans="1:13" x14ac:dyDescent="0.2">
      <c r="A59" s="3">
        <v>52</v>
      </c>
      <c r="B59" s="58">
        <v>5.4039999999999999E-3</v>
      </c>
      <c r="C59" s="58">
        <v>5.3899999999999998E-3</v>
      </c>
      <c r="D59" s="59">
        <v>93239.2</v>
      </c>
      <c r="E59" s="59">
        <v>502.5</v>
      </c>
      <c r="F59" s="60">
        <v>25.42</v>
      </c>
      <c r="G59" s="3" t="s">
        <v>12</v>
      </c>
      <c r="H59" s="3">
        <v>52</v>
      </c>
      <c r="I59" s="58">
        <v>3.2650000000000001E-3</v>
      </c>
      <c r="J59" s="58">
        <v>3.2590000000000002E-3</v>
      </c>
      <c r="K59" s="59">
        <v>95887.6</v>
      </c>
      <c r="L59" s="59">
        <v>312.5</v>
      </c>
      <c r="M59" s="60">
        <v>29.49</v>
      </c>
    </row>
    <row r="60" spans="1:13" x14ac:dyDescent="0.2">
      <c r="A60" s="3">
        <v>53</v>
      </c>
      <c r="B60" s="58">
        <v>5.5599999999999998E-3</v>
      </c>
      <c r="C60" s="58">
        <v>5.5440000000000003E-3</v>
      </c>
      <c r="D60" s="59">
        <v>92736.7</v>
      </c>
      <c r="E60" s="59">
        <v>514.20000000000005</v>
      </c>
      <c r="F60" s="60">
        <v>24.55</v>
      </c>
      <c r="G60" s="3" t="s">
        <v>12</v>
      </c>
      <c r="H60" s="3">
        <v>53</v>
      </c>
      <c r="I60" s="58">
        <v>3.6570000000000001E-3</v>
      </c>
      <c r="J60" s="58">
        <v>3.6510000000000002E-3</v>
      </c>
      <c r="K60" s="59">
        <v>95575.1</v>
      </c>
      <c r="L60" s="59">
        <v>348.9</v>
      </c>
      <c r="M60" s="60">
        <v>28.58</v>
      </c>
    </row>
    <row r="61" spans="1:13" x14ac:dyDescent="0.2">
      <c r="A61" s="3">
        <v>54</v>
      </c>
      <c r="B61" s="58">
        <v>6.8389999999999996E-3</v>
      </c>
      <c r="C61" s="58">
        <v>6.8149999999999999E-3</v>
      </c>
      <c r="D61" s="59">
        <v>92222.5</v>
      </c>
      <c r="E61" s="59">
        <v>628.5</v>
      </c>
      <c r="F61" s="60">
        <v>23.69</v>
      </c>
      <c r="G61" s="3" t="s">
        <v>12</v>
      </c>
      <c r="H61" s="3">
        <v>54</v>
      </c>
      <c r="I61" s="58">
        <v>4.1749999999999999E-3</v>
      </c>
      <c r="J61" s="58">
        <v>4.1660000000000004E-3</v>
      </c>
      <c r="K61" s="59">
        <v>95226.2</v>
      </c>
      <c r="L61" s="59">
        <v>396.8</v>
      </c>
      <c r="M61" s="60">
        <v>27.69</v>
      </c>
    </row>
    <row r="62" spans="1:13" x14ac:dyDescent="0.2">
      <c r="A62" s="3">
        <v>55</v>
      </c>
      <c r="B62" s="58">
        <v>7.2880000000000002E-3</v>
      </c>
      <c r="C62" s="58">
        <v>7.2620000000000002E-3</v>
      </c>
      <c r="D62" s="59">
        <v>91593.9</v>
      </c>
      <c r="E62" s="59">
        <v>665.1</v>
      </c>
      <c r="F62" s="60">
        <v>22.84</v>
      </c>
      <c r="G62" s="3" t="s">
        <v>12</v>
      </c>
      <c r="H62" s="3">
        <v>55</v>
      </c>
      <c r="I62" s="58">
        <v>5.1409999999999997E-3</v>
      </c>
      <c r="J62" s="58">
        <v>5.1279999999999997E-3</v>
      </c>
      <c r="K62" s="59">
        <v>94829.4</v>
      </c>
      <c r="L62" s="59">
        <v>486.3</v>
      </c>
      <c r="M62" s="60">
        <v>26.8</v>
      </c>
    </row>
    <row r="63" spans="1:13" x14ac:dyDescent="0.2">
      <c r="A63" s="3">
        <v>56</v>
      </c>
      <c r="B63" s="58">
        <v>8.0409999999999995E-3</v>
      </c>
      <c r="C63" s="58">
        <v>8.0090000000000005E-3</v>
      </c>
      <c r="D63" s="59">
        <v>90928.8</v>
      </c>
      <c r="E63" s="59">
        <v>728.3</v>
      </c>
      <c r="F63" s="60">
        <v>22.01</v>
      </c>
      <c r="G63" s="3" t="s">
        <v>12</v>
      </c>
      <c r="H63" s="3">
        <v>56</v>
      </c>
      <c r="I63" s="58">
        <v>5.0889999999999998E-3</v>
      </c>
      <c r="J63" s="58">
        <v>5.0759999999999998E-3</v>
      </c>
      <c r="K63" s="59">
        <v>94343.2</v>
      </c>
      <c r="L63" s="59">
        <v>478.9</v>
      </c>
      <c r="M63" s="60">
        <v>25.94</v>
      </c>
    </row>
    <row r="64" spans="1:13" x14ac:dyDescent="0.2">
      <c r="A64" s="3">
        <v>57</v>
      </c>
      <c r="B64" s="58">
        <v>8.9119999999999998E-3</v>
      </c>
      <c r="C64" s="58">
        <v>8.8730000000000007E-3</v>
      </c>
      <c r="D64" s="59">
        <v>90200.5</v>
      </c>
      <c r="E64" s="59">
        <v>800.3</v>
      </c>
      <c r="F64" s="60">
        <v>21.18</v>
      </c>
      <c r="G64" s="3" t="s">
        <v>12</v>
      </c>
      <c r="H64" s="3">
        <v>57</v>
      </c>
      <c r="I64" s="58">
        <v>5.4479999999999997E-3</v>
      </c>
      <c r="J64" s="58">
        <v>5.4330000000000003E-3</v>
      </c>
      <c r="K64" s="59">
        <v>93864.3</v>
      </c>
      <c r="L64" s="59">
        <v>510</v>
      </c>
      <c r="M64" s="60">
        <v>25.07</v>
      </c>
    </row>
    <row r="65" spans="1:13" x14ac:dyDescent="0.2">
      <c r="A65" s="3">
        <v>58</v>
      </c>
      <c r="B65" s="58">
        <v>9.7789999999999995E-3</v>
      </c>
      <c r="C65" s="58">
        <v>9.7310000000000001E-3</v>
      </c>
      <c r="D65" s="59">
        <v>89400.2</v>
      </c>
      <c r="E65" s="59">
        <v>870</v>
      </c>
      <c r="F65" s="60">
        <v>20.37</v>
      </c>
      <c r="G65" s="3" t="s">
        <v>12</v>
      </c>
      <c r="H65" s="3">
        <v>58</v>
      </c>
      <c r="I65" s="58">
        <v>5.7759999999999999E-3</v>
      </c>
      <c r="J65" s="58">
        <v>5.7590000000000002E-3</v>
      </c>
      <c r="K65" s="59">
        <v>93354.3</v>
      </c>
      <c r="L65" s="59">
        <v>537.6</v>
      </c>
      <c r="M65" s="60">
        <v>24.2</v>
      </c>
    </row>
    <row r="66" spans="1:13" x14ac:dyDescent="0.2">
      <c r="A66" s="3">
        <v>59</v>
      </c>
      <c r="B66" s="58">
        <v>1.0262E-2</v>
      </c>
      <c r="C66" s="58">
        <v>1.021E-2</v>
      </c>
      <c r="D66" s="59">
        <v>88530.3</v>
      </c>
      <c r="E66" s="59">
        <v>903.9</v>
      </c>
      <c r="F66" s="60">
        <v>19.559999999999999</v>
      </c>
      <c r="G66" s="3" t="s">
        <v>12</v>
      </c>
      <c r="H66" s="3">
        <v>59</v>
      </c>
      <c r="I66" s="58">
        <v>6.1549999999999999E-3</v>
      </c>
      <c r="J66" s="58">
        <v>6.136E-3</v>
      </c>
      <c r="K66" s="59">
        <v>92816.7</v>
      </c>
      <c r="L66" s="59">
        <v>569.5</v>
      </c>
      <c r="M66" s="60">
        <v>23.34</v>
      </c>
    </row>
    <row r="67" spans="1:13" x14ac:dyDescent="0.2">
      <c r="A67" s="3">
        <v>60</v>
      </c>
      <c r="B67" s="58">
        <v>1.3372999999999999E-2</v>
      </c>
      <c r="C67" s="58">
        <v>1.3284000000000001E-2</v>
      </c>
      <c r="D67" s="59">
        <v>87626.4</v>
      </c>
      <c r="E67" s="59">
        <v>1164.0999999999999</v>
      </c>
      <c r="F67" s="60">
        <v>18.760000000000002</v>
      </c>
      <c r="G67" s="3" t="s">
        <v>12</v>
      </c>
      <c r="H67" s="3">
        <v>60</v>
      </c>
      <c r="I67" s="58">
        <v>7.489E-3</v>
      </c>
      <c r="J67" s="58">
        <v>7.4609999999999998E-3</v>
      </c>
      <c r="K67" s="59">
        <v>92247.1</v>
      </c>
      <c r="L67" s="59">
        <v>688.2</v>
      </c>
      <c r="M67" s="60">
        <v>22.48</v>
      </c>
    </row>
    <row r="68" spans="1:13" x14ac:dyDescent="0.2">
      <c r="A68" s="3">
        <v>61</v>
      </c>
      <c r="B68" s="58">
        <v>1.2888999999999999E-2</v>
      </c>
      <c r="C68" s="58">
        <v>1.2806E-2</v>
      </c>
      <c r="D68" s="59">
        <v>86462.3</v>
      </c>
      <c r="E68" s="59">
        <v>1107.3</v>
      </c>
      <c r="F68" s="60">
        <v>18</v>
      </c>
      <c r="G68" s="3" t="s">
        <v>12</v>
      </c>
      <c r="H68" s="3">
        <v>61</v>
      </c>
      <c r="I68" s="58">
        <v>7.9220000000000002E-3</v>
      </c>
      <c r="J68" s="58">
        <v>7.8910000000000004E-3</v>
      </c>
      <c r="K68" s="59">
        <v>91558.9</v>
      </c>
      <c r="L68" s="59">
        <v>722.5</v>
      </c>
      <c r="M68" s="60">
        <v>21.64</v>
      </c>
    </row>
    <row r="69" spans="1:13" x14ac:dyDescent="0.2">
      <c r="A69" s="3">
        <v>62</v>
      </c>
      <c r="B69" s="58">
        <v>1.4175999999999999E-2</v>
      </c>
      <c r="C69" s="58">
        <v>1.4076E-2</v>
      </c>
      <c r="D69" s="59">
        <v>85355.1</v>
      </c>
      <c r="E69" s="59">
        <v>1201.5</v>
      </c>
      <c r="F69" s="60">
        <v>17.23</v>
      </c>
      <c r="G69" s="3" t="s">
        <v>12</v>
      </c>
      <c r="H69" s="3">
        <v>62</v>
      </c>
      <c r="I69" s="58">
        <v>8.5810000000000001E-3</v>
      </c>
      <c r="J69" s="58">
        <v>8.5439999999999995E-3</v>
      </c>
      <c r="K69" s="59">
        <v>90836.4</v>
      </c>
      <c r="L69" s="59">
        <v>776.1</v>
      </c>
      <c r="M69" s="60">
        <v>20.81</v>
      </c>
    </row>
    <row r="70" spans="1:13" x14ac:dyDescent="0.2">
      <c r="A70" s="3">
        <v>63</v>
      </c>
      <c r="B70" s="58">
        <v>1.7718999999999999E-2</v>
      </c>
      <c r="C70" s="58">
        <v>1.7562999999999999E-2</v>
      </c>
      <c r="D70" s="59">
        <v>84153.600000000006</v>
      </c>
      <c r="E70" s="59">
        <v>1478</v>
      </c>
      <c r="F70" s="60">
        <v>16.47</v>
      </c>
      <c r="G70" s="3" t="s">
        <v>12</v>
      </c>
      <c r="H70" s="3">
        <v>63</v>
      </c>
      <c r="I70" s="58">
        <v>9.0469999999999995E-3</v>
      </c>
      <c r="J70" s="58">
        <v>9.0060000000000001E-3</v>
      </c>
      <c r="K70" s="59">
        <v>90060.2</v>
      </c>
      <c r="L70" s="59">
        <v>811.1</v>
      </c>
      <c r="M70" s="60">
        <v>19.989999999999998</v>
      </c>
    </row>
    <row r="71" spans="1:13" x14ac:dyDescent="0.2">
      <c r="A71" s="3">
        <v>64</v>
      </c>
      <c r="B71" s="58">
        <v>1.7365999999999999E-2</v>
      </c>
      <c r="C71" s="58">
        <v>1.7215999999999999E-2</v>
      </c>
      <c r="D71" s="59">
        <v>82675.5</v>
      </c>
      <c r="E71" s="59">
        <v>1423.4</v>
      </c>
      <c r="F71" s="60">
        <v>15.76</v>
      </c>
      <c r="G71" s="3" t="s">
        <v>12</v>
      </c>
      <c r="H71" s="3">
        <v>64</v>
      </c>
      <c r="I71" s="58">
        <v>1.0588999999999999E-2</v>
      </c>
      <c r="J71" s="58">
        <v>1.0533000000000001E-2</v>
      </c>
      <c r="K71" s="59">
        <v>89249.1</v>
      </c>
      <c r="L71" s="59">
        <v>940</v>
      </c>
      <c r="M71" s="60">
        <v>19.16</v>
      </c>
    </row>
    <row r="72" spans="1:13" x14ac:dyDescent="0.2">
      <c r="A72" s="3">
        <v>65</v>
      </c>
      <c r="B72" s="58">
        <v>2.1021000000000001E-2</v>
      </c>
      <c r="C72" s="58">
        <v>2.0802000000000001E-2</v>
      </c>
      <c r="D72" s="59">
        <v>81252.2</v>
      </c>
      <c r="E72" s="59">
        <v>1690.2</v>
      </c>
      <c r="F72" s="60">
        <v>15.02</v>
      </c>
      <c r="G72" s="3" t="s">
        <v>12</v>
      </c>
      <c r="H72" s="3">
        <v>65</v>
      </c>
      <c r="I72" s="58">
        <v>1.0762000000000001E-2</v>
      </c>
      <c r="J72" s="58">
        <v>1.0704E-2</v>
      </c>
      <c r="K72" s="59">
        <v>88309.1</v>
      </c>
      <c r="L72" s="59">
        <v>945.3</v>
      </c>
      <c r="M72" s="60">
        <v>18.36</v>
      </c>
    </row>
    <row r="73" spans="1:13" x14ac:dyDescent="0.2">
      <c r="A73" s="3">
        <v>66</v>
      </c>
      <c r="B73" s="58">
        <v>2.2145999999999999E-2</v>
      </c>
      <c r="C73" s="58">
        <v>2.1902999999999999E-2</v>
      </c>
      <c r="D73" s="59">
        <v>79562</v>
      </c>
      <c r="E73" s="59">
        <v>1742.7</v>
      </c>
      <c r="F73" s="60">
        <v>14.33</v>
      </c>
      <c r="G73" s="3" t="s">
        <v>12</v>
      </c>
      <c r="H73" s="3">
        <v>66</v>
      </c>
      <c r="I73" s="58">
        <v>1.3077E-2</v>
      </c>
      <c r="J73" s="58">
        <v>1.2992E-2</v>
      </c>
      <c r="K73" s="59">
        <v>87363.8</v>
      </c>
      <c r="L73" s="59">
        <v>1135</v>
      </c>
      <c r="M73" s="60">
        <v>17.559999999999999</v>
      </c>
    </row>
    <row r="74" spans="1:13" x14ac:dyDescent="0.2">
      <c r="A74" s="3">
        <v>67</v>
      </c>
      <c r="B74" s="58">
        <v>2.4652E-2</v>
      </c>
      <c r="C74" s="58">
        <v>2.4351999999999999E-2</v>
      </c>
      <c r="D74" s="59">
        <v>77819.3</v>
      </c>
      <c r="E74" s="59">
        <v>1895</v>
      </c>
      <c r="F74" s="60">
        <v>13.64</v>
      </c>
      <c r="G74" s="3" t="s">
        <v>12</v>
      </c>
      <c r="H74" s="3">
        <v>67</v>
      </c>
      <c r="I74" s="58">
        <v>1.4159E-2</v>
      </c>
      <c r="J74" s="58">
        <v>1.406E-2</v>
      </c>
      <c r="K74" s="59">
        <v>86228.800000000003</v>
      </c>
      <c r="L74" s="59">
        <v>1212.4000000000001</v>
      </c>
      <c r="M74" s="60">
        <v>16.78</v>
      </c>
    </row>
    <row r="75" spans="1:13" x14ac:dyDescent="0.2">
      <c r="A75" s="3">
        <v>68</v>
      </c>
      <c r="B75" s="58">
        <v>2.9028999999999999E-2</v>
      </c>
      <c r="C75" s="58">
        <v>2.8614000000000001E-2</v>
      </c>
      <c r="D75" s="59">
        <v>75924.3</v>
      </c>
      <c r="E75" s="59">
        <v>2172.5</v>
      </c>
      <c r="F75" s="60">
        <v>12.97</v>
      </c>
      <c r="G75" s="3" t="s">
        <v>12</v>
      </c>
      <c r="H75" s="3">
        <v>68</v>
      </c>
      <c r="I75" s="58">
        <v>1.6819000000000001E-2</v>
      </c>
      <c r="J75" s="58">
        <v>1.6677999999999998E-2</v>
      </c>
      <c r="K75" s="59">
        <v>85016.4</v>
      </c>
      <c r="L75" s="59">
        <v>1417.9</v>
      </c>
      <c r="M75" s="60">
        <v>16.010000000000002</v>
      </c>
    </row>
    <row r="76" spans="1:13" x14ac:dyDescent="0.2">
      <c r="A76" s="3">
        <v>69</v>
      </c>
      <c r="B76" s="58">
        <v>3.1001999999999998E-2</v>
      </c>
      <c r="C76" s="58">
        <v>3.0529000000000001E-2</v>
      </c>
      <c r="D76" s="59">
        <v>73751.7</v>
      </c>
      <c r="E76" s="59">
        <v>2251.5</v>
      </c>
      <c r="F76" s="60">
        <v>12.34</v>
      </c>
      <c r="G76" s="3" t="s">
        <v>12</v>
      </c>
      <c r="H76" s="3">
        <v>69</v>
      </c>
      <c r="I76" s="58">
        <v>1.8161E-2</v>
      </c>
      <c r="J76" s="58">
        <v>1.7998E-2</v>
      </c>
      <c r="K76" s="59">
        <v>83598.5</v>
      </c>
      <c r="L76" s="59">
        <v>1504.6</v>
      </c>
      <c r="M76" s="60">
        <v>15.28</v>
      </c>
    </row>
    <row r="77" spans="1:13" x14ac:dyDescent="0.2">
      <c r="A77" s="3">
        <v>70</v>
      </c>
      <c r="B77" s="58">
        <v>3.4868000000000003E-2</v>
      </c>
      <c r="C77" s="58">
        <v>3.4270000000000002E-2</v>
      </c>
      <c r="D77" s="59">
        <v>71500.2</v>
      </c>
      <c r="E77" s="59">
        <v>2450.3000000000002</v>
      </c>
      <c r="F77" s="60">
        <v>11.71</v>
      </c>
      <c r="G77" s="3" t="s">
        <v>12</v>
      </c>
      <c r="H77" s="3">
        <v>70</v>
      </c>
      <c r="I77" s="58">
        <v>1.9691E-2</v>
      </c>
      <c r="J77" s="58">
        <v>1.9498999999999999E-2</v>
      </c>
      <c r="K77" s="59">
        <v>82093.899999999994</v>
      </c>
      <c r="L77" s="59">
        <v>1600.7</v>
      </c>
      <c r="M77" s="60">
        <v>14.55</v>
      </c>
    </row>
    <row r="78" spans="1:13" x14ac:dyDescent="0.2">
      <c r="A78" s="3">
        <v>71</v>
      </c>
      <c r="B78" s="58">
        <v>3.7166999999999999E-2</v>
      </c>
      <c r="C78" s="58">
        <v>3.6489000000000001E-2</v>
      </c>
      <c r="D78" s="59">
        <v>69049.899999999994</v>
      </c>
      <c r="E78" s="59">
        <v>2519.5</v>
      </c>
      <c r="F78" s="60">
        <v>11.11</v>
      </c>
      <c r="G78" s="3" t="s">
        <v>12</v>
      </c>
      <c r="H78" s="3">
        <v>71</v>
      </c>
      <c r="I78" s="58">
        <v>2.1305000000000001E-2</v>
      </c>
      <c r="J78" s="58">
        <v>2.1080999999999999E-2</v>
      </c>
      <c r="K78" s="59">
        <v>80493.2</v>
      </c>
      <c r="L78" s="59">
        <v>1696.9</v>
      </c>
      <c r="M78" s="60">
        <v>13.83</v>
      </c>
    </row>
    <row r="79" spans="1:13" x14ac:dyDescent="0.2">
      <c r="A79" s="3">
        <v>72</v>
      </c>
      <c r="B79" s="58">
        <v>4.2359000000000001E-2</v>
      </c>
      <c r="C79" s="58">
        <v>4.1480999999999997E-2</v>
      </c>
      <c r="D79" s="59">
        <v>66530.399999999994</v>
      </c>
      <c r="E79" s="59">
        <v>2759.7</v>
      </c>
      <c r="F79" s="60">
        <v>10.51</v>
      </c>
      <c r="G79" s="3" t="s">
        <v>12</v>
      </c>
      <c r="H79" s="3">
        <v>72</v>
      </c>
      <c r="I79" s="58">
        <v>2.4176E-2</v>
      </c>
      <c r="J79" s="58">
        <v>2.3888E-2</v>
      </c>
      <c r="K79" s="59">
        <v>78796.3</v>
      </c>
      <c r="L79" s="59">
        <v>1882.3</v>
      </c>
      <c r="M79" s="60">
        <v>13.11</v>
      </c>
    </row>
    <row r="80" spans="1:13" x14ac:dyDescent="0.2">
      <c r="A80" s="3">
        <v>73</v>
      </c>
      <c r="B80" s="58">
        <v>4.5865000000000003E-2</v>
      </c>
      <c r="C80" s="58">
        <v>4.4836000000000001E-2</v>
      </c>
      <c r="D80" s="59">
        <v>63770.6</v>
      </c>
      <c r="E80" s="59">
        <v>2859.2</v>
      </c>
      <c r="F80" s="60">
        <v>9.94</v>
      </c>
      <c r="G80" s="3" t="s">
        <v>12</v>
      </c>
      <c r="H80" s="3">
        <v>73</v>
      </c>
      <c r="I80" s="58">
        <v>2.8420999999999998E-2</v>
      </c>
      <c r="J80" s="58">
        <v>2.8022999999999999E-2</v>
      </c>
      <c r="K80" s="59">
        <v>76914</v>
      </c>
      <c r="L80" s="59">
        <v>2155.4</v>
      </c>
      <c r="M80" s="60">
        <v>12.42</v>
      </c>
    </row>
    <row r="81" spans="1:13" x14ac:dyDescent="0.2">
      <c r="A81" s="3">
        <v>74</v>
      </c>
      <c r="B81" s="58">
        <v>5.4155000000000002E-2</v>
      </c>
      <c r="C81" s="58">
        <v>5.2727999999999997E-2</v>
      </c>
      <c r="D81" s="59">
        <v>60911.4</v>
      </c>
      <c r="E81" s="59">
        <v>3211.7</v>
      </c>
      <c r="F81" s="60">
        <v>9.39</v>
      </c>
      <c r="G81" s="3" t="s">
        <v>12</v>
      </c>
      <c r="H81" s="3">
        <v>74</v>
      </c>
      <c r="I81" s="58">
        <v>3.0682000000000001E-2</v>
      </c>
      <c r="J81" s="58">
        <v>3.0218999999999999E-2</v>
      </c>
      <c r="K81" s="59">
        <v>74758.7</v>
      </c>
      <c r="L81" s="59">
        <v>2259.1</v>
      </c>
      <c r="M81" s="60">
        <v>11.77</v>
      </c>
    </row>
    <row r="82" spans="1:13" x14ac:dyDescent="0.2">
      <c r="A82" s="3">
        <v>75</v>
      </c>
      <c r="B82" s="58">
        <v>6.0528999999999999E-2</v>
      </c>
      <c r="C82" s="58">
        <v>5.8750999999999998E-2</v>
      </c>
      <c r="D82" s="59">
        <v>57699.7</v>
      </c>
      <c r="E82" s="59">
        <v>3389.9</v>
      </c>
      <c r="F82" s="60">
        <v>8.8800000000000008</v>
      </c>
      <c r="G82" s="3" t="s">
        <v>12</v>
      </c>
      <c r="H82" s="3">
        <v>75</v>
      </c>
      <c r="I82" s="58">
        <v>3.6087000000000001E-2</v>
      </c>
      <c r="J82" s="58">
        <v>3.5448E-2</v>
      </c>
      <c r="K82" s="59">
        <v>72499.600000000006</v>
      </c>
      <c r="L82" s="59">
        <v>2569.9</v>
      </c>
      <c r="M82" s="60">
        <v>11.12</v>
      </c>
    </row>
    <row r="83" spans="1:13" x14ac:dyDescent="0.2">
      <c r="A83" s="3">
        <v>76</v>
      </c>
      <c r="B83" s="58">
        <v>6.7533999999999997E-2</v>
      </c>
      <c r="C83" s="58">
        <v>6.5327999999999997E-2</v>
      </c>
      <c r="D83" s="59">
        <v>54309.7</v>
      </c>
      <c r="E83" s="59">
        <v>3548</v>
      </c>
      <c r="F83" s="60">
        <v>8.4</v>
      </c>
      <c r="G83" s="3" t="s">
        <v>12</v>
      </c>
      <c r="H83" s="3">
        <v>76</v>
      </c>
      <c r="I83" s="58">
        <v>3.7835000000000001E-2</v>
      </c>
      <c r="J83" s="58">
        <v>3.7132999999999999E-2</v>
      </c>
      <c r="K83" s="59">
        <v>69929.600000000006</v>
      </c>
      <c r="L83" s="59">
        <v>2596.6999999999998</v>
      </c>
      <c r="M83" s="60">
        <v>10.51</v>
      </c>
    </row>
    <row r="84" spans="1:13" x14ac:dyDescent="0.2">
      <c r="A84" s="3">
        <v>77</v>
      </c>
      <c r="B84" s="58">
        <v>7.2386000000000006E-2</v>
      </c>
      <c r="C84" s="58">
        <v>6.9858000000000003E-2</v>
      </c>
      <c r="D84" s="59">
        <v>50761.8</v>
      </c>
      <c r="E84" s="59">
        <v>3546.1</v>
      </c>
      <c r="F84" s="60">
        <v>7.96</v>
      </c>
      <c r="G84" s="3" t="s">
        <v>12</v>
      </c>
      <c r="H84" s="3">
        <v>77</v>
      </c>
      <c r="I84" s="58">
        <v>4.2835999999999999E-2</v>
      </c>
      <c r="J84" s="58">
        <v>4.1938000000000003E-2</v>
      </c>
      <c r="K84" s="59">
        <v>67332.899999999994</v>
      </c>
      <c r="L84" s="59">
        <v>2823.8</v>
      </c>
      <c r="M84" s="60">
        <v>9.89</v>
      </c>
    </row>
    <row r="85" spans="1:13" x14ac:dyDescent="0.2">
      <c r="A85" s="3">
        <v>78</v>
      </c>
      <c r="B85" s="58">
        <v>7.2015999999999997E-2</v>
      </c>
      <c r="C85" s="58">
        <v>6.9513000000000005E-2</v>
      </c>
      <c r="D85" s="59">
        <v>47215.7</v>
      </c>
      <c r="E85" s="59">
        <v>3282.1</v>
      </c>
      <c r="F85" s="60">
        <v>7.52</v>
      </c>
      <c r="G85" s="3" t="s">
        <v>12</v>
      </c>
      <c r="H85" s="3">
        <v>78</v>
      </c>
      <c r="I85" s="58">
        <v>4.9897999999999998E-2</v>
      </c>
      <c r="J85" s="58">
        <v>4.8683999999999998E-2</v>
      </c>
      <c r="K85" s="59">
        <v>64509.1</v>
      </c>
      <c r="L85" s="59">
        <v>3140.6</v>
      </c>
      <c r="M85" s="60">
        <v>9.3000000000000007</v>
      </c>
    </row>
    <row r="86" spans="1:13" x14ac:dyDescent="0.2">
      <c r="A86" s="3">
        <v>79</v>
      </c>
      <c r="B86" s="58">
        <v>8.0880999999999995E-2</v>
      </c>
      <c r="C86" s="58">
        <v>7.7737000000000001E-2</v>
      </c>
      <c r="D86" s="59">
        <v>43933.599999999999</v>
      </c>
      <c r="E86" s="59">
        <v>3415.3</v>
      </c>
      <c r="F86" s="60">
        <v>7.04</v>
      </c>
      <c r="G86" s="3" t="s">
        <v>12</v>
      </c>
      <c r="H86" s="3">
        <v>79</v>
      </c>
      <c r="I86" s="58">
        <v>5.1950000000000003E-2</v>
      </c>
      <c r="J86" s="58">
        <v>5.0634999999999999E-2</v>
      </c>
      <c r="K86" s="59">
        <v>61368.6</v>
      </c>
      <c r="L86" s="59">
        <v>3107.4</v>
      </c>
      <c r="M86" s="60">
        <v>8.75</v>
      </c>
    </row>
    <row r="87" spans="1:13" x14ac:dyDescent="0.2">
      <c r="A87" s="3">
        <v>80</v>
      </c>
      <c r="B87" s="58">
        <v>9.3928999999999999E-2</v>
      </c>
      <c r="C87" s="58">
        <v>8.9715000000000003E-2</v>
      </c>
      <c r="D87" s="59">
        <v>40518.300000000003</v>
      </c>
      <c r="E87" s="59">
        <v>3635.1</v>
      </c>
      <c r="F87" s="60">
        <v>6.59</v>
      </c>
      <c r="G87" s="3" t="s">
        <v>12</v>
      </c>
      <c r="H87" s="3">
        <v>80</v>
      </c>
      <c r="I87" s="58">
        <v>5.8310000000000001E-2</v>
      </c>
      <c r="J87" s="58">
        <v>5.6658E-2</v>
      </c>
      <c r="K87" s="59">
        <v>58261.2</v>
      </c>
      <c r="L87" s="59">
        <v>3301</v>
      </c>
      <c r="M87" s="60">
        <v>8.19</v>
      </c>
    </row>
    <row r="88" spans="1:13" x14ac:dyDescent="0.2">
      <c r="A88" s="3">
        <v>81</v>
      </c>
      <c r="B88" s="58">
        <v>0.10200099999999999</v>
      </c>
      <c r="C88" s="58">
        <v>9.7051999999999999E-2</v>
      </c>
      <c r="D88" s="59">
        <v>36883.199999999997</v>
      </c>
      <c r="E88" s="59">
        <v>3579.6</v>
      </c>
      <c r="F88" s="60">
        <v>6.19</v>
      </c>
      <c r="G88" s="3" t="s">
        <v>12</v>
      </c>
      <c r="H88" s="3">
        <v>81</v>
      </c>
      <c r="I88" s="58">
        <v>6.8405999999999995E-2</v>
      </c>
      <c r="J88" s="58">
        <v>6.6143999999999994E-2</v>
      </c>
      <c r="K88" s="59">
        <v>54960.2</v>
      </c>
      <c r="L88" s="59">
        <v>3635.3</v>
      </c>
      <c r="M88" s="60">
        <v>7.66</v>
      </c>
    </row>
    <row r="89" spans="1:13" x14ac:dyDescent="0.2">
      <c r="A89" s="3">
        <v>82</v>
      </c>
      <c r="B89" s="58">
        <v>0.113178</v>
      </c>
      <c r="C89" s="58">
        <v>0.107116</v>
      </c>
      <c r="D89" s="59">
        <v>33303.599999999999</v>
      </c>
      <c r="E89" s="59">
        <v>3567.4</v>
      </c>
      <c r="F89" s="60">
        <v>5.8</v>
      </c>
      <c r="G89" s="3" t="s">
        <v>12</v>
      </c>
      <c r="H89" s="3">
        <v>82</v>
      </c>
      <c r="I89" s="58">
        <v>7.9989000000000005E-2</v>
      </c>
      <c r="J89" s="58">
        <v>7.6912999999999995E-2</v>
      </c>
      <c r="K89" s="59">
        <v>51324.9</v>
      </c>
      <c r="L89" s="59">
        <v>3947.5</v>
      </c>
      <c r="M89" s="60">
        <v>7.16</v>
      </c>
    </row>
    <row r="90" spans="1:13" x14ac:dyDescent="0.2">
      <c r="A90" s="3">
        <v>83</v>
      </c>
      <c r="B90" s="58">
        <v>0.13194600000000001</v>
      </c>
      <c r="C90" s="58">
        <v>0.12378</v>
      </c>
      <c r="D90" s="59">
        <v>29736.2</v>
      </c>
      <c r="E90" s="59">
        <v>3680.7</v>
      </c>
      <c r="F90" s="60">
        <v>5.44</v>
      </c>
      <c r="G90" s="3" t="s">
        <v>12</v>
      </c>
      <c r="H90" s="3">
        <v>83</v>
      </c>
      <c r="I90" s="58">
        <v>8.3778000000000005E-2</v>
      </c>
      <c r="J90" s="58">
        <v>8.0409999999999995E-2</v>
      </c>
      <c r="K90" s="59">
        <v>47377.4</v>
      </c>
      <c r="L90" s="59">
        <v>3809.6</v>
      </c>
      <c r="M90" s="60">
        <v>6.72</v>
      </c>
    </row>
    <row r="91" spans="1:13" x14ac:dyDescent="0.2">
      <c r="A91" s="3">
        <v>84</v>
      </c>
      <c r="B91" s="58">
        <v>0.14279500000000001</v>
      </c>
      <c r="C91" s="58">
        <v>0.13327900000000001</v>
      </c>
      <c r="D91" s="59">
        <v>26055.5</v>
      </c>
      <c r="E91" s="59">
        <v>3472.7</v>
      </c>
      <c r="F91" s="60">
        <v>5.14</v>
      </c>
      <c r="G91" s="3" t="s">
        <v>12</v>
      </c>
      <c r="H91" s="3">
        <v>84</v>
      </c>
      <c r="I91" s="58">
        <v>9.8499000000000003E-2</v>
      </c>
      <c r="J91" s="58">
        <v>9.3876000000000001E-2</v>
      </c>
      <c r="K91" s="59">
        <v>43567.8</v>
      </c>
      <c r="L91" s="59">
        <v>4090</v>
      </c>
      <c r="M91" s="60">
        <v>6.26</v>
      </c>
    </row>
    <row r="92" spans="1:13" x14ac:dyDescent="0.2">
      <c r="A92" s="3">
        <v>85</v>
      </c>
      <c r="B92" s="58">
        <v>0.15356</v>
      </c>
      <c r="C92" s="58">
        <v>0.14260999999999999</v>
      </c>
      <c r="D92" s="59">
        <v>22582.799999999999</v>
      </c>
      <c r="E92" s="59">
        <v>3220.5</v>
      </c>
      <c r="F92" s="60">
        <v>4.8499999999999996</v>
      </c>
      <c r="G92" s="3" t="s">
        <v>12</v>
      </c>
      <c r="H92" s="3">
        <v>85</v>
      </c>
      <c r="I92" s="58">
        <v>0.104839</v>
      </c>
      <c r="J92" s="58">
        <v>9.9616999999999997E-2</v>
      </c>
      <c r="K92" s="59">
        <v>39477.800000000003</v>
      </c>
      <c r="L92" s="59">
        <v>3932.7</v>
      </c>
      <c r="M92" s="60">
        <v>5.86</v>
      </c>
    </row>
    <row r="93" spans="1:13" x14ac:dyDescent="0.2">
      <c r="A93" s="3">
        <v>86</v>
      </c>
      <c r="B93" s="58">
        <v>0.153777</v>
      </c>
      <c r="C93" s="58">
        <v>0.14279700000000001</v>
      </c>
      <c r="D93" s="59">
        <v>19362.3</v>
      </c>
      <c r="E93" s="59">
        <v>2764.9</v>
      </c>
      <c r="F93" s="60">
        <v>4.57</v>
      </c>
      <c r="G93" s="3" t="s">
        <v>12</v>
      </c>
      <c r="H93" s="3">
        <v>86</v>
      </c>
      <c r="I93" s="58">
        <v>0.119172</v>
      </c>
      <c r="J93" s="58">
        <v>0.112471</v>
      </c>
      <c r="K93" s="59">
        <v>35545.199999999997</v>
      </c>
      <c r="L93" s="59">
        <v>3997.8</v>
      </c>
      <c r="M93" s="60">
        <v>5.45</v>
      </c>
    </row>
    <row r="94" spans="1:13" x14ac:dyDescent="0.2">
      <c r="A94" s="3">
        <v>87</v>
      </c>
      <c r="B94" s="58">
        <v>0.181917</v>
      </c>
      <c r="C94" s="58">
        <v>0.16675000000000001</v>
      </c>
      <c r="D94" s="59">
        <v>16597.400000000001</v>
      </c>
      <c r="E94" s="59">
        <v>2767.6</v>
      </c>
      <c r="F94" s="60">
        <v>4.25</v>
      </c>
      <c r="G94" s="3" t="s">
        <v>12</v>
      </c>
      <c r="H94" s="3">
        <v>87</v>
      </c>
      <c r="I94" s="58">
        <v>0.13086999999999999</v>
      </c>
      <c r="J94" s="58">
        <v>0.122832</v>
      </c>
      <c r="K94" s="59">
        <v>31547.4</v>
      </c>
      <c r="L94" s="59">
        <v>3875</v>
      </c>
      <c r="M94" s="60">
        <v>5.08</v>
      </c>
    </row>
    <row r="95" spans="1:13" x14ac:dyDescent="0.2">
      <c r="A95" s="3">
        <v>88</v>
      </c>
      <c r="B95" s="58">
        <v>0.206007</v>
      </c>
      <c r="C95" s="58">
        <v>0.18676899999999999</v>
      </c>
      <c r="D95" s="59">
        <v>13829.8</v>
      </c>
      <c r="E95" s="59">
        <v>2583</v>
      </c>
      <c r="F95" s="60">
        <v>4</v>
      </c>
      <c r="G95" s="3" t="s">
        <v>12</v>
      </c>
      <c r="H95" s="3">
        <v>88</v>
      </c>
      <c r="I95" s="58">
        <v>0.154421</v>
      </c>
      <c r="J95" s="58">
        <v>0.14335200000000001</v>
      </c>
      <c r="K95" s="59">
        <v>27672.3</v>
      </c>
      <c r="L95" s="59">
        <v>3966.9</v>
      </c>
      <c r="M95" s="60">
        <v>4.72</v>
      </c>
    </row>
    <row r="96" spans="1:13" x14ac:dyDescent="0.2">
      <c r="A96" s="3">
        <v>89</v>
      </c>
      <c r="B96" s="58">
        <v>0.2414</v>
      </c>
      <c r="C96" s="58">
        <v>0.21540100000000001</v>
      </c>
      <c r="D96" s="59">
        <v>11246.8</v>
      </c>
      <c r="E96" s="59">
        <v>2422.6</v>
      </c>
      <c r="F96" s="60">
        <v>3.81</v>
      </c>
      <c r="G96" s="3" t="s">
        <v>12</v>
      </c>
      <c r="H96" s="3">
        <v>89</v>
      </c>
      <c r="I96" s="58">
        <v>0.16220100000000001</v>
      </c>
      <c r="J96" s="58">
        <v>0.150034</v>
      </c>
      <c r="K96" s="59">
        <v>23705.4</v>
      </c>
      <c r="L96" s="59">
        <v>3556.6</v>
      </c>
      <c r="M96" s="60">
        <v>4.43</v>
      </c>
    </row>
    <row r="97" spans="1:13" x14ac:dyDescent="0.2">
      <c r="A97" s="3">
        <v>90</v>
      </c>
      <c r="B97" s="58">
        <v>0.20422999999999999</v>
      </c>
      <c r="C97" s="58">
        <v>0.185308</v>
      </c>
      <c r="D97" s="59">
        <v>8824.2000000000007</v>
      </c>
      <c r="E97" s="59">
        <v>1635.2</v>
      </c>
      <c r="F97" s="60">
        <v>3.71</v>
      </c>
      <c r="G97" s="3" t="s">
        <v>12</v>
      </c>
      <c r="H97" s="3">
        <v>90</v>
      </c>
      <c r="I97" s="58">
        <v>0.17430999999999999</v>
      </c>
      <c r="J97" s="58">
        <v>0.16033600000000001</v>
      </c>
      <c r="K97" s="59">
        <v>20148.8</v>
      </c>
      <c r="L97" s="59">
        <v>3230.6</v>
      </c>
      <c r="M97" s="60">
        <v>4.12</v>
      </c>
    </row>
    <row r="98" spans="1:13" x14ac:dyDescent="0.2">
      <c r="A98" s="3">
        <v>91</v>
      </c>
      <c r="B98" s="58">
        <v>0.22684299999999999</v>
      </c>
      <c r="C98" s="58">
        <v>0.203735</v>
      </c>
      <c r="D98" s="59">
        <v>7189</v>
      </c>
      <c r="E98" s="59">
        <v>1464.7</v>
      </c>
      <c r="F98" s="60">
        <v>3.44</v>
      </c>
      <c r="G98" s="3" t="s">
        <v>12</v>
      </c>
      <c r="H98" s="3">
        <v>91</v>
      </c>
      <c r="I98" s="58">
        <v>0.19397700000000001</v>
      </c>
      <c r="J98" s="58">
        <v>0.17682700000000001</v>
      </c>
      <c r="K98" s="59">
        <v>16918.3</v>
      </c>
      <c r="L98" s="59">
        <v>2991.6</v>
      </c>
      <c r="M98" s="60">
        <v>3.81</v>
      </c>
    </row>
    <row r="99" spans="1:13" x14ac:dyDescent="0.2">
      <c r="A99" s="3">
        <v>92</v>
      </c>
      <c r="B99" s="58">
        <v>0.279895</v>
      </c>
      <c r="C99" s="58">
        <v>0.245533</v>
      </c>
      <c r="D99" s="59">
        <v>5724.4</v>
      </c>
      <c r="E99" s="59">
        <v>1405.5</v>
      </c>
      <c r="F99" s="60">
        <v>3.2</v>
      </c>
      <c r="G99" s="3" t="s">
        <v>12</v>
      </c>
      <c r="H99" s="3">
        <v>92</v>
      </c>
      <c r="I99" s="58">
        <v>0.22334499999999999</v>
      </c>
      <c r="J99" s="58">
        <v>0.200909</v>
      </c>
      <c r="K99" s="59">
        <v>13926.7</v>
      </c>
      <c r="L99" s="59">
        <v>2798</v>
      </c>
      <c r="M99" s="60">
        <v>3.52</v>
      </c>
    </row>
    <row r="100" spans="1:13" x14ac:dyDescent="0.2">
      <c r="A100" s="3">
        <v>93</v>
      </c>
      <c r="B100" s="58">
        <v>0.26834000000000002</v>
      </c>
      <c r="C100" s="58">
        <v>0.236596</v>
      </c>
      <c r="D100" s="59">
        <v>4318.8999999999996</v>
      </c>
      <c r="E100" s="59">
        <v>1021.8</v>
      </c>
      <c r="F100" s="60">
        <v>3.08</v>
      </c>
      <c r="G100" s="3" t="s">
        <v>12</v>
      </c>
      <c r="H100" s="3">
        <v>93</v>
      </c>
      <c r="I100" s="58">
        <v>0.244033</v>
      </c>
      <c r="J100" s="58">
        <v>0.21749499999999999</v>
      </c>
      <c r="K100" s="59">
        <v>11128.7</v>
      </c>
      <c r="L100" s="59">
        <v>2420.4</v>
      </c>
      <c r="M100" s="60">
        <v>3.28</v>
      </c>
    </row>
    <row r="101" spans="1:13" x14ac:dyDescent="0.2">
      <c r="A101" s="3">
        <v>94</v>
      </c>
      <c r="B101" s="58">
        <v>0.25698300000000002</v>
      </c>
      <c r="C101" s="58">
        <v>0.22772300000000001</v>
      </c>
      <c r="D101" s="59">
        <v>3297</v>
      </c>
      <c r="E101" s="59">
        <v>750.8</v>
      </c>
      <c r="F101" s="60">
        <v>2.87</v>
      </c>
      <c r="G101" s="3" t="s">
        <v>12</v>
      </c>
      <c r="H101" s="3">
        <v>94</v>
      </c>
      <c r="I101" s="58">
        <v>0.26727499999999998</v>
      </c>
      <c r="J101" s="58">
        <v>0.23576800000000001</v>
      </c>
      <c r="K101" s="59">
        <v>8708.2000000000007</v>
      </c>
      <c r="L101" s="59">
        <v>2053.1</v>
      </c>
      <c r="M101" s="60">
        <v>3.06</v>
      </c>
    </row>
    <row r="102" spans="1:13" x14ac:dyDescent="0.2">
      <c r="A102" s="3">
        <v>95</v>
      </c>
      <c r="B102" s="58">
        <v>0.32766000000000001</v>
      </c>
      <c r="C102" s="58">
        <v>0.28153600000000001</v>
      </c>
      <c r="D102" s="59">
        <v>2546.1999999999998</v>
      </c>
      <c r="E102" s="59">
        <v>716.9</v>
      </c>
      <c r="F102" s="60">
        <v>2.58</v>
      </c>
      <c r="G102" s="3" t="s">
        <v>12</v>
      </c>
      <c r="H102" s="3">
        <v>95</v>
      </c>
      <c r="I102" s="58">
        <v>0.29555799999999999</v>
      </c>
      <c r="J102" s="58">
        <v>0.25750400000000001</v>
      </c>
      <c r="K102" s="59">
        <v>6655.1</v>
      </c>
      <c r="L102" s="59">
        <v>1713.7</v>
      </c>
      <c r="M102" s="60">
        <v>2.85</v>
      </c>
    </row>
    <row r="103" spans="1:13" x14ac:dyDescent="0.2">
      <c r="A103" s="3">
        <v>96</v>
      </c>
      <c r="B103" s="58">
        <v>0.32638899999999998</v>
      </c>
      <c r="C103" s="58">
        <v>0.28059699999999999</v>
      </c>
      <c r="D103" s="59">
        <v>1829.4</v>
      </c>
      <c r="E103" s="59">
        <v>513.29999999999995</v>
      </c>
      <c r="F103" s="60">
        <v>2.39</v>
      </c>
      <c r="G103" s="3" t="s">
        <v>12</v>
      </c>
      <c r="H103" s="3">
        <v>96</v>
      </c>
      <c r="I103" s="58">
        <v>0.35458200000000001</v>
      </c>
      <c r="J103" s="58">
        <v>0.30118400000000001</v>
      </c>
      <c r="K103" s="59">
        <v>4941.3999999999996</v>
      </c>
      <c r="L103" s="59">
        <v>1488.3</v>
      </c>
      <c r="M103" s="60">
        <v>2.66</v>
      </c>
    </row>
    <row r="104" spans="1:13" x14ac:dyDescent="0.2">
      <c r="A104" s="3">
        <v>97</v>
      </c>
      <c r="B104" s="58">
        <v>0.38888899999999998</v>
      </c>
      <c r="C104" s="58">
        <v>0.32558100000000001</v>
      </c>
      <c r="D104" s="59">
        <v>1316.1</v>
      </c>
      <c r="E104" s="59">
        <v>428.5</v>
      </c>
      <c r="F104" s="60">
        <v>2.13</v>
      </c>
      <c r="G104" s="3" t="s">
        <v>12</v>
      </c>
      <c r="H104" s="3">
        <v>97</v>
      </c>
      <c r="I104" s="58">
        <v>0.31818200000000002</v>
      </c>
      <c r="J104" s="58">
        <v>0.27450999999999998</v>
      </c>
      <c r="K104" s="59">
        <v>3453.1</v>
      </c>
      <c r="L104" s="59">
        <v>947.9</v>
      </c>
      <c r="M104" s="60">
        <v>2.59</v>
      </c>
    </row>
    <row r="105" spans="1:13" x14ac:dyDescent="0.2">
      <c r="A105" s="3">
        <v>98</v>
      </c>
      <c r="B105" s="58">
        <v>0.47368399999999999</v>
      </c>
      <c r="C105" s="58">
        <v>0.38297900000000001</v>
      </c>
      <c r="D105" s="59">
        <v>887.6</v>
      </c>
      <c r="E105" s="59">
        <v>339.9</v>
      </c>
      <c r="F105" s="60">
        <v>1.91</v>
      </c>
      <c r="G105" s="3" t="s">
        <v>12</v>
      </c>
      <c r="H105" s="3">
        <v>98</v>
      </c>
      <c r="I105" s="58">
        <v>0.35654599999999997</v>
      </c>
      <c r="J105" s="58">
        <v>0.30259999999999998</v>
      </c>
      <c r="K105" s="59">
        <v>2505.1999999999998</v>
      </c>
      <c r="L105" s="59">
        <v>758.1</v>
      </c>
      <c r="M105" s="60">
        <v>2.38</v>
      </c>
    </row>
    <row r="106" spans="1:13" x14ac:dyDescent="0.2">
      <c r="A106" s="3">
        <v>99</v>
      </c>
      <c r="B106" s="58">
        <v>0.48648599999999997</v>
      </c>
      <c r="C106" s="58">
        <v>0.39130399999999999</v>
      </c>
      <c r="D106" s="59">
        <v>547.70000000000005</v>
      </c>
      <c r="E106" s="59">
        <v>214.3</v>
      </c>
      <c r="F106" s="60">
        <v>1.78</v>
      </c>
      <c r="G106" s="3" t="s">
        <v>12</v>
      </c>
      <c r="H106" s="3">
        <v>99</v>
      </c>
      <c r="I106" s="58">
        <v>0.40322599999999997</v>
      </c>
      <c r="J106" s="58">
        <v>0.33556999999999998</v>
      </c>
      <c r="K106" s="59">
        <v>1747.1</v>
      </c>
      <c r="L106" s="59">
        <v>586.29999999999995</v>
      </c>
      <c r="M106" s="60">
        <v>2.2000000000000002</v>
      </c>
    </row>
    <row r="107" spans="1:13" x14ac:dyDescent="0.2">
      <c r="A107" s="3">
        <v>100</v>
      </c>
      <c r="B107" s="3">
        <v>0.60869600000000001</v>
      </c>
      <c r="C107" s="3">
        <v>0.466667</v>
      </c>
      <c r="D107" s="3">
        <v>333.4</v>
      </c>
      <c r="E107" s="3">
        <v>155.6</v>
      </c>
      <c r="F107" s="3">
        <v>1.61</v>
      </c>
      <c r="G107" s="3" t="s">
        <v>12</v>
      </c>
      <c r="H107" s="3">
        <v>100</v>
      </c>
      <c r="I107" s="3">
        <v>0.40506300000000001</v>
      </c>
      <c r="J107" s="3">
        <v>0.33684199999999997</v>
      </c>
      <c r="K107" s="3">
        <v>1160.8</v>
      </c>
      <c r="L107" s="3">
        <v>391</v>
      </c>
      <c r="M107" s="3">
        <v>2.06</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29</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6.1710000000000003E-3</v>
      </c>
      <c r="C7" s="58">
        <v>6.1520000000000004E-3</v>
      </c>
      <c r="D7" s="59">
        <v>100000</v>
      </c>
      <c r="E7" s="59">
        <v>615.20000000000005</v>
      </c>
      <c r="F7" s="60">
        <v>74.27</v>
      </c>
      <c r="G7" s="3" t="s">
        <v>12</v>
      </c>
      <c r="H7" s="3">
        <v>0</v>
      </c>
      <c r="I7" s="58">
        <v>5.6509999999999998E-3</v>
      </c>
      <c r="J7" s="58">
        <v>5.6350000000000003E-3</v>
      </c>
      <c r="K7" s="59">
        <v>100000</v>
      </c>
      <c r="L7" s="59">
        <v>563.5</v>
      </c>
      <c r="M7" s="60">
        <v>79.45</v>
      </c>
    </row>
    <row r="8" spans="1:13" x14ac:dyDescent="0.2">
      <c r="A8" s="3">
        <v>1</v>
      </c>
      <c r="B8" s="58">
        <v>4.6099999999999998E-4</v>
      </c>
      <c r="C8" s="58">
        <v>4.6099999999999998E-4</v>
      </c>
      <c r="D8" s="59">
        <v>99384.8</v>
      </c>
      <c r="E8" s="59">
        <v>45.8</v>
      </c>
      <c r="F8" s="60">
        <v>73.73</v>
      </c>
      <c r="G8" s="3" t="s">
        <v>12</v>
      </c>
      <c r="H8" s="3">
        <v>1</v>
      </c>
      <c r="I8" s="58">
        <v>5.1599999999999997E-4</v>
      </c>
      <c r="J8" s="58">
        <v>5.1599999999999997E-4</v>
      </c>
      <c r="K8" s="59">
        <v>99436.5</v>
      </c>
      <c r="L8" s="59">
        <v>51.3</v>
      </c>
      <c r="M8" s="60">
        <v>78.900000000000006</v>
      </c>
    </row>
    <row r="9" spans="1:13" x14ac:dyDescent="0.2">
      <c r="A9" s="3">
        <v>2</v>
      </c>
      <c r="B9" s="58">
        <v>2.6899999999999998E-4</v>
      </c>
      <c r="C9" s="58">
        <v>2.6899999999999998E-4</v>
      </c>
      <c r="D9" s="59">
        <v>99339</v>
      </c>
      <c r="E9" s="59">
        <v>26.7</v>
      </c>
      <c r="F9" s="60">
        <v>72.760000000000005</v>
      </c>
      <c r="G9" s="3" t="s">
        <v>12</v>
      </c>
      <c r="H9" s="3">
        <v>2</v>
      </c>
      <c r="I9" s="58">
        <v>2.8499999999999999E-4</v>
      </c>
      <c r="J9" s="58">
        <v>2.8499999999999999E-4</v>
      </c>
      <c r="K9" s="59">
        <v>99385.2</v>
      </c>
      <c r="L9" s="59">
        <v>28.3</v>
      </c>
      <c r="M9" s="60">
        <v>77.94</v>
      </c>
    </row>
    <row r="10" spans="1:13" x14ac:dyDescent="0.2">
      <c r="A10" s="3">
        <v>3</v>
      </c>
      <c r="B10" s="58">
        <v>1.8799999999999999E-4</v>
      </c>
      <c r="C10" s="58">
        <v>1.8799999999999999E-4</v>
      </c>
      <c r="D10" s="59">
        <v>99312.3</v>
      </c>
      <c r="E10" s="59">
        <v>18.7</v>
      </c>
      <c r="F10" s="60">
        <v>71.78</v>
      </c>
      <c r="G10" s="3" t="s">
        <v>12</v>
      </c>
      <c r="H10" s="3">
        <v>3</v>
      </c>
      <c r="I10" s="58">
        <v>1.13E-4</v>
      </c>
      <c r="J10" s="58">
        <v>1.13E-4</v>
      </c>
      <c r="K10" s="59">
        <v>99356.9</v>
      </c>
      <c r="L10" s="59">
        <v>11.3</v>
      </c>
      <c r="M10" s="60">
        <v>76.959999999999994</v>
      </c>
    </row>
    <row r="11" spans="1:13" x14ac:dyDescent="0.2">
      <c r="A11" s="3">
        <v>4</v>
      </c>
      <c r="B11" s="58">
        <v>2.9300000000000002E-4</v>
      </c>
      <c r="C11" s="58">
        <v>2.9300000000000002E-4</v>
      </c>
      <c r="D11" s="59">
        <v>99293.7</v>
      </c>
      <c r="E11" s="59">
        <v>29.1</v>
      </c>
      <c r="F11" s="60">
        <v>70.790000000000006</v>
      </c>
      <c r="G11" s="3" t="s">
        <v>12</v>
      </c>
      <c r="H11" s="3">
        <v>4</v>
      </c>
      <c r="I11" s="58">
        <v>1.3899999999999999E-4</v>
      </c>
      <c r="J11" s="58">
        <v>1.3899999999999999E-4</v>
      </c>
      <c r="K11" s="59">
        <v>99345.600000000006</v>
      </c>
      <c r="L11" s="59">
        <v>13.8</v>
      </c>
      <c r="M11" s="60">
        <v>75.97</v>
      </c>
    </row>
    <row r="12" spans="1:13" x14ac:dyDescent="0.2">
      <c r="A12" s="3">
        <v>5</v>
      </c>
      <c r="B12" s="58">
        <v>2.3499999999999999E-4</v>
      </c>
      <c r="C12" s="58">
        <v>2.3499999999999999E-4</v>
      </c>
      <c r="D12" s="59">
        <v>99264.6</v>
      </c>
      <c r="E12" s="59">
        <v>23.3</v>
      </c>
      <c r="F12" s="60">
        <v>69.81</v>
      </c>
      <c r="G12" s="3" t="s">
        <v>12</v>
      </c>
      <c r="H12" s="3">
        <v>5</v>
      </c>
      <c r="I12" s="58">
        <v>1.9000000000000001E-4</v>
      </c>
      <c r="J12" s="58">
        <v>1.9000000000000001E-4</v>
      </c>
      <c r="K12" s="59">
        <v>99331.8</v>
      </c>
      <c r="L12" s="59">
        <v>18.899999999999999</v>
      </c>
      <c r="M12" s="60">
        <v>74.98</v>
      </c>
    </row>
    <row r="13" spans="1:13" x14ac:dyDescent="0.2">
      <c r="A13" s="3">
        <v>6</v>
      </c>
      <c r="B13" s="58">
        <v>1.5300000000000001E-4</v>
      </c>
      <c r="C13" s="58">
        <v>1.5300000000000001E-4</v>
      </c>
      <c r="D13" s="59">
        <v>99241.2</v>
      </c>
      <c r="E13" s="59">
        <v>15.1</v>
      </c>
      <c r="F13" s="60">
        <v>68.83</v>
      </c>
      <c r="G13" s="3" t="s">
        <v>12</v>
      </c>
      <c r="H13" s="3">
        <v>6</v>
      </c>
      <c r="I13" s="58">
        <v>1.6000000000000001E-4</v>
      </c>
      <c r="J13" s="58">
        <v>1.6000000000000001E-4</v>
      </c>
      <c r="K13" s="59">
        <v>99312.9</v>
      </c>
      <c r="L13" s="59">
        <v>15.9</v>
      </c>
      <c r="M13" s="60">
        <v>74</v>
      </c>
    </row>
    <row r="14" spans="1:13" x14ac:dyDescent="0.2">
      <c r="A14" s="3">
        <v>7</v>
      </c>
      <c r="B14" s="58">
        <v>1.75E-4</v>
      </c>
      <c r="C14" s="58">
        <v>1.75E-4</v>
      </c>
      <c r="D14" s="59">
        <v>99226.1</v>
      </c>
      <c r="E14" s="59">
        <v>17.3</v>
      </c>
      <c r="F14" s="60">
        <v>67.84</v>
      </c>
      <c r="G14" s="3" t="s">
        <v>12</v>
      </c>
      <c r="H14" s="3">
        <v>7</v>
      </c>
      <c r="I14" s="58">
        <v>1.5799999999999999E-4</v>
      </c>
      <c r="J14" s="58">
        <v>1.5799999999999999E-4</v>
      </c>
      <c r="K14" s="59">
        <v>99297.1</v>
      </c>
      <c r="L14" s="59">
        <v>15.7</v>
      </c>
      <c r="M14" s="60">
        <v>73.010000000000005</v>
      </c>
    </row>
    <row r="15" spans="1:13" x14ac:dyDescent="0.2">
      <c r="A15" s="3">
        <v>8</v>
      </c>
      <c r="B15" s="58">
        <v>2.23E-4</v>
      </c>
      <c r="C15" s="58">
        <v>2.23E-4</v>
      </c>
      <c r="D15" s="59">
        <v>99208.7</v>
      </c>
      <c r="E15" s="59">
        <v>22.1</v>
      </c>
      <c r="F15" s="60">
        <v>66.849999999999994</v>
      </c>
      <c r="G15" s="3" t="s">
        <v>12</v>
      </c>
      <c r="H15" s="3">
        <v>8</v>
      </c>
      <c r="I15" s="58">
        <v>7.7999999999999999E-5</v>
      </c>
      <c r="J15" s="58">
        <v>7.7999999999999999E-5</v>
      </c>
      <c r="K15" s="59">
        <v>99281.4</v>
      </c>
      <c r="L15" s="59">
        <v>7.8</v>
      </c>
      <c r="M15" s="60">
        <v>72.02</v>
      </c>
    </row>
    <row r="16" spans="1:13" x14ac:dyDescent="0.2">
      <c r="A16" s="3">
        <v>9</v>
      </c>
      <c r="B16" s="58">
        <v>1.2300000000000001E-4</v>
      </c>
      <c r="C16" s="58">
        <v>1.2300000000000001E-4</v>
      </c>
      <c r="D16" s="59">
        <v>99186.6</v>
      </c>
      <c r="E16" s="59">
        <v>12.2</v>
      </c>
      <c r="F16" s="60">
        <v>65.87</v>
      </c>
      <c r="G16" s="3" t="s">
        <v>12</v>
      </c>
      <c r="H16" s="3">
        <v>9</v>
      </c>
      <c r="I16" s="58">
        <v>7.7999999999999999E-5</v>
      </c>
      <c r="J16" s="58">
        <v>7.7999999999999999E-5</v>
      </c>
      <c r="K16" s="59">
        <v>99273.600000000006</v>
      </c>
      <c r="L16" s="59">
        <v>7.7</v>
      </c>
      <c r="M16" s="60">
        <v>71.03</v>
      </c>
    </row>
    <row r="17" spans="1:13" x14ac:dyDescent="0.2">
      <c r="A17" s="3">
        <v>10</v>
      </c>
      <c r="B17" s="58">
        <v>1.45E-4</v>
      </c>
      <c r="C17" s="58">
        <v>1.45E-4</v>
      </c>
      <c r="D17" s="59">
        <v>99174.5</v>
      </c>
      <c r="E17" s="59">
        <v>14.4</v>
      </c>
      <c r="F17" s="60">
        <v>64.87</v>
      </c>
      <c r="G17" s="3" t="s">
        <v>12</v>
      </c>
      <c r="H17" s="3">
        <v>10</v>
      </c>
      <c r="I17" s="58">
        <v>5.1E-5</v>
      </c>
      <c r="J17" s="58">
        <v>5.1E-5</v>
      </c>
      <c r="K17" s="59">
        <v>99265.9</v>
      </c>
      <c r="L17" s="59">
        <v>5.0999999999999996</v>
      </c>
      <c r="M17" s="60">
        <v>70.03</v>
      </c>
    </row>
    <row r="18" spans="1:13" x14ac:dyDescent="0.2">
      <c r="A18" s="3">
        <v>11</v>
      </c>
      <c r="B18" s="58">
        <v>1.2E-4</v>
      </c>
      <c r="C18" s="58">
        <v>1.2E-4</v>
      </c>
      <c r="D18" s="59">
        <v>99160.1</v>
      </c>
      <c r="E18" s="59">
        <v>11.9</v>
      </c>
      <c r="F18" s="60">
        <v>63.88</v>
      </c>
      <c r="G18" s="3" t="s">
        <v>12</v>
      </c>
      <c r="H18" s="3">
        <v>11</v>
      </c>
      <c r="I18" s="58">
        <v>1.01E-4</v>
      </c>
      <c r="J18" s="58">
        <v>1.01E-4</v>
      </c>
      <c r="K18" s="59">
        <v>99260.9</v>
      </c>
      <c r="L18" s="59">
        <v>10</v>
      </c>
      <c r="M18" s="60">
        <v>69.03</v>
      </c>
    </row>
    <row r="19" spans="1:13" x14ac:dyDescent="0.2">
      <c r="A19" s="3">
        <v>12</v>
      </c>
      <c r="B19" s="58">
        <v>1.6799999999999999E-4</v>
      </c>
      <c r="C19" s="58">
        <v>1.6799999999999999E-4</v>
      </c>
      <c r="D19" s="59">
        <v>99148.1</v>
      </c>
      <c r="E19" s="59">
        <v>16.7</v>
      </c>
      <c r="F19" s="60">
        <v>62.89</v>
      </c>
      <c r="G19" s="3" t="s">
        <v>12</v>
      </c>
      <c r="H19" s="3">
        <v>12</v>
      </c>
      <c r="I19" s="58">
        <v>5.1E-5</v>
      </c>
      <c r="J19" s="58">
        <v>5.1E-5</v>
      </c>
      <c r="K19" s="59">
        <v>99250.8</v>
      </c>
      <c r="L19" s="59">
        <v>5</v>
      </c>
      <c r="M19" s="60">
        <v>68.040000000000006</v>
      </c>
    </row>
    <row r="20" spans="1:13" x14ac:dyDescent="0.2">
      <c r="A20" s="3">
        <v>13</v>
      </c>
      <c r="B20" s="58">
        <v>1.94E-4</v>
      </c>
      <c r="C20" s="58">
        <v>1.94E-4</v>
      </c>
      <c r="D20" s="59">
        <v>99131.5</v>
      </c>
      <c r="E20" s="59">
        <v>19.3</v>
      </c>
      <c r="F20" s="60">
        <v>61.9</v>
      </c>
      <c r="G20" s="3" t="s">
        <v>12</v>
      </c>
      <c r="H20" s="3">
        <v>13</v>
      </c>
      <c r="I20" s="58">
        <v>2.03E-4</v>
      </c>
      <c r="J20" s="58">
        <v>2.03E-4</v>
      </c>
      <c r="K20" s="59">
        <v>99245.8</v>
      </c>
      <c r="L20" s="59">
        <v>20.2</v>
      </c>
      <c r="M20" s="60">
        <v>67.05</v>
      </c>
    </row>
    <row r="21" spans="1:13" x14ac:dyDescent="0.2">
      <c r="A21" s="3">
        <v>14</v>
      </c>
      <c r="B21" s="58">
        <v>2.4499999999999999E-4</v>
      </c>
      <c r="C21" s="58">
        <v>2.4499999999999999E-4</v>
      </c>
      <c r="D21" s="59">
        <v>99112.2</v>
      </c>
      <c r="E21" s="59">
        <v>24.3</v>
      </c>
      <c r="F21" s="60">
        <v>60.91</v>
      </c>
      <c r="G21" s="3" t="s">
        <v>12</v>
      </c>
      <c r="H21" s="3">
        <v>14</v>
      </c>
      <c r="I21" s="58">
        <v>2.04E-4</v>
      </c>
      <c r="J21" s="58">
        <v>2.04E-4</v>
      </c>
      <c r="K21" s="59">
        <v>99225.600000000006</v>
      </c>
      <c r="L21" s="59">
        <v>20.2</v>
      </c>
      <c r="M21" s="60">
        <v>66.06</v>
      </c>
    </row>
    <row r="22" spans="1:13" x14ac:dyDescent="0.2">
      <c r="A22" s="3">
        <v>15</v>
      </c>
      <c r="B22" s="58">
        <v>3.9899999999999999E-4</v>
      </c>
      <c r="C22" s="58">
        <v>3.9899999999999999E-4</v>
      </c>
      <c r="D22" s="59">
        <v>99088</v>
      </c>
      <c r="E22" s="59">
        <v>39.5</v>
      </c>
      <c r="F22" s="60">
        <v>59.93</v>
      </c>
      <c r="G22" s="3" t="s">
        <v>12</v>
      </c>
      <c r="H22" s="3">
        <v>15</v>
      </c>
      <c r="I22" s="58">
        <v>2.81E-4</v>
      </c>
      <c r="J22" s="58">
        <v>2.81E-4</v>
      </c>
      <c r="K22" s="59">
        <v>99205.4</v>
      </c>
      <c r="L22" s="59">
        <v>27.8</v>
      </c>
      <c r="M22" s="60">
        <v>65.069999999999993</v>
      </c>
    </row>
    <row r="23" spans="1:13" x14ac:dyDescent="0.2">
      <c r="A23" s="3">
        <v>16</v>
      </c>
      <c r="B23" s="58">
        <v>6.7400000000000001E-4</v>
      </c>
      <c r="C23" s="58">
        <v>6.7299999999999999E-4</v>
      </c>
      <c r="D23" s="59">
        <v>99048.5</v>
      </c>
      <c r="E23" s="59">
        <v>66.7</v>
      </c>
      <c r="F23" s="60">
        <v>58.95</v>
      </c>
      <c r="G23" s="3" t="s">
        <v>12</v>
      </c>
      <c r="H23" s="3">
        <v>16</v>
      </c>
      <c r="I23" s="58">
        <v>3.0499999999999999E-4</v>
      </c>
      <c r="J23" s="58">
        <v>3.0499999999999999E-4</v>
      </c>
      <c r="K23" s="59">
        <v>99177.600000000006</v>
      </c>
      <c r="L23" s="59">
        <v>30.3</v>
      </c>
      <c r="M23" s="60">
        <v>64.09</v>
      </c>
    </row>
    <row r="24" spans="1:13" x14ac:dyDescent="0.2">
      <c r="A24" s="3">
        <v>17</v>
      </c>
      <c r="B24" s="58">
        <v>7.27E-4</v>
      </c>
      <c r="C24" s="58">
        <v>7.27E-4</v>
      </c>
      <c r="D24" s="59">
        <v>98981.8</v>
      </c>
      <c r="E24" s="59">
        <v>72</v>
      </c>
      <c r="F24" s="60">
        <v>57.99</v>
      </c>
      <c r="G24" s="3" t="s">
        <v>12</v>
      </c>
      <c r="H24" s="3">
        <v>17</v>
      </c>
      <c r="I24" s="58">
        <v>2.5500000000000002E-4</v>
      </c>
      <c r="J24" s="58">
        <v>2.5500000000000002E-4</v>
      </c>
      <c r="K24" s="59">
        <v>99147.3</v>
      </c>
      <c r="L24" s="59">
        <v>25.3</v>
      </c>
      <c r="M24" s="60">
        <v>63.11</v>
      </c>
    </row>
    <row r="25" spans="1:13" x14ac:dyDescent="0.2">
      <c r="A25" s="3">
        <v>18</v>
      </c>
      <c r="B25" s="58">
        <v>9.7799999999999992E-4</v>
      </c>
      <c r="C25" s="58">
        <v>9.7799999999999992E-4</v>
      </c>
      <c r="D25" s="59">
        <v>98909.8</v>
      </c>
      <c r="E25" s="59">
        <v>96.7</v>
      </c>
      <c r="F25" s="60">
        <v>57.03</v>
      </c>
      <c r="G25" s="3" t="s">
        <v>12</v>
      </c>
      <c r="H25" s="3">
        <v>18</v>
      </c>
      <c r="I25" s="58">
        <v>4.4700000000000002E-4</v>
      </c>
      <c r="J25" s="58">
        <v>4.4700000000000002E-4</v>
      </c>
      <c r="K25" s="59">
        <v>99122</v>
      </c>
      <c r="L25" s="59">
        <v>44.3</v>
      </c>
      <c r="M25" s="60">
        <v>62.13</v>
      </c>
    </row>
    <row r="26" spans="1:13" x14ac:dyDescent="0.2">
      <c r="A26" s="3">
        <v>19</v>
      </c>
      <c r="B26" s="58">
        <v>1.0380000000000001E-3</v>
      </c>
      <c r="C26" s="58">
        <v>1.0369999999999999E-3</v>
      </c>
      <c r="D26" s="59">
        <v>98813.1</v>
      </c>
      <c r="E26" s="59">
        <v>102.5</v>
      </c>
      <c r="F26" s="60">
        <v>56.09</v>
      </c>
      <c r="G26" s="3" t="s">
        <v>12</v>
      </c>
      <c r="H26" s="3">
        <v>19</v>
      </c>
      <c r="I26" s="58">
        <v>4.73E-4</v>
      </c>
      <c r="J26" s="58">
        <v>4.73E-4</v>
      </c>
      <c r="K26" s="59">
        <v>99077.7</v>
      </c>
      <c r="L26" s="59">
        <v>46.9</v>
      </c>
      <c r="M26" s="60">
        <v>61.15</v>
      </c>
    </row>
    <row r="27" spans="1:13" x14ac:dyDescent="0.2">
      <c r="A27" s="3">
        <v>20</v>
      </c>
      <c r="B27" s="58">
        <v>1.1709999999999999E-3</v>
      </c>
      <c r="C27" s="58">
        <v>1.17E-3</v>
      </c>
      <c r="D27" s="59">
        <v>98710.6</v>
      </c>
      <c r="E27" s="59">
        <v>115.5</v>
      </c>
      <c r="F27" s="60">
        <v>55.15</v>
      </c>
      <c r="G27" s="3" t="s">
        <v>12</v>
      </c>
      <c r="H27" s="3">
        <v>20</v>
      </c>
      <c r="I27" s="58">
        <v>3.0400000000000002E-4</v>
      </c>
      <c r="J27" s="58">
        <v>3.0400000000000002E-4</v>
      </c>
      <c r="K27" s="59">
        <v>99030.8</v>
      </c>
      <c r="L27" s="59">
        <v>30.1</v>
      </c>
      <c r="M27" s="60">
        <v>60.18</v>
      </c>
    </row>
    <row r="28" spans="1:13" x14ac:dyDescent="0.2">
      <c r="A28" s="3">
        <v>21</v>
      </c>
      <c r="B28" s="58">
        <v>1.0139999999999999E-3</v>
      </c>
      <c r="C28" s="58">
        <v>1.0139999999999999E-3</v>
      </c>
      <c r="D28" s="59">
        <v>98595.1</v>
      </c>
      <c r="E28" s="59">
        <v>100</v>
      </c>
      <c r="F28" s="60">
        <v>54.21</v>
      </c>
      <c r="G28" s="3" t="s">
        <v>12</v>
      </c>
      <c r="H28" s="3">
        <v>21</v>
      </c>
      <c r="I28" s="58">
        <v>4.2400000000000001E-4</v>
      </c>
      <c r="J28" s="58">
        <v>4.2400000000000001E-4</v>
      </c>
      <c r="K28" s="59">
        <v>99000.7</v>
      </c>
      <c r="L28" s="59">
        <v>42</v>
      </c>
      <c r="M28" s="60">
        <v>59.2</v>
      </c>
    </row>
    <row r="29" spans="1:13" x14ac:dyDescent="0.2">
      <c r="A29" s="3">
        <v>22</v>
      </c>
      <c r="B29" s="58">
        <v>1.057E-3</v>
      </c>
      <c r="C29" s="58">
        <v>1.057E-3</v>
      </c>
      <c r="D29" s="59">
        <v>98495.1</v>
      </c>
      <c r="E29" s="59">
        <v>104.1</v>
      </c>
      <c r="F29" s="60">
        <v>53.26</v>
      </c>
      <c r="G29" s="3" t="s">
        <v>12</v>
      </c>
      <c r="H29" s="3">
        <v>22</v>
      </c>
      <c r="I29" s="58">
        <v>2.9999999999999997E-4</v>
      </c>
      <c r="J29" s="58">
        <v>2.9999999999999997E-4</v>
      </c>
      <c r="K29" s="59">
        <v>98958.7</v>
      </c>
      <c r="L29" s="59">
        <v>29.7</v>
      </c>
      <c r="M29" s="60">
        <v>58.23</v>
      </c>
    </row>
    <row r="30" spans="1:13" x14ac:dyDescent="0.2">
      <c r="A30" s="3">
        <v>23</v>
      </c>
      <c r="B30" s="58">
        <v>9.7799999999999992E-4</v>
      </c>
      <c r="C30" s="58">
        <v>9.7799999999999992E-4</v>
      </c>
      <c r="D30" s="59">
        <v>98391</v>
      </c>
      <c r="E30" s="59">
        <v>96.2</v>
      </c>
      <c r="F30" s="60">
        <v>52.32</v>
      </c>
      <c r="G30" s="3" t="s">
        <v>12</v>
      </c>
      <c r="H30" s="3">
        <v>23</v>
      </c>
      <c r="I30" s="58">
        <v>2.3699999999999999E-4</v>
      </c>
      <c r="J30" s="58">
        <v>2.3699999999999999E-4</v>
      </c>
      <c r="K30" s="59">
        <v>98929</v>
      </c>
      <c r="L30" s="59">
        <v>23.4</v>
      </c>
      <c r="M30" s="60">
        <v>57.24</v>
      </c>
    </row>
    <row r="31" spans="1:13" x14ac:dyDescent="0.2">
      <c r="A31" s="3">
        <v>24</v>
      </c>
      <c r="B31" s="58">
        <v>9.5E-4</v>
      </c>
      <c r="C31" s="58">
        <v>9.5E-4</v>
      </c>
      <c r="D31" s="59">
        <v>98294.8</v>
      </c>
      <c r="E31" s="59">
        <v>93.4</v>
      </c>
      <c r="F31" s="60">
        <v>51.37</v>
      </c>
      <c r="G31" s="3" t="s">
        <v>12</v>
      </c>
      <c r="H31" s="3">
        <v>24</v>
      </c>
      <c r="I31" s="58">
        <v>4.5899999999999999E-4</v>
      </c>
      <c r="J31" s="58">
        <v>4.5800000000000002E-4</v>
      </c>
      <c r="K31" s="59">
        <v>98905.600000000006</v>
      </c>
      <c r="L31" s="59">
        <v>45.3</v>
      </c>
      <c r="M31" s="60">
        <v>56.26</v>
      </c>
    </row>
    <row r="32" spans="1:13" x14ac:dyDescent="0.2">
      <c r="A32" s="3">
        <v>25</v>
      </c>
      <c r="B32" s="58">
        <v>8.2399999999999997E-4</v>
      </c>
      <c r="C32" s="58">
        <v>8.2299999999999995E-4</v>
      </c>
      <c r="D32" s="59">
        <v>98201.5</v>
      </c>
      <c r="E32" s="59">
        <v>80.900000000000006</v>
      </c>
      <c r="F32" s="60">
        <v>50.42</v>
      </c>
      <c r="G32" s="3" t="s">
        <v>12</v>
      </c>
      <c r="H32" s="3">
        <v>25</v>
      </c>
      <c r="I32" s="58">
        <v>2.2499999999999999E-4</v>
      </c>
      <c r="J32" s="58">
        <v>2.2499999999999999E-4</v>
      </c>
      <c r="K32" s="59">
        <v>98860.2</v>
      </c>
      <c r="L32" s="59">
        <v>22.3</v>
      </c>
      <c r="M32" s="60">
        <v>55.28</v>
      </c>
    </row>
    <row r="33" spans="1:13" x14ac:dyDescent="0.2">
      <c r="A33" s="3">
        <v>26</v>
      </c>
      <c r="B33" s="58">
        <v>1.147E-3</v>
      </c>
      <c r="C33" s="58">
        <v>1.1460000000000001E-3</v>
      </c>
      <c r="D33" s="59">
        <v>98120.6</v>
      </c>
      <c r="E33" s="59">
        <v>112.5</v>
      </c>
      <c r="F33" s="60">
        <v>49.46</v>
      </c>
      <c r="G33" s="3" t="s">
        <v>12</v>
      </c>
      <c r="H33" s="3">
        <v>26</v>
      </c>
      <c r="I33" s="58">
        <v>2.9799999999999998E-4</v>
      </c>
      <c r="J33" s="58">
        <v>2.9799999999999998E-4</v>
      </c>
      <c r="K33" s="59">
        <v>98838</v>
      </c>
      <c r="L33" s="59">
        <v>29.5</v>
      </c>
      <c r="M33" s="60">
        <v>54.29</v>
      </c>
    </row>
    <row r="34" spans="1:13" x14ac:dyDescent="0.2">
      <c r="A34" s="3">
        <v>27</v>
      </c>
      <c r="B34" s="58">
        <v>8.9400000000000005E-4</v>
      </c>
      <c r="C34" s="58">
        <v>8.9400000000000005E-4</v>
      </c>
      <c r="D34" s="59">
        <v>98008.1</v>
      </c>
      <c r="E34" s="59">
        <v>87.6</v>
      </c>
      <c r="F34" s="60">
        <v>48.52</v>
      </c>
      <c r="G34" s="3" t="s">
        <v>12</v>
      </c>
      <c r="H34" s="3">
        <v>27</v>
      </c>
      <c r="I34" s="58">
        <v>3.7199999999999999E-4</v>
      </c>
      <c r="J34" s="58">
        <v>3.7199999999999999E-4</v>
      </c>
      <c r="K34" s="59">
        <v>98808.5</v>
      </c>
      <c r="L34" s="59">
        <v>36.799999999999997</v>
      </c>
      <c r="M34" s="60">
        <v>53.31</v>
      </c>
    </row>
    <row r="35" spans="1:13" x14ac:dyDescent="0.2">
      <c r="A35" s="3">
        <v>28</v>
      </c>
      <c r="B35" s="58">
        <v>9.6500000000000004E-4</v>
      </c>
      <c r="C35" s="58">
        <v>9.6500000000000004E-4</v>
      </c>
      <c r="D35" s="59">
        <v>97920.5</v>
      </c>
      <c r="E35" s="59">
        <v>94.5</v>
      </c>
      <c r="F35" s="60">
        <v>47.56</v>
      </c>
      <c r="G35" s="3" t="s">
        <v>12</v>
      </c>
      <c r="H35" s="3">
        <v>28</v>
      </c>
      <c r="I35" s="58">
        <v>3.1300000000000002E-4</v>
      </c>
      <c r="J35" s="58">
        <v>3.1199999999999999E-4</v>
      </c>
      <c r="K35" s="59">
        <v>98771.7</v>
      </c>
      <c r="L35" s="59">
        <v>30.9</v>
      </c>
      <c r="M35" s="60">
        <v>52.33</v>
      </c>
    </row>
    <row r="36" spans="1:13" x14ac:dyDescent="0.2">
      <c r="A36" s="3">
        <v>29</v>
      </c>
      <c r="B36" s="58">
        <v>1.0460000000000001E-3</v>
      </c>
      <c r="C36" s="58">
        <v>1.0449999999999999E-3</v>
      </c>
      <c r="D36" s="59">
        <v>97826.1</v>
      </c>
      <c r="E36" s="59">
        <v>102.2</v>
      </c>
      <c r="F36" s="60">
        <v>46.61</v>
      </c>
      <c r="G36" s="3" t="s">
        <v>12</v>
      </c>
      <c r="H36" s="3">
        <v>29</v>
      </c>
      <c r="I36" s="58">
        <v>3.3700000000000001E-4</v>
      </c>
      <c r="J36" s="58">
        <v>3.3700000000000001E-4</v>
      </c>
      <c r="K36" s="59">
        <v>98740.9</v>
      </c>
      <c r="L36" s="59">
        <v>33.200000000000003</v>
      </c>
      <c r="M36" s="60">
        <v>51.35</v>
      </c>
    </row>
    <row r="37" spans="1:13" x14ac:dyDescent="0.2">
      <c r="A37" s="3">
        <v>30</v>
      </c>
      <c r="B37" s="58">
        <v>9.9299999999999996E-4</v>
      </c>
      <c r="C37" s="58">
        <v>9.9200000000000004E-4</v>
      </c>
      <c r="D37" s="59">
        <v>97723.8</v>
      </c>
      <c r="E37" s="59">
        <v>97</v>
      </c>
      <c r="F37" s="60">
        <v>45.65</v>
      </c>
      <c r="G37" s="3" t="s">
        <v>12</v>
      </c>
      <c r="H37" s="3">
        <v>30</v>
      </c>
      <c r="I37" s="58">
        <v>4.6200000000000001E-4</v>
      </c>
      <c r="J37" s="58">
        <v>4.6200000000000001E-4</v>
      </c>
      <c r="K37" s="59">
        <v>98707.6</v>
      </c>
      <c r="L37" s="59">
        <v>45.6</v>
      </c>
      <c r="M37" s="60">
        <v>50.36</v>
      </c>
    </row>
    <row r="38" spans="1:13" x14ac:dyDescent="0.2">
      <c r="A38" s="3">
        <v>31</v>
      </c>
      <c r="B38" s="58">
        <v>1.0380000000000001E-3</v>
      </c>
      <c r="C38" s="58">
        <v>1.0380000000000001E-3</v>
      </c>
      <c r="D38" s="59">
        <v>97626.9</v>
      </c>
      <c r="E38" s="59">
        <v>101.3</v>
      </c>
      <c r="F38" s="60">
        <v>44.7</v>
      </c>
      <c r="G38" s="3" t="s">
        <v>12</v>
      </c>
      <c r="H38" s="3">
        <v>31</v>
      </c>
      <c r="I38" s="58">
        <v>2.7999999999999998E-4</v>
      </c>
      <c r="J38" s="58">
        <v>2.7999999999999998E-4</v>
      </c>
      <c r="K38" s="59">
        <v>98662.1</v>
      </c>
      <c r="L38" s="59">
        <v>27.7</v>
      </c>
      <c r="M38" s="60">
        <v>49.39</v>
      </c>
    </row>
    <row r="39" spans="1:13" x14ac:dyDescent="0.2">
      <c r="A39" s="3">
        <v>32</v>
      </c>
      <c r="B39" s="58">
        <v>1.1349999999999999E-3</v>
      </c>
      <c r="C39" s="58">
        <v>1.1349999999999999E-3</v>
      </c>
      <c r="D39" s="59">
        <v>97525.5</v>
      </c>
      <c r="E39" s="59">
        <v>110.7</v>
      </c>
      <c r="F39" s="60">
        <v>43.74</v>
      </c>
      <c r="G39" s="3" t="s">
        <v>12</v>
      </c>
      <c r="H39" s="3">
        <v>32</v>
      </c>
      <c r="I39" s="58">
        <v>5.2800000000000004E-4</v>
      </c>
      <c r="J39" s="58">
        <v>5.2800000000000004E-4</v>
      </c>
      <c r="K39" s="59">
        <v>98634.4</v>
      </c>
      <c r="L39" s="59">
        <v>52.1</v>
      </c>
      <c r="M39" s="60">
        <v>48.4</v>
      </c>
    </row>
    <row r="40" spans="1:13" x14ac:dyDescent="0.2">
      <c r="A40" s="3">
        <v>33</v>
      </c>
      <c r="B40" s="58">
        <v>1.181E-3</v>
      </c>
      <c r="C40" s="58">
        <v>1.1800000000000001E-3</v>
      </c>
      <c r="D40" s="59">
        <v>97414.9</v>
      </c>
      <c r="E40" s="59">
        <v>114.9</v>
      </c>
      <c r="F40" s="60">
        <v>42.79</v>
      </c>
      <c r="G40" s="3" t="s">
        <v>12</v>
      </c>
      <c r="H40" s="3">
        <v>33</v>
      </c>
      <c r="I40" s="58">
        <v>4.5100000000000001E-4</v>
      </c>
      <c r="J40" s="58">
        <v>4.5100000000000001E-4</v>
      </c>
      <c r="K40" s="59">
        <v>98582.3</v>
      </c>
      <c r="L40" s="59">
        <v>44.4</v>
      </c>
      <c r="M40" s="60">
        <v>47.42</v>
      </c>
    </row>
    <row r="41" spans="1:13" x14ac:dyDescent="0.2">
      <c r="A41" s="3">
        <v>34</v>
      </c>
      <c r="B41" s="58">
        <v>1.0610000000000001E-3</v>
      </c>
      <c r="C41" s="58">
        <v>1.0610000000000001E-3</v>
      </c>
      <c r="D41" s="59">
        <v>97299.9</v>
      </c>
      <c r="E41" s="59">
        <v>103.2</v>
      </c>
      <c r="F41" s="60">
        <v>41.84</v>
      </c>
      <c r="G41" s="3" t="s">
        <v>12</v>
      </c>
      <c r="H41" s="3">
        <v>34</v>
      </c>
      <c r="I41" s="58">
        <v>5.2700000000000002E-4</v>
      </c>
      <c r="J41" s="58">
        <v>5.2700000000000002E-4</v>
      </c>
      <c r="K41" s="59">
        <v>98537.9</v>
      </c>
      <c r="L41" s="59">
        <v>51.9</v>
      </c>
      <c r="M41" s="60">
        <v>46.45</v>
      </c>
    </row>
    <row r="42" spans="1:13" x14ac:dyDescent="0.2">
      <c r="A42" s="3">
        <v>35</v>
      </c>
      <c r="B42" s="58">
        <v>9.5399999999999999E-4</v>
      </c>
      <c r="C42" s="58">
        <v>9.5399999999999999E-4</v>
      </c>
      <c r="D42" s="59">
        <v>97196.7</v>
      </c>
      <c r="E42" s="59">
        <v>92.7</v>
      </c>
      <c r="F42" s="60">
        <v>40.89</v>
      </c>
      <c r="G42" s="3" t="s">
        <v>12</v>
      </c>
      <c r="H42" s="3">
        <v>35</v>
      </c>
      <c r="I42" s="58">
        <v>5.1000000000000004E-4</v>
      </c>
      <c r="J42" s="58">
        <v>5.1000000000000004E-4</v>
      </c>
      <c r="K42" s="59">
        <v>98485.9</v>
      </c>
      <c r="L42" s="59">
        <v>50.2</v>
      </c>
      <c r="M42" s="60">
        <v>45.47</v>
      </c>
    </row>
    <row r="43" spans="1:13" x14ac:dyDescent="0.2">
      <c r="A43" s="3">
        <v>36</v>
      </c>
      <c r="B43" s="58">
        <v>1.2130000000000001E-3</v>
      </c>
      <c r="C43" s="58">
        <v>1.212E-3</v>
      </c>
      <c r="D43" s="59">
        <v>97104</v>
      </c>
      <c r="E43" s="59">
        <v>117.7</v>
      </c>
      <c r="F43" s="60">
        <v>39.93</v>
      </c>
      <c r="G43" s="3" t="s">
        <v>12</v>
      </c>
      <c r="H43" s="3">
        <v>36</v>
      </c>
      <c r="I43" s="58">
        <v>6.2299999999999996E-4</v>
      </c>
      <c r="J43" s="58">
        <v>6.2299999999999996E-4</v>
      </c>
      <c r="K43" s="59">
        <v>98435.7</v>
      </c>
      <c r="L43" s="59">
        <v>61.3</v>
      </c>
      <c r="M43" s="60">
        <v>44.49</v>
      </c>
    </row>
    <row r="44" spans="1:13" x14ac:dyDescent="0.2">
      <c r="A44" s="3">
        <v>37</v>
      </c>
      <c r="B44" s="58">
        <v>1.1820000000000001E-3</v>
      </c>
      <c r="C44" s="58">
        <v>1.181E-3</v>
      </c>
      <c r="D44" s="59">
        <v>96986.3</v>
      </c>
      <c r="E44" s="59">
        <v>114.6</v>
      </c>
      <c r="F44" s="60">
        <v>38.97</v>
      </c>
      <c r="G44" s="3" t="s">
        <v>12</v>
      </c>
      <c r="H44" s="3">
        <v>37</v>
      </c>
      <c r="I44" s="58">
        <v>6.8800000000000003E-4</v>
      </c>
      <c r="J44" s="58">
        <v>6.8800000000000003E-4</v>
      </c>
      <c r="K44" s="59">
        <v>98374.399999999994</v>
      </c>
      <c r="L44" s="59">
        <v>67.599999999999994</v>
      </c>
      <c r="M44" s="60">
        <v>43.52</v>
      </c>
    </row>
    <row r="45" spans="1:13" x14ac:dyDescent="0.2">
      <c r="A45" s="3">
        <v>38</v>
      </c>
      <c r="B45" s="58">
        <v>1.2960000000000001E-3</v>
      </c>
      <c r="C45" s="58">
        <v>1.2960000000000001E-3</v>
      </c>
      <c r="D45" s="59">
        <v>96871.8</v>
      </c>
      <c r="E45" s="59">
        <v>125.5</v>
      </c>
      <c r="F45" s="60">
        <v>38.020000000000003</v>
      </c>
      <c r="G45" s="3" t="s">
        <v>12</v>
      </c>
      <c r="H45" s="3">
        <v>38</v>
      </c>
      <c r="I45" s="58">
        <v>7.6000000000000004E-4</v>
      </c>
      <c r="J45" s="58">
        <v>7.5900000000000002E-4</v>
      </c>
      <c r="K45" s="59">
        <v>98306.8</v>
      </c>
      <c r="L45" s="59">
        <v>74.599999999999994</v>
      </c>
      <c r="M45" s="60">
        <v>42.55</v>
      </c>
    </row>
    <row r="46" spans="1:13" x14ac:dyDescent="0.2">
      <c r="A46" s="3">
        <v>39</v>
      </c>
      <c r="B46" s="58">
        <v>1.3270000000000001E-3</v>
      </c>
      <c r="C46" s="58">
        <v>1.3259999999999999E-3</v>
      </c>
      <c r="D46" s="59">
        <v>96746.3</v>
      </c>
      <c r="E46" s="59">
        <v>128.30000000000001</v>
      </c>
      <c r="F46" s="60">
        <v>37.07</v>
      </c>
      <c r="G46" s="3" t="s">
        <v>12</v>
      </c>
      <c r="H46" s="3">
        <v>39</v>
      </c>
      <c r="I46" s="58">
        <v>6.6600000000000003E-4</v>
      </c>
      <c r="J46" s="58">
        <v>6.6600000000000003E-4</v>
      </c>
      <c r="K46" s="59">
        <v>98232.2</v>
      </c>
      <c r="L46" s="59">
        <v>65.400000000000006</v>
      </c>
      <c r="M46" s="60">
        <v>41.58</v>
      </c>
    </row>
    <row r="47" spans="1:13" x14ac:dyDescent="0.2">
      <c r="A47" s="3">
        <v>40</v>
      </c>
      <c r="B47" s="58">
        <v>1.457E-3</v>
      </c>
      <c r="C47" s="58">
        <v>1.456E-3</v>
      </c>
      <c r="D47" s="59">
        <v>96618</v>
      </c>
      <c r="E47" s="59">
        <v>140.6</v>
      </c>
      <c r="F47" s="60">
        <v>36.119999999999997</v>
      </c>
      <c r="G47" s="3" t="s">
        <v>12</v>
      </c>
      <c r="H47" s="3">
        <v>40</v>
      </c>
      <c r="I47" s="58">
        <v>1.1130000000000001E-3</v>
      </c>
      <c r="J47" s="58">
        <v>1.1130000000000001E-3</v>
      </c>
      <c r="K47" s="59">
        <v>98166.8</v>
      </c>
      <c r="L47" s="59">
        <v>109.2</v>
      </c>
      <c r="M47" s="60">
        <v>40.61</v>
      </c>
    </row>
    <row r="48" spans="1:13" x14ac:dyDescent="0.2">
      <c r="A48" s="3">
        <v>41</v>
      </c>
      <c r="B48" s="58">
        <v>1.691E-3</v>
      </c>
      <c r="C48" s="58">
        <v>1.6900000000000001E-3</v>
      </c>
      <c r="D48" s="59">
        <v>96477.3</v>
      </c>
      <c r="E48" s="59">
        <v>163</v>
      </c>
      <c r="F48" s="60">
        <v>35.17</v>
      </c>
      <c r="G48" s="3" t="s">
        <v>12</v>
      </c>
      <c r="H48" s="3">
        <v>41</v>
      </c>
      <c r="I48" s="58">
        <v>1.2340000000000001E-3</v>
      </c>
      <c r="J48" s="58">
        <v>1.2329999999999999E-3</v>
      </c>
      <c r="K48" s="59">
        <v>98057.5</v>
      </c>
      <c r="L48" s="59">
        <v>120.9</v>
      </c>
      <c r="M48" s="60">
        <v>39.65</v>
      </c>
    </row>
    <row r="49" spans="1:13" x14ac:dyDescent="0.2">
      <c r="A49" s="3">
        <v>42</v>
      </c>
      <c r="B49" s="58">
        <v>2.081E-3</v>
      </c>
      <c r="C49" s="58">
        <v>2.0790000000000001E-3</v>
      </c>
      <c r="D49" s="59">
        <v>96314.3</v>
      </c>
      <c r="E49" s="59">
        <v>200.2</v>
      </c>
      <c r="F49" s="60">
        <v>34.229999999999997</v>
      </c>
      <c r="G49" s="3" t="s">
        <v>12</v>
      </c>
      <c r="H49" s="3">
        <v>42</v>
      </c>
      <c r="I49" s="58">
        <v>1.2329999999999999E-3</v>
      </c>
      <c r="J49" s="58">
        <v>1.232E-3</v>
      </c>
      <c r="K49" s="59">
        <v>97936.6</v>
      </c>
      <c r="L49" s="59">
        <v>120.6</v>
      </c>
      <c r="M49" s="60">
        <v>38.700000000000003</v>
      </c>
    </row>
    <row r="50" spans="1:13" x14ac:dyDescent="0.2">
      <c r="A50" s="3">
        <v>43</v>
      </c>
      <c r="B50" s="58">
        <v>2.336E-3</v>
      </c>
      <c r="C50" s="58">
        <v>2.333E-3</v>
      </c>
      <c r="D50" s="59">
        <v>96114.1</v>
      </c>
      <c r="E50" s="59">
        <v>224.3</v>
      </c>
      <c r="F50" s="60">
        <v>33.299999999999997</v>
      </c>
      <c r="G50" s="3" t="s">
        <v>12</v>
      </c>
      <c r="H50" s="3">
        <v>43</v>
      </c>
      <c r="I50" s="58">
        <v>1.542E-3</v>
      </c>
      <c r="J50" s="58">
        <v>1.5399999999999999E-3</v>
      </c>
      <c r="K50" s="59">
        <v>97816</v>
      </c>
      <c r="L50" s="59">
        <v>150.69999999999999</v>
      </c>
      <c r="M50" s="60">
        <v>37.75</v>
      </c>
    </row>
    <row r="51" spans="1:13" x14ac:dyDescent="0.2">
      <c r="A51" s="3">
        <v>44</v>
      </c>
      <c r="B51" s="58">
        <v>2.189E-3</v>
      </c>
      <c r="C51" s="58">
        <v>2.1870000000000001E-3</v>
      </c>
      <c r="D51" s="59">
        <v>95889.8</v>
      </c>
      <c r="E51" s="59">
        <v>209.7</v>
      </c>
      <c r="F51" s="60">
        <v>32.369999999999997</v>
      </c>
      <c r="G51" s="3" t="s">
        <v>12</v>
      </c>
      <c r="H51" s="3">
        <v>44</v>
      </c>
      <c r="I51" s="58">
        <v>1.4480000000000001E-3</v>
      </c>
      <c r="J51" s="58">
        <v>1.4469999999999999E-3</v>
      </c>
      <c r="K51" s="59">
        <v>97665.3</v>
      </c>
      <c r="L51" s="59">
        <v>141.30000000000001</v>
      </c>
      <c r="M51" s="60">
        <v>36.81</v>
      </c>
    </row>
    <row r="52" spans="1:13" x14ac:dyDescent="0.2">
      <c r="A52" s="3">
        <v>45</v>
      </c>
      <c r="B52" s="58">
        <v>2.869E-3</v>
      </c>
      <c r="C52" s="58">
        <v>2.8639999999999998E-3</v>
      </c>
      <c r="D52" s="59">
        <v>95680.1</v>
      </c>
      <c r="E52" s="59">
        <v>274.10000000000002</v>
      </c>
      <c r="F52" s="60">
        <v>31.44</v>
      </c>
      <c r="G52" s="3" t="s">
        <v>12</v>
      </c>
      <c r="H52" s="3">
        <v>45</v>
      </c>
      <c r="I52" s="58">
        <v>2.0439999999999998E-3</v>
      </c>
      <c r="J52" s="58">
        <v>2.042E-3</v>
      </c>
      <c r="K52" s="59">
        <v>97524</v>
      </c>
      <c r="L52" s="59">
        <v>199.2</v>
      </c>
      <c r="M52" s="60">
        <v>35.86</v>
      </c>
    </row>
    <row r="53" spans="1:13" x14ac:dyDescent="0.2">
      <c r="A53" s="3">
        <v>46</v>
      </c>
      <c r="B53" s="58">
        <v>2.555E-3</v>
      </c>
      <c r="C53" s="58">
        <v>2.5509999999999999E-3</v>
      </c>
      <c r="D53" s="59">
        <v>95406</v>
      </c>
      <c r="E53" s="59">
        <v>243.4</v>
      </c>
      <c r="F53" s="60">
        <v>30.53</v>
      </c>
      <c r="G53" s="3" t="s">
        <v>12</v>
      </c>
      <c r="H53" s="3">
        <v>46</v>
      </c>
      <c r="I53" s="58">
        <v>1.6559999999999999E-3</v>
      </c>
      <c r="J53" s="58">
        <v>1.6540000000000001E-3</v>
      </c>
      <c r="K53" s="59">
        <v>97324.9</v>
      </c>
      <c r="L53" s="59">
        <v>161</v>
      </c>
      <c r="M53" s="60">
        <v>34.93</v>
      </c>
    </row>
    <row r="54" spans="1:13" x14ac:dyDescent="0.2">
      <c r="A54" s="3">
        <v>47</v>
      </c>
      <c r="B54" s="58">
        <v>3.1029999999999999E-3</v>
      </c>
      <c r="C54" s="58">
        <v>3.0980000000000001E-3</v>
      </c>
      <c r="D54" s="59">
        <v>95162.6</v>
      </c>
      <c r="E54" s="59">
        <v>294.8</v>
      </c>
      <c r="F54" s="60">
        <v>29.61</v>
      </c>
      <c r="G54" s="3" t="s">
        <v>12</v>
      </c>
      <c r="H54" s="3">
        <v>47</v>
      </c>
      <c r="I54" s="58">
        <v>2.2420000000000001E-3</v>
      </c>
      <c r="J54" s="58">
        <v>2.2390000000000001E-3</v>
      </c>
      <c r="K54" s="59">
        <v>97163.9</v>
      </c>
      <c r="L54" s="59">
        <v>217.6</v>
      </c>
      <c r="M54" s="60">
        <v>33.99</v>
      </c>
    </row>
    <row r="55" spans="1:13" x14ac:dyDescent="0.2">
      <c r="A55" s="3">
        <v>48</v>
      </c>
      <c r="B55" s="58">
        <v>4.0020000000000003E-3</v>
      </c>
      <c r="C55" s="58">
        <v>3.9940000000000002E-3</v>
      </c>
      <c r="D55" s="59">
        <v>94867.8</v>
      </c>
      <c r="E55" s="59">
        <v>378.9</v>
      </c>
      <c r="F55" s="60">
        <v>28.7</v>
      </c>
      <c r="G55" s="3" t="s">
        <v>12</v>
      </c>
      <c r="H55" s="3">
        <v>48</v>
      </c>
      <c r="I55" s="58">
        <v>1.9599999999999999E-3</v>
      </c>
      <c r="J55" s="58">
        <v>1.9580000000000001E-3</v>
      </c>
      <c r="K55" s="59">
        <v>96946.3</v>
      </c>
      <c r="L55" s="59">
        <v>189.9</v>
      </c>
      <c r="M55" s="60">
        <v>33.06</v>
      </c>
    </row>
    <row r="56" spans="1:13" x14ac:dyDescent="0.2">
      <c r="A56" s="3">
        <v>49</v>
      </c>
      <c r="B56" s="58">
        <v>4.738E-3</v>
      </c>
      <c r="C56" s="58">
        <v>4.7270000000000003E-3</v>
      </c>
      <c r="D56" s="59">
        <v>94488.9</v>
      </c>
      <c r="E56" s="59">
        <v>446.6</v>
      </c>
      <c r="F56" s="60">
        <v>27.81</v>
      </c>
      <c r="G56" s="3" t="s">
        <v>12</v>
      </c>
      <c r="H56" s="3">
        <v>49</v>
      </c>
      <c r="I56" s="58">
        <v>2.8029999999999999E-3</v>
      </c>
      <c r="J56" s="58">
        <v>2.8E-3</v>
      </c>
      <c r="K56" s="59">
        <v>96756.4</v>
      </c>
      <c r="L56" s="59">
        <v>270.89999999999998</v>
      </c>
      <c r="M56" s="60">
        <v>32.130000000000003</v>
      </c>
    </row>
    <row r="57" spans="1:13" x14ac:dyDescent="0.2">
      <c r="A57" s="3">
        <v>50</v>
      </c>
      <c r="B57" s="58">
        <v>4.0049999999999999E-3</v>
      </c>
      <c r="C57" s="58">
        <v>3.9969999999999997E-3</v>
      </c>
      <c r="D57" s="59">
        <v>94042.3</v>
      </c>
      <c r="E57" s="59">
        <v>375.9</v>
      </c>
      <c r="F57" s="60">
        <v>26.94</v>
      </c>
      <c r="G57" s="3" t="s">
        <v>12</v>
      </c>
      <c r="H57" s="3">
        <v>50</v>
      </c>
      <c r="I57" s="58">
        <v>2.372E-3</v>
      </c>
      <c r="J57" s="58">
        <v>2.3700000000000001E-3</v>
      </c>
      <c r="K57" s="59">
        <v>96485.6</v>
      </c>
      <c r="L57" s="59">
        <v>228.6</v>
      </c>
      <c r="M57" s="60">
        <v>31.22</v>
      </c>
    </row>
    <row r="58" spans="1:13" x14ac:dyDescent="0.2">
      <c r="A58" s="3">
        <v>51</v>
      </c>
      <c r="B58" s="58">
        <v>4.6639999999999997E-3</v>
      </c>
      <c r="C58" s="58">
        <v>4.653E-3</v>
      </c>
      <c r="D58" s="59">
        <v>93666.4</v>
      </c>
      <c r="E58" s="59">
        <v>435.9</v>
      </c>
      <c r="F58" s="60">
        <v>26.05</v>
      </c>
      <c r="G58" s="3" t="s">
        <v>12</v>
      </c>
      <c r="H58" s="3">
        <v>51</v>
      </c>
      <c r="I58" s="58">
        <v>3.3609999999999998E-3</v>
      </c>
      <c r="J58" s="58">
        <v>3.3549999999999999E-3</v>
      </c>
      <c r="K58" s="59">
        <v>96256.9</v>
      </c>
      <c r="L58" s="59">
        <v>323</v>
      </c>
      <c r="M58" s="60">
        <v>30.29</v>
      </c>
    </row>
    <row r="59" spans="1:13" x14ac:dyDescent="0.2">
      <c r="A59" s="3">
        <v>52</v>
      </c>
      <c r="B59" s="58">
        <v>4.5859999999999998E-3</v>
      </c>
      <c r="C59" s="58">
        <v>4.5760000000000002E-3</v>
      </c>
      <c r="D59" s="59">
        <v>93230.5</v>
      </c>
      <c r="E59" s="59">
        <v>426.6</v>
      </c>
      <c r="F59" s="60">
        <v>25.17</v>
      </c>
      <c r="G59" s="3" t="s">
        <v>12</v>
      </c>
      <c r="H59" s="3">
        <v>52</v>
      </c>
      <c r="I59" s="58">
        <v>3.5109999999999998E-3</v>
      </c>
      <c r="J59" s="58">
        <v>3.5040000000000002E-3</v>
      </c>
      <c r="K59" s="59">
        <v>95933.9</v>
      </c>
      <c r="L59" s="59">
        <v>336.2</v>
      </c>
      <c r="M59" s="60">
        <v>29.39</v>
      </c>
    </row>
    <row r="60" spans="1:13" x14ac:dyDescent="0.2">
      <c r="A60" s="3">
        <v>53</v>
      </c>
      <c r="B60" s="58">
        <v>6.4809999999999998E-3</v>
      </c>
      <c r="C60" s="58">
        <v>6.4599999999999996E-3</v>
      </c>
      <c r="D60" s="59">
        <v>92803.9</v>
      </c>
      <c r="E60" s="59">
        <v>599.5</v>
      </c>
      <c r="F60" s="60">
        <v>24.28</v>
      </c>
      <c r="G60" s="3" t="s">
        <v>12</v>
      </c>
      <c r="H60" s="3">
        <v>53</v>
      </c>
      <c r="I60" s="58">
        <v>3.4520000000000002E-3</v>
      </c>
      <c r="J60" s="58">
        <v>3.4459999999999998E-3</v>
      </c>
      <c r="K60" s="59">
        <v>95597.7</v>
      </c>
      <c r="L60" s="59">
        <v>329.5</v>
      </c>
      <c r="M60" s="60">
        <v>28.49</v>
      </c>
    </row>
    <row r="61" spans="1:13" x14ac:dyDescent="0.2">
      <c r="A61" s="3">
        <v>54</v>
      </c>
      <c r="B61" s="58">
        <v>6.888E-3</v>
      </c>
      <c r="C61" s="58">
        <v>6.8649999999999996E-3</v>
      </c>
      <c r="D61" s="59">
        <v>92204.4</v>
      </c>
      <c r="E61" s="59">
        <v>632.9</v>
      </c>
      <c r="F61" s="60">
        <v>23.44</v>
      </c>
      <c r="G61" s="3" t="s">
        <v>12</v>
      </c>
      <c r="H61" s="3">
        <v>54</v>
      </c>
      <c r="I61" s="58">
        <v>3.9160000000000002E-3</v>
      </c>
      <c r="J61" s="58">
        <v>3.9090000000000001E-3</v>
      </c>
      <c r="K61" s="59">
        <v>95268.3</v>
      </c>
      <c r="L61" s="59">
        <v>372.4</v>
      </c>
      <c r="M61" s="60">
        <v>27.59</v>
      </c>
    </row>
    <row r="62" spans="1:13" x14ac:dyDescent="0.2">
      <c r="A62" s="3">
        <v>55</v>
      </c>
      <c r="B62" s="58">
        <v>6.8919999999999997E-3</v>
      </c>
      <c r="C62" s="58">
        <v>6.868E-3</v>
      </c>
      <c r="D62" s="59">
        <v>91571.4</v>
      </c>
      <c r="E62" s="59">
        <v>628.9</v>
      </c>
      <c r="F62" s="60">
        <v>22.59</v>
      </c>
      <c r="G62" s="3" t="s">
        <v>12</v>
      </c>
      <c r="H62" s="3">
        <v>55</v>
      </c>
      <c r="I62" s="58">
        <v>5.2189999999999997E-3</v>
      </c>
      <c r="J62" s="58">
        <v>5.2059999999999997E-3</v>
      </c>
      <c r="K62" s="59">
        <v>94895.9</v>
      </c>
      <c r="L62" s="59">
        <v>494</v>
      </c>
      <c r="M62" s="60">
        <v>26.69</v>
      </c>
    </row>
    <row r="63" spans="1:13" x14ac:dyDescent="0.2">
      <c r="A63" s="3">
        <v>56</v>
      </c>
      <c r="B63" s="58">
        <v>8.7770000000000001E-3</v>
      </c>
      <c r="C63" s="58">
        <v>8.7390000000000002E-3</v>
      </c>
      <c r="D63" s="59">
        <v>90942.5</v>
      </c>
      <c r="E63" s="59">
        <v>794.7</v>
      </c>
      <c r="F63" s="60">
        <v>21.75</v>
      </c>
      <c r="G63" s="3" t="s">
        <v>12</v>
      </c>
      <c r="H63" s="3">
        <v>56</v>
      </c>
      <c r="I63" s="58">
        <v>5.5030000000000001E-3</v>
      </c>
      <c r="J63" s="58">
        <v>5.4879999999999998E-3</v>
      </c>
      <c r="K63" s="59">
        <v>94401.9</v>
      </c>
      <c r="L63" s="59">
        <v>518.1</v>
      </c>
      <c r="M63" s="60">
        <v>25.83</v>
      </c>
    </row>
    <row r="64" spans="1:13" x14ac:dyDescent="0.2">
      <c r="A64" s="3">
        <v>57</v>
      </c>
      <c r="B64" s="58">
        <v>9.9810000000000003E-3</v>
      </c>
      <c r="C64" s="58">
        <v>9.9319999999999999E-3</v>
      </c>
      <c r="D64" s="59">
        <v>90147.8</v>
      </c>
      <c r="E64" s="59">
        <v>895.3</v>
      </c>
      <c r="F64" s="60">
        <v>20.93</v>
      </c>
      <c r="G64" s="3" t="s">
        <v>12</v>
      </c>
      <c r="H64" s="3">
        <v>57</v>
      </c>
      <c r="I64" s="58">
        <v>5.0429999999999997E-3</v>
      </c>
      <c r="J64" s="58">
        <v>5.0299999999999997E-3</v>
      </c>
      <c r="K64" s="59">
        <v>93883.8</v>
      </c>
      <c r="L64" s="59">
        <v>472.3</v>
      </c>
      <c r="M64" s="60">
        <v>24.97</v>
      </c>
    </row>
    <row r="65" spans="1:13" x14ac:dyDescent="0.2">
      <c r="A65" s="3">
        <v>58</v>
      </c>
      <c r="B65" s="58">
        <v>1.0529999999999999E-2</v>
      </c>
      <c r="C65" s="58">
        <v>1.0474000000000001E-2</v>
      </c>
      <c r="D65" s="59">
        <v>89252.5</v>
      </c>
      <c r="E65" s="59">
        <v>934.9</v>
      </c>
      <c r="F65" s="60">
        <v>20.14</v>
      </c>
      <c r="G65" s="3" t="s">
        <v>12</v>
      </c>
      <c r="H65" s="3">
        <v>58</v>
      </c>
      <c r="I65" s="58">
        <v>6.0039999999999998E-3</v>
      </c>
      <c r="J65" s="58">
        <v>5.986E-3</v>
      </c>
      <c r="K65" s="59">
        <v>93411.5</v>
      </c>
      <c r="L65" s="59">
        <v>559.20000000000005</v>
      </c>
      <c r="M65" s="60">
        <v>24.1</v>
      </c>
    </row>
    <row r="66" spans="1:13" x14ac:dyDescent="0.2">
      <c r="A66" s="3">
        <v>59</v>
      </c>
      <c r="B66" s="58">
        <v>1.0401000000000001E-2</v>
      </c>
      <c r="C66" s="58">
        <v>1.0348E-2</v>
      </c>
      <c r="D66" s="59">
        <v>88317.6</v>
      </c>
      <c r="E66" s="59">
        <v>913.9</v>
      </c>
      <c r="F66" s="60">
        <v>19.350000000000001</v>
      </c>
      <c r="G66" s="3" t="s">
        <v>12</v>
      </c>
      <c r="H66" s="3">
        <v>59</v>
      </c>
      <c r="I66" s="58">
        <v>6.5929999999999999E-3</v>
      </c>
      <c r="J66" s="58">
        <v>6.5719999999999997E-3</v>
      </c>
      <c r="K66" s="59">
        <v>92852.3</v>
      </c>
      <c r="L66" s="59">
        <v>610.20000000000005</v>
      </c>
      <c r="M66" s="60">
        <v>23.24</v>
      </c>
    </row>
    <row r="67" spans="1:13" x14ac:dyDescent="0.2">
      <c r="A67" s="3">
        <v>60</v>
      </c>
      <c r="B67" s="58">
        <v>1.2293E-2</v>
      </c>
      <c r="C67" s="58">
        <v>1.2218E-2</v>
      </c>
      <c r="D67" s="59">
        <v>87403.7</v>
      </c>
      <c r="E67" s="59">
        <v>1067.9000000000001</v>
      </c>
      <c r="F67" s="60">
        <v>18.54</v>
      </c>
      <c r="G67" s="3" t="s">
        <v>12</v>
      </c>
      <c r="H67" s="3">
        <v>60</v>
      </c>
      <c r="I67" s="58">
        <v>8.2260000000000007E-3</v>
      </c>
      <c r="J67" s="58">
        <v>8.1919999999999996E-3</v>
      </c>
      <c r="K67" s="59">
        <v>92242.2</v>
      </c>
      <c r="L67" s="59">
        <v>755.6</v>
      </c>
      <c r="M67" s="60">
        <v>22.39</v>
      </c>
    </row>
    <row r="68" spans="1:13" x14ac:dyDescent="0.2">
      <c r="A68" s="3">
        <v>61</v>
      </c>
      <c r="B68" s="58">
        <v>1.4713E-2</v>
      </c>
      <c r="C68" s="58">
        <v>1.4605999999999999E-2</v>
      </c>
      <c r="D68" s="59">
        <v>86335.8</v>
      </c>
      <c r="E68" s="59">
        <v>1261</v>
      </c>
      <c r="F68" s="60">
        <v>17.77</v>
      </c>
      <c r="G68" s="3" t="s">
        <v>12</v>
      </c>
      <c r="H68" s="3">
        <v>61</v>
      </c>
      <c r="I68" s="58">
        <v>7.5680000000000001E-3</v>
      </c>
      <c r="J68" s="58">
        <v>7.5389999999999997E-3</v>
      </c>
      <c r="K68" s="59">
        <v>91486.5</v>
      </c>
      <c r="L68" s="59">
        <v>689.7</v>
      </c>
      <c r="M68" s="60">
        <v>21.57</v>
      </c>
    </row>
    <row r="69" spans="1:13" x14ac:dyDescent="0.2">
      <c r="A69" s="3">
        <v>62</v>
      </c>
      <c r="B69" s="58">
        <v>1.4378999999999999E-2</v>
      </c>
      <c r="C69" s="58">
        <v>1.4276E-2</v>
      </c>
      <c r="D69" s="59">
        <v>85074.8</v>
      </c>
      <c r="E69" s="59">
        <v>1214.5999999999999</v>
      </c>
      <c r="F69" s="60">
        <v>17.02</v>
      </c>
      <c r="G69" s="3" t="s">
        <v>12</v>
      </c>
      <c r="H69" s="3">
        <v>62</v>
      </c>
      <c r="I69" s="58">
        <v>8.8090000000000009E-3</v>
      </c>
      <c r="J69" s="58">
        <v>8.7709999999999993E-3</v>
      </c>
      <c r="K69" s="59">
        <v>90796.800000000003</v>
      </c>
      <c r="L69" s="59">
        <v>796.4</v>
      </c>
      <c r="M69" s="60">
        <v>20.73</v>
      </c>
    </row>
    <row r="70" spans="1:13" x14ac:dyDescent="0.2">
      <c r="A70" s="3">
        <v>63</v>
      </c>
      <c r="B70" s="58">
        <v>1.8991000000000001E-2</v>
      </c>
      <c r="C70" s="58">
        <v>1.8811999999999999E-2</v>
      </c>
      <c r="D70" s="59">
        <v>83860.2</v>
      </c>
      <c r="E70" s="59">
        <v>1577.6</v>
      </c>
      <c r="F70" s="60">
        <v>16.260000000000002</v>
      </c>
      <c r="G70" s="3" t="s">
        <v>12</v>
      </c>
      <c r="H70" s="3">
        <v>63</v>
      </c>
      <c r="I70" s="58">
        <v>8.5959999999999995E-3</v>
      </c>
      <c r="J70" s="58">
        <v>8.5590000000000006E-3</v>
      </c>
      <c r="K70" s="59">
        <v>90000.4</v>
      </c>
      <c r="L70" s="59">
        <v>770.3</v>
      </c>
      <c r="M70" s="60">
        <v>19.91</v>
      </c>
    </row>
    <row r="71" spans="1:13" x14ac:dyDescent="0.2">
      <c r="A71" s="3">
        <v>64</v>
      </c>
      <c r="B71" s="58">
        <v>1.8564000000000001E-2</v>
      </c>
      <c r="C71" s="58">
        <v>1.8393E-2</v>
      </c>
      <c r="D71" s="59">
        <v>82282.7</v>
      </c>
      <c r="E71" s="59">
        <v>1513.5</v>
      </c>
      <c r="F71" s="60">
        <v>15.57</v>
      </c>
      <c r="G71" s="3" t="s">
        <v>12</v>
      </c>
      <c r="H71" s="3">
        <v>64</v>
      </c>
      <c r="I71" s="58">
        <v>1.0902E-2</v>
      </c>
      <c r="J71" s="58">
        <v>1.0843E-2</v>
      </c>
      <c r="K71" s="59">
        <v>89230.1</v>
      </c>
      <c r="L71" s="59">
        <v>967.5</v>
      </c>
      <c r="M71" s="60">
        <v>19.079999999999998</v>
      </c>
    </row>
    <row r="72" spans="1:13" x14ac:dyDescent="0.2">
      <c r="A72" s="3">
        <v>65</v>
      </c>
      <c r="B72" s="58">
        <v>2.2256999999999999E-2</v>
      </c>
      <c r="C72" s="58">
        <v>2.2012E-2</v>
      </c>
      <c r="D72" s="59">
        <v>80769.2</v>
      </c>
      <c r="E72" s="59">
        <v>1777.9</v>
      </c>
      <c r="F72" s="60">
        <v>14.85</v>
      </c>
      <c r="G72" s="3" t="s">
        <v>12</v>
      </c>
      <c r="H72" s="3">
        <v>65</v>
      </c>
      <c r="I72" s="58">
        <v>1.0848999999999999E-2</v>
      </c>
      <c r="J72" s="58">
        <v>1.0789999999999999E-2</v>
      </c>
      <c r="K72" s="59">
        <v>88262.6</v>
      </c>
      <c r="L72" s="59">
        <v>952.4</v>
      </c>
      <c r="M72" s="60">
        <v>18.28</v>
      </c>
    </row>
    <row r="73" spans="1:13" x14ac:dyDescent="0.2">
      <c r="A73" s="3">
        <v>66</v>
      </c>
      <c r="B73" s="58">
        <v>2.1742999999999998E-2</v>
      </c>
      <c r="C73" s="58">
        <v>2.1509E-2</v>
      </c>
      <c r="D73" s="59">
        <v>78991.3</v>
      </c>
      <c r="E73" s="59">
        <v>1699</v>
      </c>
      <c r="F73" s="60">
        <v>14.17</v>
      </c>
      <c r="G73" s="3" t="s">
        <v>12</v>
      </c>
      <c r="H73" s="3">
        <v>66</v>
      </c>
      <c r="I73" s="58">
        <v>1.2971999999999999E-2</v>
      </c>
      <c r="J73" s="58">
        <v>1.2888E-2</v>
      </c>
      <c r="K73" s="59">
        <v>87310.3</v>
      </c>
      <c r="L73" s="59">
        <v>1125.3</v>
      </c>
      <c r="M73" s="60">
        <v>17.47</v>
      </c>
    </row>
    <row r="74" spans="1:13" x14ac:dyDescent="0.2">
      <c r="A74" s="3">
        <v>67</v>
      </c>
      <c r="B74" s="58">
        <v>2.6008E-2</v>
      </c>
      <c r="C74" s="58">
        <v>2.5673999999999999E-2</v>
      </c>
      <c r="D74" s="59">
        <v>77292.3</v>
      </c>
      <c r="E74" s="59">
        <v>1984.4</v>
      </c>
      <c r="F74" s="60">
        <v>13.47</v>
      </c>
      <c r="G74" s="3" t="s">
        <v>12</v>
      </c>
      <c r="H74" s="3">
        <v>67</v>
      </c>
      <c r="I74" s="58">
        <v>1.4671999999999999E-2</v>
      </c>
      <c r="J74" s="58">
        <v>1.4565E-2</v>
      </c>
      <c r="K74" s="59">
        <v>86185</v>
      </c>
      <c r="L74" s="59">
        <v>1255.3</v>
      </c>
      <c r="M74" s="60">
        <v>16.690000000000001</v>
      </c>
    </row>
    <row r="75" spans="1:13" x14ac:dyDescent="0.2">
      <c r="A75" s="3">
        <v>68</v>
      </c>
      <c r="B75" s="58">
        <v>2.9749000000000001E-2</v>
      </c>
      <c r="C75" s="58">
        <v>2.9312999999999999E-2</v>
      </c>
      <c r="D75" s="59">
        <v>75307.899999999994</v>
      </c>
      <c r="E75" s="59">
        <v>2207.5</v>
      </c>
      <c r="F75" s="60">
        <v>12.81</v>
      </c>
      <c r="G75" s="3" t="s">
        <v>12</v>
      </c>
      <c r="H75" s="3">
        <v>68</v>
      </c>
      <c r="I75" s="58">
        <v>1.6365000000000001E-2</v>
      </c>
      <c r="J75" s="58">
        <v>1.6232E-2</v>
      </c>
      <c r="K75" s="59">
        <v>84929.600000000006</v>
      </c>
      <c r="L75" s="59">
        <v>1378.6</v>
      </c>
      <c r="M75" s="60">
        <v>15.93</v>
      </c>
    </row>
    <row r="76" spans="1:13" x14ac:dyDescent="0.2">
      <c r="A76" s="3">
        <v>69</v>
      </c>
      <c r="B76" s="58">
        <v>3.3690999999999999E-2</v>
      </c>
      <c r="C76" s="58">
        <v>3.3133000000000003E-2</v>
      </c>
      <c r="D76" s="59">
        <v>73100.399999999994</v>
      </c>
      <c r="E76" s="59">
        <v>2422.1</v>
      </c>
      <c r="F76" s="60">
        <v>12.18</v>
      </c>
      <c r="G76" s="3" t="s">
        <v>12</v>
      </c>
      <c r="H76" s="3">
        <v>69</v>
      </c>
      <c r="I76" s="58">
        <v>1.9078999999999999E-2</v>
      </c>
      <c r="J76" s="58">
        <v>1.8898999999999999E-2</v>
      </c>
      <c r="K76" s="59">
        <v>83551.100000000006</v>
      </c>
      <c r="L76" s="59">
        <v>1579</v>
      </c>
      <c r="M76" s="60">
        <v>15.19</v>
      </c>
    </row>
    <row r="77" spans="1:13" x14ac:dyDescent="0.2">
      <c r="A77" s="3">
        <v>70</v>
      </c>
      <c r="B77" s="58">
        <v>3.8533999999999999E-2</v>
      </c>
      <c r="C77" s="58">
        <v>3.7804999999999998E-2</v>
      </c>
      <c r="D77" s="59">
        <v>70678.3</v>
      </c>
      <c r="E77" s="59">
        <v>2672</v>
      </c>
      <c r="F77" s="60">
        <v>11.59</v>
      </c>
      <c r="G77" s="3" t="s">
        <v>12</v>
      </c>
      <c r="H77" s="3">
        <v>70</v>
      </c>
      <c r="I77" s="58">
        <v>2.0403000000000001E-2</v>
      </c>
      <c r="J77" s="58">
        <v>2.0197E-2</v>
      </c>
      <c r="K77" s="59">
        <v>81972</v>
      </c>
      <c r="L77" s="59">
        <v>1655.6</v>
      </c>
      <c r="M77" s="60">
        <v>14.47</v>
      </c>
    </row>
    <row r="78" spans="1:13" x14ac:dyDescent="0.2">
      <c r="A78" s="3">
        <v>71</v>
      </c>
      <c r="B78" s="58">
        <v>4.0134000000000003E-2</v>
      </c>
      <c r="C78" s="58">
        <v>3.9343999999999997E-2</v>
      </c>
      <c r="D78" s="59">
        <v>68006.3</v>
      </c>
      <c r="E78" s="59">
        <v>2675.7</v>
      </c>
      <c r="F78" s="60">
        <v>11.02</v>
      </c>
      <c r="G78" s="3" t="s">
        <v>12</v>
      </c>
      <c r="H78" s="3">
        <v>71</v>
      </c>
      <c r="I78" s="58">
        <v>2.0743000000000001E-2</v>
      </c>
      <c r="J78" s="58">
        <v>2.053E-2</v>
      </c>
      <c r="K78" s="59">
        <v>80316.399999999994</v>
      </c>
      <c r="L78" s="59">
        <v>1648.9</v>
      </c>
      <c r="M78" s="60">
        <v>13.76</v>
      </c>
    </row>
    <row r="79" spans="1:13" x14ac:dyDescent="0.2">
      <c r="A79" s="3">
        <v>72</v>
      </c>
      <c r="B79" s="58">
        <v>4.4186000000000003E-2</v>
      </c>
      <c r="C79" s="58">
        <v>4.3230999999999999E-2</v>
      </c>
      <c r="D79" s="59">
        <v>65330.6</v>
      </c>
      <c r="E79" s="59">
        <v>2824.3</v>
      </c>
      <c r="F79" s="60">
        <v>10.45</v>
      </c>
      <c r="G79" s="3" t="s">
        <v>12</v>
      </c>
      <c r="H79" s="3">
        <v>72</v>
      </c>
      <c r="I79" s="58">
        <v>2.4535999999999999E-2</v>
      </c>
      <c r="J79" s="58">
        <v>2.4239E-2</v>
      </c>
      <c r="K79" s="59">
        <v>78667.5</v>
      </c>
      <c r="L79" s="59">
        <v>1906.8</v>
      </c>
      <c r="M79" s="60">
        <v>13.04</v>
      </c>
    </row>
    <row r="80" spans="1:13" x14ac:dyDescent="0.2">
      <c r="A80" s="3">
        <v>73</v>
      </c>
      <c r="B80" s="58">
        <v>4.7835999999999997E-2</v>
      </c>
      <c r="C80" s="58">
        <v>4.6718000000000003E-2</v>
      </c>
      <c r="D80" s="59">
        <v>62506.3</v>
      </c>
      <c r="E80" s="59">
        <v>2920.2</v>
      </c>
      <c r="F80" s="60">
        <v>9.9</v>
      </c>
      <c r="G80" s="3" t="s">
        <v>12</v>
      </c>
      <c r="H80" s="3">
        <v>73</v>
      </c>
      <c r="I80" s="58">
        <v>3.0931E-2</v>
      </c>
      <c r="J80" s="58">
        <v>3.0459E-2</v>
      </c>
      <c r="K80" s="59">
        <v>76760.7</v>
      </c>
      <c r="L80" s="59">
        <v>2338.1</v>
      </c>
      <c r="M80" s="60">
        <v>12.35</v>
      </c>
    </row>
    <row r="81" spans="1:13" x14ac:dyDescent="0.2">
      <c r="A81" s="3">
        <v>74</v>
      </c>
      <c r="B81" s="58">
        <v>5.6021000000000001E-2</v>
      </c>
      <c r="C81" s="58">
        <v>5.4495000000000002E-2</v>
      </c>
      <c r="D81" s="59">
        <v>59586.1</v>
      </c>
      <c r="E81" s="59">
        <v>3247.1</v>
      </c>
      <c r="F81" s="60">
        <v>9.36</v>
      </c>
      <c r="G81" s="3" t="s">
        <v>12</v>
      </c>
      <c r="H81" s="3">
        <v>74</v>
      </c>
      <c r="I81" s="58">
        <v>3.1699999999999999E-2</v>
      </c>
      <c r="J81" s="58">
        <v>3.1206000000000001E-2</v>
      </c>
      <c r="K81" s="59">
        <v>74422.600000000006</v>
      </c>
      <c r="L81" s="59">
        <v>2322.4</v>
      </c>
      <c r="M81" s="60">
        <v>11.72</v>
      </c>
    </row>
    <row r="82" spans="1:13" x14ac:dyDescent="0.2">
      <c r="A82" s="3">
        <v>75</v>
      </c>
      <c r="B82" s="58">
        <v>5.9001999999999999E-2</v>
      </c>
      <c r="C82" s="58">
        <v>5.7311000000000001E-2</v>
      </c>
      <c r="D82" s="59">
        <v>56339</v>
      </c>
      <c r="E82" s="59">
        <v>3228.9</v>
      </c>
      <c r="F82" s="60">
        <v>8.8699999999999992</v>
      </c>
      <c r="G82" s="3" t="s">
        <v>12</v>
      </c>
      <c r="H82" s="3">
        <v>75</v>
      </c>
      <c r="I82" s="58">
        <v>3.6561000000000003E-2</v>
      </c>
      <c r="J82" s="58">
        <v>3.5904999999999999E-2</v>
      </c>
      <c r="K82" s="59">
        <v>72100.2</v>
      </c>
      <c r="L82" s="59">
        <v>2588.6999999999998</v>
      </c>
      <c r="M82" s="60">
        <v>11.08</v>
      </c>
    </row>
    <row r="83" spans="1:13" x14ac:dyDescent="0.2">
      <c r="A83" s="3">
        <v>76</v>
      </c>
      <c r="B83" s="58">
        <v>6.9808999999999996E-2</v>
      </c>
      <c r="C83" s="58">
        <v>6.7454E-2</v>
      </c>
      <c r="D83" s="59">
        <v>53110.1</v>
      </c>
      <c r="E83" s="59">
        <v>3582.5</v>
      </c>
      <c r="F83" s="60">
        <v>8.3800000000000008</v>
      </c>
      <c r="G83" s="3" t="s">
        <v>12</v>
      </c>
      <c r="H83" s="3">
        <v>76</v>
      </c>
      <c r="I83" s="58">
        <v>4.1702000000000003E-2</v>
      </c>
      <c r="J83" s="58">
        <v>4.0849999999999997E-2</v>
      </c>
      <c r="K83" s="59">
        <v>69511.399999999994</v>
      </c>
      <c r="L83" s="59">
        <v>2839.6</v>
      </c>
      <c r="M83" s="60">
        <v>10.48</v>
      </c>
    </row>
    <row r="84" spans="1:13" x14ac:dyDescent="0.2">
      <c r="A84" s="3">
        <v>77</v>
      </c>
      <c r="B84" s="58">
        <v>7.1890999999999997E-2</v>
      </c>
      <c r="C84" s="58">
        <v>6.9397E-2</v>
      </c>
      <c r="D84" s="59">
        <v>49527.6</v>
      </c>
      <c r="E84" s="59">
        <v>3437.1</v>
      </c>
      <c r="F84" s="60">
        <v>7.95</v>
      </c>
      <c r="G84" s="3" t="s">
        <v>12</v>
      </c>
      <c r="H84" s="3">
        <v>77</v>
      </c>
      <c r="I84" s="58">
        <v>4.4659999999999998E-2</v>
      </c>
      <c r="J84" s="58">
        <v>4.3684000000000001E-2</v>
      </c>
      <c r="K84" s="59">
        <v>66671.899999999994</v>
      </c>
      <c r="L84" s="59">
        <v>2912.5</v>
      </c>
      <c r="M84" s="60">
        <v>9.9</v>
      </c>
    </row>
    <row r="85" spans="1:13" x14ac:dyDescent="0.2">
      <c r="A85" s="3">
        <v>78</v>
      </c>
      <c r="B85" s="58">
        <v>7.4984999999999996E-2</v>
      </c>
      <c r="C85" s="58">
        <v>7.2275000000000006E-2</v>
      </c>
      <c r="D85" s="59">
        <v>46090.6</v>
      </c>
      <c r="E85" s="59">
        <v>3331.2</v>
      </c>
      <c r="F85" s="60">
        <v>7.51</v>
      </c>
      <c r="G85" s="3" t="s">
        <v>12</v>
      </c>
      <c r="H85" s="3">
        <v>78</v>
      </c>
      <c r="I85" s="58">
        <v>4.8977E-2</v>
      </c>
      <c r="J85" s="58">
        <v>4.7806000000000001E-2</v>
      </c>
      <c r="K85" s="59">
        <v>63759.4</v>
      </c>
      <c r="L85" s="59">
        <v>3048.1</v>
      </c>
      <c r="M85" s="60">
        <v>9.33</v>
      </c>
    </row>
    <row r="86" spans="1:13" x14ac:dyDescent="0.2">
      <c r="A86" s="3">
        <v>79</v>
      </c>
      <c r="B86" s="58">
        <v>8.0376000000000003E-2</v>
      </c>
      <c r="C86" s="58">
        <v>7.7270000000000005E-2</v>
      </c>
      <c r="D86" s="59">
        <v>42759.4</v>
      </c>
      <c r="E86" s="59">
        <v>3304</v>
      </c>
      <c r="F86" s="60">
        <v>7.05</v>
      </c>
      <c r="G86" s="3" t="s">
        <v>12</v>
      </c>
      <c r="H86" s="3">
        <v>79</v>
      </c>
      <c r="I86" s="58">
        <v>5.2907000000000003E-2</v>
      </c>
      <c r="J86" s="58">
        <v>5.1542999999999999E-2</v>
      </c>
      <c r="K86" s="59">
        <v>60711.3</v>
      </c>
      <c r="L86" s="59">
        <v>3129.2</v>
      </c>
      <c r="M86" s="60">
        <v>8.77</v>
      </c>
    </row>
    <row r="87" spans="1:13" x14ac:dyDescent="0.2">
      <c r="A87" s="3">
        <v>80</v>
      </c>
      <c r="B87" s="58">
        <v>9.3913999999999997E-2</v>
      </c>
      <c r="C87" s="58">
        <v>8.9702000000000004E-2</v>
      </c>
      <c r="D87" s="59">
        <v>39455.300000000003</v>
      </c>
      <c r="E87" s="59">
        <v>3539.2</v>
      </c>
      <c r="F87" s="60">
        <v>6.6</v>
      </c>
      <c r="G87" s="3" t="s">
        <v>12</v>
      </c>
      <c r="H87" s="3">
        <v>80</v>
      </c>
      <c r="I87" s="58">
        <v>5.9436999999999997E-2</v>
      </c>
      <c r="J87" s="58">
        <v>5.7722000000000002E-2</v>
      </c>
      <c r="K87" s="59">
        <v>57582</v>
      </c>
      <c r="L87" s="59">
        <v>3323.7</v>
      </c>
      <c r="M87" s="60">
        <v>8.2200000000000006</v>
      </c>
    </row>
    <row r="88" spans="1:13" x14ac:dyDescent="0.2">
      <c r="A88" s="3">
        <v>81</v>
      </c>
      <c r="B88" s="58">
        <v>0.105696</v>
      </c>
      <c r="C88" s="58">
        <v>0.10039099999999999</v>
      </c>
      <c r="D88" s="59">
        <v>35916.1</v>
      </c>
      <c r="E88" s="59">
        <v>3605.6</v>
      </c>
      <c r="F88" s="60">
        <v>6.2</v>
      </c>
      <c r="G88" s="3" t="s">
        <v>12</v>
      </c>
      <c r="H88" s="3">
        <v>81</v>
      </c>
      <c r="I88" s="58">
        <v>7.0248000000000005E-2</v>
      </c>
      <c r="J88" s="58">
        <v>6.7863999999999994E-2</v>
      </c>
      <c r="K88" s="59">
        <v>54258.3</v>
      </c>
      <c r="L88" s="59">
        <v>3682.2</v>
      </c>
      <c r="M88" s="60">
        <v>7.7</v>
      </c>
    </row>
    <row r="89" spans="1:13" x14ac:dyDescent="0.2">
      <c r="A89" s="3">
        <v>82</v>
      </c>
      <c r="B89" s="58">
        <v>0.110904</v>
      </c>
      <c r="C89" s="58">
        <v>0.105077</v>
      </c>
      <c r="D89" s="59">
        <v>32310.5</v>
      </c>
      <c r="E89" s="59">
        <v>3395.1</v>
      </c>
      <c r="F89" s="60">
        <v>5.84</v>
      </c>
      <c r="G89" s="3" t="s">
        <v>12</v>
      </c>
      <c r="H89" s="3">
        <v>82</v>
      </c>
      <c r="I89" s="58">
        <v>8.0119999999999997E-2</v>
      </c>
      <c r="J89" s="58">
        <v>7.7034000000000005E-2</v>
      </c>
      <c r="K89" s="59">
        <v>50576.1</v>
      </c>
      <c r="L89" s="59">
        <v>3896.1</v>
      </c>
      <c r="M89" s="60">
        <v>7.22</v>
      </c>
    </row>
    <row r="90" spans="1:13" x14ac:dyDescent="0.2">
      <c r="A90" s="3">
        <v>83</v>
      </c>
      <c r="B90" s="58">
        <v>0.136209</v>
      </c>
      <c r="C90" s="58">
        <v>0.127524</v>
      </c>
      <c r="D90" s="59">
        <v>28915.4</v>
      </c>
      <c r="E90" s="59">
        <v>3687.4</v>
      </c>
      <c r="F90" s="60">
        <v>5.47</v>
      </c>
      <c r="G90" s="3" t="s">
        <v>12</v>
      </c>
      <c r="H90" s="3">
        <v>83</v>
      </c>
      <c r="I90" s="58">
        <v>8.3500000000000005E-2</v>
      </c>
      <c r="J90" s="58">
        <v>8.0154000000000003E-2</v>
      </c>
      <c r="K90" s="59">
        <v>46680</v>
      </c>
      <c r="L90" s="59">
        <v>3741.6</v>
      </c>
      <c r="M90" s="60">
        <v>6.78</v>
      </c>
    </row>
    <row r="91" spans="1:13" x14ac:dyDescent="0.2">
      <c r="A91" s="3">
        <v>84</v>
      </c>
      <c r="B91" s="58">
        <v>0.13947100000000001</v>
      </c>
      <c r="C91" s="58">
        <v>0.13037899999999999</v>
      </c>
      <c r="D91" s="59">
        <v>25228</v>
      </c>
      <c r="E91" s="59">
        <v>3289.2</v>
      </c>
      <c r="F91" s="60">
        <v>5.19</v>
      </c>
      <c r="G91" s="3" t="s">
        <v>12</v>
      </c>
      <c r="H91" s="3">
        <v>84</v>
      </c>
      <c r="I91" s="58">
        <v>9.6250000000000002E-2</v>
      </c>
      <c r="J91" s="58">
        <v>9.1830999999999996E-2</v>
      </c>
      <c r="K91" s="59">
        <v>42938.400000000001</v>
      </c>
      <c r="L91" s="59">
        <v>3943.1</v>
      </c>
      <c r="M91" s="60">
        <v>6.33</v>
      </c>
    </row>
    <row r="92" spans="1:13" x14ac:dyDescent="0.2">
      <c r="A92" s="3">
        <v>85</v>
      </c>
      <c r="B92" s="58">
        <v>0.14857699999999999</v>
      </c>
      <c r="C92" s="58">
        <v>0.13830300000000001</v>
      </c>
      <c r="D92" s="59">
        <v>21938.799999999999</v>
      </c>
      <c r="E92" s="59">
        <v>3034.2</v>
      </c>
      <c r="F92" s="60">
        <v>4.9000000000000004</v>
      </c>
      <c r="G92" s="3" t="s">
        <v>12</v>
      </c>
      <c r="H92" s="3">
        <v>85</v>
      </c>
      <c r="I92" s="58">
        <v>0.10721600000000001</v>
      </c>
      <c r="J92" s="58">
        <v>0.101761</v>
      </c>
      <c r="K92" s="59">
        <v>38995.300000000003</v>
      </c>
      <c r="L92" s="59">
        <v>3968.2</v>
      </c>
      <c r="M92" s="60">
        <v>5.92</v>
      </c>
    </row>
    <row r="93" spans="1:13" x14ac:dyDescent="0.2">
      <c r="A93" s="3">
        <v>86</v>
      </c>
      <c r="B93" s="58">
        <v>0.1613</v>
      </c>
      <c r="C93" s="58">
        <v>0.14926200000000001</v>
      </c>
      <c r="D93" s="59">
        <v>18904.599999999999</v>
      </c>
      <c r="E93" s="59">
        <v>2821.7</v>
      </c>
      <c r="F93" s="60">
        <v>4.5999999999999996</v>
      </c>
      <c r="G93" s="3" t="s">
        <v>12</v>
      </c>
      <c r="H93" s="3">
        <v>86</v>
      </c>
      <c r="I93" s="58">
        <v>0.12386</v>
      </c>
      <c r="J93" s="58">
        <v>0.116636</v>
      </c>
      <c r="K93" s="59">
        <v>35027.1</v>
      </c>
      <c r="L93" s="59">
        <v>4085.4</v>
      </c>
      <c r="M93" s="60">
        <v>5.53</v>
      </c>
    </row>
    <row r="94" spans="1:13" x14ac:dyDescent="0.2">
      <c r="A94" s="3">
        <v>87</v>
      </c>
      <c r="B94" s="58">
        <v>0.186838</v>
      </c>
      <c r="C94" s="58">
        <v>0.170875</v>
      </c>
      <c r="D94" s="59">
        <v>16082.8</v>
      </c>
      <c r="E94" s="59">
        <v>2748.2</v>
      </c>
      <c r="F94" s="60">
        <v>4.32</v>
      </c>
      <c r="G94" s="3" t="s">
        <v>12</v>
      </c>
      <c r="H94" s="3">
        <v>87</v>
      </c>
      <c r="I94" s="58">
        <v>0.128359</v>
      </c>
      <c r="J94" s="58">
        <v>0.120618</v>
      </c>
      <c r="K94" s="59">
        <v>30941.7</v>
      </c>
      <c r="L94" s="59">
        <v>3732.1</v>
      </c>
      <c r="M94" s="60">
        <v>5.2</v>
      </c>
    </row>
    <row r="95" spans="1:13" x14ac:dyDescent="0.2">
      <c r="A95" s="3">
        <v>88</v>
      </c>
      <c r="B95" s="58">
        <v>0.19392499999999999</v>
      </c>
      <c r="C95" s="58">
        <v>0.176784</v>
      </c>
      <c r="D95" s="59">
        <v>13334.7</v>
      </c>
      <c r="E95" s="59">
        <v>2357.4</v>
      </c>
      <c r="F95" s="60">
        <v>4.1100000000000003</v>
      </c>
      <c r="G95" s="3" t="s">
        <v>12</v>
      </c>
      <c r="H95" s="3">
        <v>88</v>
      </c>
      <c r="I95" s="58">
        <v>0.15223500000000001</v>
      </c>
      <c r="J95" s="58">
        <v>0.14146700000000001</v>
      </c>
      <c r="K95" s="59">
        <v>27209.599999999999</v>
      </c>
      <c r="L95" s="59">
        <v>3849.2</v>
      </c>
      <c r="M95" s="60">
        <v>4.84</v>
      </c>
    </row>
    <row r="96" spans="1:13" x14ac:dyDescent="0.2">
      <c r="A96" s="3">
        <v>89</v>
      </c>
      <c r="B96" s="58">
        <v>0.22242100000000001</v>
      </c>
      <c r="C96" s="58">
        <v>0.20016100000000001</v>
      </c>
      <c r="D96" s="59">
        <v>10977.3</v>
      </c>
      <c r="E96" s="59">
        <v>2197.1999999999998</v>
      </c>
      <c r="F96" s="60">
        <v>3.89</v>
      </c>
      <c r="G96" s="3" t="s">
        <v>12</v>
      </c>
      <c r="H96" s="3">
        <v>89</v>
      </c>
      <c r="I96" s="58">
        <v>0.161496</v>
      </c>
      <c r="J96" s="58">
        <v>0.14943000000000001</v>
      </c>
      <c r="K96" s="59">
        <v>23360.3</v>
      </c>
      <c r="L96" s="59">
        <v>3490.7</v>
      </c>
      <c r="M96" s="60">
        <v>4.5599999999999996</v>
      </c>
    </row>
    <row r="97" spans="1:13" x14ac:dyDescent="0.2">
      <c r="A97" s="3">
        <v>90</v>
      </c>
      <c r="B97" s="58">
        <v>0.20291999999999999</v>
      </c>
      <c r="C97" s="58">
        <v>0.184228</v>
      </c>
      <c r="D97" s="59">
        <v>8780.1</v>
      </c>
      <c r="E97" s="59">
        <v>1617.5</v>
      </c>
      <c r="F97" s="60">
        <v>3.73</v>
      </c>
      <c r="G97" s="3" t="s">
        <v>12</v>
      </c>
      <c r="H97" s="3">
        <v>90</v>
      </c>
      <c r="I97" s="58">
        <v>0.16821800000000001</v>
      </c>
      <c r="J97" s="58">
        <v>0.155167</v>
      </c>
      <c r="K97" s="59">
        <v>19869.599999999999</v>
      </c>
      <c r="L97" s="59">
        <v>3083.1</v>
      </c>
      <c r="M97" s="60">
        <v>4.2699999999999996</v>
      </c>
    </row>
    <row r="98" spans="1:13" x14ac:dyDescent="0.2">
      <c r="A98" s="3">
        <v>91</v>
      </c>
      <c r="B98" s="58">
        <v>0.24168300000000001</v>
      </c>
      <c r="C98" s="58">
        <v>0.21562600000000001</v>
      </c>
      <c r="D98" s="59">
        <v>7162.6</v>
      </c>
      <c r="E98" s="59">
        <v>1544.4</v>
      </c>
      <c r="F98" s="60">
        <v>3.46</v>
      </c>
      <c r="G98" s="3" t="s">
        <v>12</v>
      </c>
      <c r="H98" s="3">
        <v>91</v>
      </c>
      <c r="I98" s="58">
        <v>0.18949199999999999</v>
      </c>
      <c r="J98" s="58">
        <v>0.173092</v>
      </c>
      <c r="K98" s="59">
        <v>16786.5</v>
      </c>
      <c r="L98" s="59">
        <v>2905.6</v>
      </c>
      <c r="M98" s="60">
        <v>3.96</v>
      </c>
    </row>
    <row r="99" spans="1:13" x14ac:dyDescent="0.2">
      <c r="A99" s="3">
        <v>92</v>
      </c>
      <c r="B99" s="58">
        <v>0.26367499999999999</v>
      </c>
      <c r="C99" s="58">
        <v>0.232962</v>
      </c>
      <c r="D99" s="59">
        <v>5618.1</v>
      </c>
      <c r="E99" s="59">
        <v>1308.8</v>
      </c>
      <c r="F99" s="60">
        <v>3.28</v>
      </c>
      <c r="G99" s="3" t="s">
        <v>12</v>
      </c>
      <c r="H99" s="3">
        <v>92</v>
      </c>
      <c r="I99" s="58">
        <v>0.21342800000000001</v>
      </c>
      <c r="J99" s="58">
        <v>0.19284899999999999</v>
      </c>
      <c r="K99" s="59">
        <v>13880.9</v>
      </c>
      <c r="L99" s="59">
        <v>2676.9</v>
      </c>
      <c r="M99" s="60">
        <v>3.69</v>
      </c>
    </row>
    <row r="100" spans="1:13" x14ac:dyDescent="0.2">
      <c r="A100" s="3">
        <v>93</v>
      </c>
      <c r="B100" s="58">
        <v>0.26326500000000003</v>
      </c>
      <c r="C100" s="58">
        <v>0.23264199999999999</v>
      </c>
      <c r="D100" s="59">
        <v>4309.3</v>
      </c>
      <c r="E100" s="59">
        <v>1002.5</v>
      </c>
      <c r="F100" s="60">
        <v>3.12</v>
      </c>
      <c r="G100" s="3" t="s">
        <v>12</v>
      </c>
      <c r="H100" s="3">
        <v>93</v>
      </c>
      <c r="I100" s="58">
        <v>0.223581</v>
      </c>
      <c r="J100" s="58">
        <v>0.2011</v>
      </c>
      <c r="K100" s="59">
        <v>11204</v>
      </c>
      <c r="L100" s="59">
        <v>2253.1</v>
      </c>
      <c r="M100" s="60">
        <v>3.45</v>
      </c>
    </row>
    <row r="101" spans="1:13" x14ac:dyDescent="0.2">
      <c r="A101" s="3">
        <v>94</v>
      </c>
      <c r="B101" s="58">
        <v>0.26726699999999998</v>
      </c>
      <c r="C101" s="58">
        <v>0.235762</v>
      </c>
      <c r="D101" s="59">
        <v>3306.8</v>
      </c>
      <c r="E101" s="59">
        <v>779.6</v>
      </c>
      <c r="F101" s="60">
        <v>2.92</v>
      </c>
      <c r="G101" s="3" t="s">
        <v>12</v>
      </c>
      <c r="H101" s="3">
        <v>94</v>
      </c>
      <c r="I101" s="58">
        <v>0.27405400000000002</v>
      </c>
      <c r="J101" s="58">
        <v>0.24102699999999999</v>
      </c>
      <c r="K101" s="59">
        <v>8950.9</v>
      </c>
      <c r="L101" s="59">
        <v>2157.4</v>
      </c>
      <c r="M101" s="60">
        <v>3.19</v>
      </c>
    </row>
    <row r="102" spans="1:13" x14ac:dyDescent="0.2">
      <c r="A102" s="3">
        <v>95</v>
      </c>
      <c r="B102" s="58">
        <v>0.35211300000000001</v>
      </c>
      <c r="C102" s="58">
        <v>0.29940099999999997</v>
      </c>
      <c r="D102" s="59">
        <v>2527.1999999999998</v>
      </c>
      <c r="E102" s="59">
        <v>756.6</v>
      </c>
      <c r="F102" s="60">
        <v>2.66</v>
      </c>
      <c r="G102" s="3" t="s">
        <v>12</v>
      </c>
      <c r="H102" s="3">
        <v>95</v>
      </c>
      <c r="I102" s="58">
        <v>0.26078800000000002</v>
      </c>
      <c r="J102" s="58">
        <v>0.23070499999999999</v>
      </c>
      <c r="K102" s="59">
        <v>6793.5</v>
      </c>
      <c r="L102" s="59">
        <v>1567.3</v>
      </c>
      <c r="M102" s="60">
        <v>3.05</v>
      </c>
    </row>
    <row r="103" spans="1:13" x14ac:dyDescent="0.2">
      <c r="A103" s="3">
        <v>96</v>
      </c>
      <c r="B103" s="58">
        <v>0.28571400000000002</v>
      </c>
      <c r="C103" s="58">
        <v>0.25</v>
      </c>
      <c r="D103" s="59">
        <v>1770.5</v>
      </c>
      <c r="E103" s="59">
        <v>442.6</v>
      </c>
      <c r="F103" s="60">
        <v>2.59</v>
      </c>
      <c r="G103" s="3" t="s">
        <v>12</v>
      </c>
      <c r="H103" s="3">
        <v>96</v>
      </c>
      <c r="I103" s="58">
        <v>0.33333299999999999</v>
      </c>
      <c r="J103" s="58">
        <v>0.28571400000000002</v>
      </c>
      <c r="K103" s="59">
        <v>5226.2</v>
      </c>
      <c r="L103" s="59">
        <v>1493.2</v>
      </c>
      <c r="M103" s="60">
        <v>2.81</v>
      </c>
    </row>
    <row r="104" spans="1:13" x14ac:dyDescent="0.2">
      <c r="A104" s="3">
        <v>97</v>
      </c>
      <c r="B104" s="58">
        <v>0.38297900000000001</v>
      </c>
      <c r="C104" s="58">
        <v>0.32142900000000002</v>
      </c>
      <c r="D104" s="59">
        <v>1327.9</v>
      </c>
      <c r="E104" s="59">
        <v>426.8</v>
      </c>
      <c r="F104" s="60">
        <v>2.2799999999999998</v>
      </c>
      <c r="G104" s="3" t="s">
        <v>12</v>
      </c>
      <c r="H104" s="3">
        <v>97</v>
      </c>
      <c r="I104" s="58">
        <v>0.28901700000000002</v>
      </c>
      <c r="J104" s="58">
        <v>0.252525</v>
      </c>
      <c r="K104" s="59">
        <v>3733</v>
      </c>
      <c r="L104" s="59">
        <v>942.7</v>
      </c>
      <c r="M104" s="60">
        <v>2.73</v>
      </c>
    </row>
    <row r="105" spans="1:13" x14ac:dyDescent="0.2">
      <c r="A105" s="3">
        <v>98</v>
      </c>
      <c r="B105" s="58">
        <v>0.41935499999999998</v>
      </c>
      <c r="C105" s="58">
        <v>0.346667</v>
      </c>
      <c r="D105" s="59">
        <v>901.1</v>
      </c>
      <c r="E105" s="59">
        <v>312.39999999999998</v>
      </c>
      <c r="F105" s="60">
        <v>2.13</v>
      </c>
      <c r="G105" s="3" t="s">
        <v>12</v>
      </c>
      <c r="H105" s="3">
        <v>98</v>
      </c>
      <c r="I105" s="58">
        <v>0.35924899999999999</v>
      </c>
      <c r="J105" s="58">
        <v>0.30454500000000001</v>
      </c>
      <c r="K105" s="59">
        <v>2790.3</v>
      </c>
      <c r="L105" s="59">
        <v>849.8</v>
      </c>
      <c r="M105" s="60">
        <v>2.4900000000000002</v>
      </c>
    </row>
    <row r="106" spans="1:13" x14ac:dyDescent="0.2">
      <c r="A106" s="3">
        <v>99</v>
      </c>
      <c r="B106" s="58">
        <v>0.35897400000000002</v>
      </c>
      <c r="C106" s="58">
        <v>0.30434800000000001</v>
      </c>
      <c r="D106" s="59">
        <v>588.70000000000005</v>
      </c>
      <c r="E106" s="59">
        <v>179.2</v>
      </c>
      <c r="F106" s="60">
        <v>1.99</v>
      </c>
      <c r="G106" s="3" t="s">
        <v>12</v>
      </c>
      <c r="H106" s="3">
        <v>99</v>
      </c>
      <c r="I106" s="58">
        <v>0.38800000000000001</v>
      </c>
      <c r="J106" s="58">
        <v>0.32495800000000002</v>
      </c>
      <c r="K106" s="59">
        <v>1940.5</v>
      </c>
      <c r="L106" s="59">
        <v>630.6</v>
      </c>
      <c r="M106" s="60">
        <v>2.36</v>
      </c>
    </row>
    <row r="107" spans="1:13" x14ac:dyDescent="0.2">
      <c r="A107" s="3">
        <v>100</v>
      </c>
      <c r="B107" s="3">
        <v>0.44</v>
      </c>
      <c r="C107" s="3">
        <v>0.36065599999999998</v>
      </c>
      <c r="D107" s="3">
        <v>409.5</v>
      </c>
      <c r="E107" s="3">
        <v>147.69999999999999</v>
      </c>
      <c r="F107" s="3">
        <v>1.64</v>
      </c>
      <c r="G107" s="3" t="s">
        <v>12</v>
      </c>
      <c r="H107" s="3">
        <v>100</v>
      </c>
      <c r="I107" s="3">
        <v>0.392405</v>
      </c>
      <c r="J107" s="3">
        <v>0.328042</v>
      </c>
      <c r="K107" s="3">
        <v>1309.9000000000001</v>
      </c>
      <c r="L107" s="3">
        <v>429.7</v>
      </c>
      <c r="M107" s="3">
        <v>2.25</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28</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6.1619999999999999E-3</v>
      </c>
      <c r="C7" s="58">
        <v>6.143E-3</v>
      </c>
      <c r="D7" s="59">
        <v>100000</v>
      </c>
      <c r="E7" s="59">
        <v>614.29999999999995</v>
      </c>
      <c r="F7" s="60">
        <v>74.16</v>
      </c>
      <c r="G7" s="3" t="s">
        <v>12</v>
      </c>
      <c r="H7" s="3">
        <v>0</v>
      </c>
      <c r="I7" s="58">
        <v>5.3160000000000004E-3</v>
      </c>
      <c r="J7" s="58">
        <v>5.3020000000000003E-3</v>
      </c>
      <c r="K7" s="59">
        <v>100000</v>
      </c>
      <c r="L7" s="59">
        <v>530.20000000000005</v>
      </c>
      <c r="M7" s="60">
        <v>79.48</v>
      </c>
    </row>
    <row r="8" spans="1:13" x14ac:dyDescent="0.2">
      <c r="A8" s="3">
        <v>1</v>
      </c>
      <c r="B8" s="58">
        <v>3.77E-4</v>
      </c>
      <c r="C8" s="58">
        <v>3.77E-4</v>
      </c>
      <c r="D8" s="59">
        <v>99385.7</v>
      </c>
      <c r="E8" s="59">
        <v>37.5</v>
      </c>
      <c r="F8" s="60">
        <v>73.62</v>
      </c>
      <c r="G8" s="3" t="s">
        <v>12</v>
      </c>
      <c r="H8" s="3">
        <v>1</v>
      </c>
      <c r="I8" s="58">
        <v>3.9899999999999999E-4</v>
      </c>
      <c r="J8" s="58">
        <v>3.9899999999999999E-4</v>
      </c>
      <c r="K8" s="59">
        <v>99469.8</v>
      </c>
      <c r="L8" s="59">
        <v>39.700000000000003</v>
      </c>
      <c r="M8" s="60">
        <v>78.900000000000006</v>
      </c>
    </row>
    <row r="9" spans="1:13" x14ac:dyDescent="0.2">
      <c r="A9" s="3">
        <v>2</v>
      </c>
      <c r="B9" s="58">
        <v>2.6899999999999998E-4</v>
      </c>
      <c r="C9" s="58">
        <v>2.6899999999999998E-4</v>
      </c>
      <c r="D9" s="59">
        <v>99348.2</v>
      </c>
      <c r="E9" s="59">
        <v>26.7</v>
      </c>
      <c r="F9" s="60">
        <v>72.64</v>
      </c>
      <c r="G9" s="3" t="s">
        <v>12</v>
      </c>
      <c r="H9" s="3">
        <v>2</v>
      </c>
      <c r="I9" s="58">
        <v>3.4000000000000002E-4</v>
      </c>
      <c r="J9" s="58">
        <v>3.4000000000000002E-4</v>
      </c>
      <c r="K9" s="59">
        <v>99430.1</v>
      </c>
      <c r="L9" s="59">
        <v>33.799999999999997</v>
      </c>
      <c r="M9" s="60">
        <v>77.930000000000007</v>
      </c>
    </row>
    <row r="10" spans="1:13" x14ac:dyDescent="0.2">
      <c r="A10" s="3">
        <v>3</v>
      </c>
      <c r="B10" s="58">
        <v>2.6999999999999999E-5</v>
      </c>
      <c r="C10" s="58">
        <v>2.6999999999999999E-5</v>
      </c>
      <c r="D10" s="59">
        <v>99321.5</v>
      </c>
      <c r="E10" s="59">
        <v>2.6</v>
      </c>
      <c r="F10" s="60">
        <v>71.66</v>
      </c>
      <c r="G10" s="3" t="s">
        <v>12</v>
      </c>
      <c r="H10" s="3">
        <v>3</v>
      </c>
      <c r="I10" s="58">
        <v>1.3899999999999999E-4</v>
      </c>
      <c r="J10" s="58">
        <v>1.3899999999999999E-4</v>
      </c>
      <c r="K10" s="59">
        <v>99396.3</v>
      </c>
      <c r="L10" s="59">
        <v>13.8</v>
      </c>
      <c r="M10" s="60">
        <v>76.959999999999994</v>
      </c>
    </row>
    <row r="11" spans="1:13" x14ac:dyDescent="0.2">
      <c r="A11" s="3">
        <v>4</v>
      </c>
      <c r="B11" s="58">
        <v>1.83E-4</v>
      </c>
      <c r="C11" s="58">
        <v>1.83E-4</v>
      </c>
      <c r="D11" s="59">
        <v>99318.8</v>
      </c>
      <c r="E11" s="59">
        <v>18.100000000000001</v>
      </c>
      <c r="F11" s="60">
        <v>70.67</v>
      </c>
      <c r="G11" s="3" t="s">
        <v>12</v>
      </c>
      <c r="H11" s="3">
        <v>4</v>
      </c>
      <c r="I11" s="58">
        <v>1.36E-4</v>
      </c>
      <c r="J11" s="58">
        <v>1.36E-4</v>
      </c>
      <c r="K11" s="59">
        <v>99382.5</v>
      </c>
      <c r="L11" s="59">
        <v>13.5</v>
      </c>
      <c r="M11" s="60">
        <v>75.97</v>
      </c>
    </row>
    <row r="12" spans="1:13" x14ac:dyDescent="0.2">
      <c r="A12" s="3">
        <v>5</v>
      </c>
      <c r="B12" s="58">
        <v>2.2900000000000001E-4</v>
      </c>
      <c r="C12" s="58">
        <v>2.2900000000000001E-4</v>
      </c>
      <c r="D12" s="59">
        <v>99300.7</v>
      </c>
      <c r="E12" s="59">
        <v>22.8</v>
      </c>
      <c r="F12" s="60">
        <v>69.680000000000007</v>
      </c>
      <c r="G12" s="3" t="s">
        <v>12</v>
      </c>
      <c r="H12" s="3">
        <v>5</v>
      </c>
      <c r="I12" s="58">
        <v>1.6000000000000001E-4</v>
      </c>
      <c r="J12" s="58">
        <v>1.6000000000000001E-4</v>
      </c>
      <c r="K12" s="59">
        <v>99369</v>
      </c>
      <c r="L12" s="59">
        <v>15.9</v>
      </c>
      <c r="M12" s="60">
        <v>74.98</v>
      </c>
    </row>
    <row r="13" spans="1:13" x14ac:dyDescent="0.2">
      <c r="A13" s="3">
        <v>6</v>
      </c>
      <c r="B13" s="58">
        <v>7.4999999999999993E-5</v>
      </c>
      <c r="C13" s="58">
        <v>7.4999999999999993E-5</v>
      </c>
      <c r="D13" s="59">
        <v>99277.9</v>
      </c>
      <c r="E13" s="59">
        <v>7.4</v>
      </c>
      <c r="F13" s="60">
        <v>68.69</v>
      </c>
      <c r="G13" s="3" t="s">
        <v>12</v>
      </c>
      <c r="H13" s="3">
        <v>6</v>
      </c>
      <c r="I13" s="58">
        <v>1.5799999999999999E-4</v>
      </c>
      <c r="J13" s="58">
        <v>1.5799999999999999E-4</v>
      </c>
      <c r="K13" s="59">
        <v>99353.1</v>
      </c>
      <c r="L13" s="59">
        <v>15.7</v>
      </c>
      <c r="M13" s="60">
        <v>73.989999999999995</v>
      </c>
    </row>
    <row r="14" spans="1:13" x14ac:dyDescent="0.2">
      <c r="A14" s="3">
        <v>7</v>
      </c>
      <c r="B14" s="58">
        <v>1.4799999999999999E-4</v>
      </c>
      <c r="C14" s="58">
        <v>1.4799999999999999E-4</v>
      </c>
      <c r="D14" s="59">
        <v>99270.5</v>
      </c>
      <c r="E14" s="59">
        <v>14.7</v>
      </c>
      <c r="F14" s="60">
        <v>67.7</v>
      </c>
      <c r="G14" s="3" t="s">
        <v>12</v>
      </c>
      <c r="H14" s="3">
        <v>7</v>
      </c>
      <c r="I14" s="58">
        <v>1.2999999999999999E-4</v>
      </c>
      <c r="J14" s="58">
        <v>1.2999999999999999E-4</v>
      </c>
      <c r="K14" s="59">
        <v>99337.5</v>
      </c>
      <c r="L14" s="59">
        <v>12.9</v>
      </c>
      <c r="M14" s="60">
        <v>73</v>
      </c>
    </row>
    <row r="15" spans="1:13" x14ac:dyDescent="0.2">
      <c r="A15" s="3">
        <v>8</v>
      </c>
      <c r="B15" s="58">
        <v>1.2300000000000001E-4</v>
      </c>
      <c r="C15" s="58">
        <v>1.2300000000000001E-4</v>
      </c>
      <c r="D15" s="59">
        <v>99255.8</v>
      </c>
      <c r="E15" s="59">
        <v>12.2</v>
      </c>
      <c r="F15" s="60">
        <v>66.709999999999994</v>
      </c>
      <c r="G15" s="3" t="s">
        <v>12</v>
      </c>
      <c r="H15" s="3">
        <v>8</v>
      </c>
      <c r="I15" s="58">
        <v>1.03E-4</v>
      </c>
      <c r="J15" s="58">
        <v>1.03E-4</v>
      </c>
      <c r="K15" s="59">
        <v>99324.5</v>
      </c>
      <c r="L15" s="59">
        <v>10.3</v>
      </c>
      <c r="M15" s="60">
        <v>72.010000000000005</v>
      </c>
    </row>
    <row r="16" spans="1:13" x14ac:dyDescent="0.2">
      <c r="A16" s="3">
        <v>9</v>
      </c>
      <c r="B16" s="58">
        <v>1.21E-4</v>
      </c>
      <c r="C16" s="58">
        <v>1.21E-4</v>
      </c>
      <c r="D16" s="59">
        <v>99243.6</v>
      </c>
      <c r="E16" s="59">
        <v>12</v>
      </c>
      <c r="F16" s="60">
        <v>65.72</v>
      </c>
      <c r="G16" s="3" t="s">
        <v>12</v>
      </c>
      <c r="H16" s="3">
        <v>9</v>
      </c>
      <c r="I16" s="58">
        <v>1.2799999999999999E-4</v>
      </c>
      <c r="J16" s="58">
        <v>1.2799999999999999E-4</v>
      </c>
      <c r="K16" s="59">
        <v>99314.3</v>
      </c>
      <c r="L16" s="59">
        <v>12.7</v>
      </c>
      <c r="M16" s="60">
        <v>71.02</v>
      </c>
    </row>
    <row r="17" spans="1:13" x14ac:dyDescent="0.2">
      <c r="A17" s="3">
        <v>10</v>
      </c>
      <c r="B17" s="58">
        <v>1.2E-4</v>
      </c>
      <c r="C17" s="58">
        <v>1.2E-4</v>
      </c>
      <c r="D17" s="59">
        <v>99231.6</v>
      </c>
      <c r="E17" s="59">
        <v>11.9</v>
      </c>
      <c r="F17" s="60">
        <v>64.72</v>
      </c>
      <c r="G17" s="3" t="s">
        <v>12</v>
      </c>
      <c r="H17" s="3">
        <v>10</v>
      </c>
      <c r="I17" s="58">
        <v>5.1E-5</v>
      </c>
      <c r="J17" s="58">
        <v>5.1E-5</v>
      </c>
      <c r="K17" s="59">
        <v>99301.6</v>
      </c>
      <c r="L17" s="59">
        <v>5</v>
      </c>
      <c r="M17" s="60">
        <v>70.03</v>
      </c>
    </row>
    <row r="18" spans="1:13" x14ac:dyDescent="0.2">
      <c r="A18" s="3">
        <v>11</v>
      </c>
      <c r="B18" s="58">
        <v>1.92E-4</v>
      </c>
      <c r="C18" s="58">
        <v>1.92E-4</v>
      </c>
      <c r="D18" s="59">
        <v>99219.7</v>
      </c>
      <c r="E18" s="59">
        <v>19.100000000000001</v>
      </c>
      <c r="F18" s="60">
        <v>63.73</v>
      </c>
      <c r="G18" s="3" t="s">
        <v>12</v>
      </c>
      <c r="H18" s="3">
        <v>11</v>
      </c>
      <c r="I18" s="58">
        <v>1.01E-4</v>
      </c>
      <c r="J18" s="58">
        <v>1.01E-4</v>
      </c>
      <c r="K18" s="59">
        <v>99296.6</v>
      </c>
      <c r="L18" s="59">
        <v>10.1</v>
      </c>
      <c r="M18" s="60">
        <v>69.03</v>
      </c>
    </row>
    <row r="19" spans="1:13" x14ac:dyDescent="0.2">
      <c r="A19" s="3">
        <v>12</v>
      </c>
      <c r="B19" s="58">
        <v>2.1900000000000001E-4</v>
      </c>
      <c r="C19" s="58">
        <v>2.1900000000000001E-4</v>
      </c>
      <c r="D19" s="59">
        <v>99200.6</v>
      </c>
      <c r="E19" s="59">
        <v>21.7</v>
      </c>
      <c r="F19" s="60">
        <v>62.74</v>
      </c>
      <c r="G19" s="3" t="s">
        <v>12</v>
      </c>
      <c r="H19" s="3">
        <v>12</v>
      </c>
      <c r="I19" s="58">
        <v>5.1E-5</v>
      </c>
      <c r="J19" s="58">
        <v>5.1E-5</v>
      </c>
      <c r="K19" s="59">
        <v>99286.5</v>
      </c>
      <c r="L19" s="59">
        <v>5.0999999999999996</v>
      </c>
      <c r="M19" s="60">
        <v>68.040000000000006</v>
      </c>
    </row>
    <row r="20" spans="1:13" x14ac:dyDescent="0.2">
      <c r="A20" s="3">
        <v>13</v>
      </c>
      <c r="B20" s="58">
        <v>1.9599999999999999E-4</v>
      </c>
      <c r="C20" s="58">
        <v>1.9599999999999999E-4</v>
      </c>
      <c r="D20" s="59">
        <v>99178.9</v>
      </c>
      <c r="E20" s="59">
        <v>19.399999999999999</v>
      </c>
      <c r="F20" s="60">
        <v>61.76</v>
      </c>
      <c r="G20" s="3" t="s">
        <v>12</v>
      </c>
      <c r="H20" s="3">
        <v>13</v>
      </c>
      <c r="I20" s="58">
        <v>1.2799999999999999E-4</v>
      </c>
      <c r="J20" s="58">
        <v>1.2799999999999999E-4</v>
      </c>
      <c r="K20" s="59">
        <v>99281.4</v>
      </c>
      <c r="L20" s="59">
        <v>12.7</v>
      </c>
      <c r="M20" s="60">
        <v>67.040000000000006</v>
      </c>
    </row>
    <row r="21" spans="1:13" x14ac:dyDescent="0.2">
      <c r="A21" s="3">
        <v>14</v>
      </c>
      <c r="B21" s="58">
        <v>2.4899999999999998E-4</v>
      </c>
      <c r="C21" s="58">
        <v>2.4899999999999998E-4</v>
      </c>
      <c r="D21" s="59">
        <v>99159.4</v>
      </c>
      <c r="E21" s="59">
        <v>24.7</v>
      </c>
      <c r="F21" s="60">
        <v>60.77</v>
      </c>
      <c r="G21" s="3" t="s">
        <v>12</v>
      </c>
      <c r="H21" s="3">
        <v>14</v>
      </c>
      <c r="I21" s="58">
        <v>2.5599999999999999E-4</v>
      </c>
      <c r="J21" s="58">
        <v>2.5599999999999999E-4</v>
      </c>
      <c r="K21" s="59">
        <v>99268.800000000003</v>
      </c>
      <c r="L21" s="59">
        <v>25.4</v>
      </c>
      <c r="M21" s="60">
        <v>66.05</v>
      </c>
    </row>
    <row r="22" spans="1:13" x14ac:dyDescent="0.2">
      <c r="A22" s="3">
        <v>15</v>
      </c>
      <c r="B22" s="58">
        <v>5.4699999999999996E-4</v>
      </c>
      <c r="C22" s="58">
        <v>5.4699999999999996E-4</v>
      </c>
      <c r="D22" s="59">
        <v>99134.7</v>
      </c>
      <c r="E22" s="59">
        <v>54.3</v>
      </c>
      <c r="F22" s="60">
        <v>59.79</v>
      </c>
      <c r="G22" s="3" t="s">
        <v>12</v>
      </c>
      <c r="H22" s="3">
        <v>15</v>
      </c>
      <c r="I22" s="58">
        <v>1.5300000000000001E-4</v>
      </c>
      <c r="J22" s="58">
        <v>1.5300000000000001E-4</v>
      </c>
      <c r="K22" s="59">
        <v>99243.3</v>
      </c>
      <c r="L22" s="59">
        <v>15.2</v>
      </c>
      <c r="M22" s="60">
        <v>65.069999999999993</v>
      </c>
    </row>
    <row r="23" spans="1:13" x14ac:dyDescent="0.2">
      <c r="A23" s="3">
        <v>16</v>
      </c>
      <c r="B23" s="58">
        <v>5.2499999999999997E-4</v>
      </c>
      <c r="C23" s="58">
        <v>5.2499999999999997E-4</v>
      </c>
      <c r="D23" s="59">
        <v>99080.5</v>
      </c>
      <c r="E23" s="59">
        <v>52</v>
      </c>
      <c r="F23" s="60">
        <v>58.82</v>
      </c>
      <c r="G23" s="3" t="s">
        <v>12</v>
      </c>
      <c r="H23" s="3">
        <v>16</v>
      </c>
      <c r="I23" s="58">
        <v>3.0600000000000001E-4</v>
      </c>
      <c r="J23" s="58">
        <v>3.0499999999999999E-4</v>
      </c>
      <c r="K23" s="59">
        <v>99228.2</v>
      </c>
      <c r="L23" s="59">
        <v>30.3</v>
      </c>
      <c r="M23" s="60">
        <v>64.08</v>
      </c>
    </row>
    <row r="24" spans="1:13" x14ac:dyDescent="0.2">
      <c r="A24" s="3">
        <v>17</v>
      </c>
      <c r="B24" s="58">
        <v>7.0899999999999999E-4</v>
      </c>
      <c r="C24" s="58">
        <v>7.0799999999999997E-4</v>
      </c>
      <c r="D24" s="59">
        <v>99028.5</v>
      </c>
      <c r="E24" s="59">
        <v>70.2</v>
      </c>
      <c r="F24" s="60">
        <v>57.85</v>
      </c>
      <c r="G24" s="3" t="s">
        <v>12</v>
      </c>
      <c r="H24" s="3">
        <v>17</v>
      </c>
      <c r="I24" s="58">
        <v>4.1300000000000001E-4</v>
      </c>
      <c r="J24" s="58">
        <v>4.1300000000000001E-4</v>
      </c>
      <c r="K24" s="59">
        <v>99197.9</v>
      </c>
      <c r="L24" s="59">
        <v>41</v>
      </c>
      <c r="M24" s="60">
        <v>63.09</v>
      </c>
    </row>
    <row r="25" spans="1:13" x14ac:dyDescent="0.2">
      <c r="A25" s="3">
        <v>18</v>
      </c>
      <c r="B25" s="58">
        <v>1.08E-3</v>
      </c>
      <c r="C25" s="58">
        <v>1.0790000000000001E-3</v>
      </c>
      <c r="D25" s="59">
        <v>98958.3</v>
      </c>
      <c r="E25" s="59">
        <v>106.8</v>
      </c>
      <c r="F25" s="60">
        <v>56.89</v>
      </c>
      <c r="G25" s="3" t="s">
        <v>12</v>
      </c>
      <c r="H25" s="3">
        <v>18</v>
      </c>
      <c r="I25" s="58">
        <v>3.3799999999999998E-4</v>
      </c>
      <c r="J25" s="58">
        <v>3.3799999999999998E-4</v>
      </c>
      <c r="K25" s="59">
        <v>99156.9</v>
      </c>
      <c r="L25" s="59">
        <v>33.5</v>
      </c>
      <c r="M25" s="60">
        <v>62.12</v>
      </c>
    </row>
    <row r="26" spans="1:13" x14ac:dyDescent="0.2">
      <c r="A26" s="3">
        <v>19</v>
      </c>
      <c r="B26" s="58">
        <v>8.5499999999999997E-4</v>
      </c>
      <c r="C26" s="58">
        <v>8.5499999999999997E-4</v>
      </c>
      <c r="D26" s="59">
        <v>98851.6</v>
      </c>
      <c r="E26" s="59">
        <v>84.5</v>
      </c>
      <c r="F26" s="60">
        <v>55.95</v>
      </c>
      <c r="G26" s="3" t="s">
        <v>12</v>
      </c>
      <c r="H26" s="3">
        <v>19</v>
      </c>
      <c r="I26" s="58">
        <v>2.9799999999999998E-4</v>
      </c>
      <c r="J26" s="58">
        <v>2.9799999999999998E-4</v>
      </c>
      <c r="K26" s="59">
        <v>99123.3</v>
      </c>
      <c r="L26" s="59">
        <v>29.5</v>
      </c>
      <c r="M26" s="60">
        <v>61.14</v>
      </c>
    </row>
    <row r="27" spans="1:13" x14ac:dyDescent="0.2">
      <c r="A27" s="3">
        <v>20</v>
      </c>
      <c r="B27" s="58">
        <v>9.3999999999999997E-4</v>
      </c>
      <c r="C27" s="58">
        <v>9.3999999999999997E-4</v>
      </c>
      <c r="D27" s="59">
        <v>98767.1</v>
      </c>
      <c r="E27" s="59">
        <v>92.8</v>
      </c>
      <c r="F27" s="60">
        <v>55</v>
      </c>
      <c r="G27" s="3" t="s">
        <v>12</v>
      </c>
      <c r="H27" s="3">
        <v>20</v>
      </c>
      <c r="I27" s="58">
        <v>2.41E-4</v>
      </c>
      <c r="J27" s="58">
        <v>2.41E-4</v>
      </c>
      <c r="K27" s="59">
        <v>99093.8</v>
      </c>
      <c r="L27" s="59">
        <v>23.9</v>
      </c>
      <c r="M27" s="60">
        <v>60.16</v>
      </c>
    </row>
    <row r="28" spans="1:13" x14ac:dyDescent="0.2">
      <c r="A28" s="3">
        <v>21</v>
      </c>
      <c r="B28" s="58">
        <v>1.073E-3</v>
      </c>
      <c r="C28" s="58">
        <v>1.072E-3</v>
      </c>
      <c r="D28" s="59">
        <v>98674.3</v>
      </c>
      <c r="E28" s="59">
        <v>105.8</v>
      </c>
      <c r="F28" s="60">
        <v>54.05</v>
      </c>
      <c r="G28" s="3" t="s">
        <v>12</v>
      </c>
      <c r="H28" s="3">
        <v>21</v>
      </c>
      <c r="I28" s="58">
        <v>2.99E-4</v>
      </c>
      <c r="J28" s="58">
        <v>2.99E-4</v>
      </c>
      <c r="K28" s="59">
        <v>99070</v>
      </c>
      <c r="L28" s="59">
        <v>29.6</v>
      </c>
      <c r="M28" s="60">
        <v>59.17</v>
      </c>
    </row>
    <row r="29" spans="1:13" x14ac:dyDescent="0.2">
      <c r="A29" s="3">
        <v>22</v>
      </c>
      <c r="B29" s="58">
        <v>1.2099999999999999E-3</v>
      </c>
      <c r="C29" s="58">
        <v>1.209E-3</v>
      </c>
      <c r="D29" s="59">
        <v>98568.4</v>
      </c>
      <c r="E29" s="59">
        <v>119.2</v>
      </c>
      <c r="F29" s="60">
        <v>53.11</v>
      </c>
      <c r="G29" s="3" t="s">
        <v>12</v>
      </c>
      <c r="H29" s="3">
        <v>22</v>
      </c>
      <c r="I29" s="58">
        <v>2.63E-4</v>
      </c>
      <c r="J29" s="58">
        <v>2.63E-4</v>
      </c>
      <c r="K29" s="59">
        <v>99040.3</v>
      </c>
      <c r="L29" s="59">
        <v>26</v>
      </c>
      <c r="M29" s="60">
        <v>58.19</v>
      </c>
    </row>
    <row r="30" spans="1:13" x14ac:dyDescent="0.2">
      <c r="A30" s="3">
        <v>23</v>
      </c>
      <c r="B30" s="58">
        <v>9.0799999999999995E-4</v>
      </c>
      <c r="C30" s="58">
        <v>9.0700000000000004E-4</v>
      </c>
      <c r="D30" s="59">
        <v>98449.3</v>
      </c>
      <c r="E30" s="59">
        <v>89.3</v>
      </c>
      <c r="F30" s="60">
        <v>52.17</v>
      </c>
      <c r="G30" s="3" t="s">
        <v>12</v>
      </c>
      <c r="H30" s="3">
        <v>23</v>
      </c>
      <c r="I30" s="58">
        <v>2.8600000000000001E-4</v>
      </c>
      <c r="J30" s="58">
        <v>2.8600000000000001E-4</v>
      </c>
      <c r="K30" s="59">
        <v>99014.3</v>
      </c>
      <c r="L30" s="59">
        <v>28.3</v>
      </c>
      <c r="M30" s="60">
        <v>57.21</v>
      </c>
    </row>
    <row r="31" spans="1:13" x14ac:dyDescent="0.2">
      <c r="A31" s="3">
        <v>24</v>
      </c>
      <c r="B31" s="58">
        <v>9.6699999999999998E-4</v>
      </c>
      <c r="C31" s="58">
        <v>9.6699999999999998E-4</v>
      </c>
      <c r="D31" s="59">
        <v>98360</v>
      </c>
      <c r="E31" s="59">
        <v>95.1</v>
      </c>
      <c r="F31" s="60">
        <v>51.22</v>
      </c>
      <c r="G31" s="3" t="s">
        <v>12</v>
      </c>
      <c r="H31" s="3">
        <v>24</v>
      </c>
      <c r="I31" s="58">
        <v>3.0699999999999998E-4</v>
      </c>
      <c r="J31" s="58">
        <v>3.0600000000000001E-4</v>
      </c>
      <c r="K31" s="59">
        <v>98986</v>
      </c>
      <c r="L31" s="59">
        <v>30.3</v>
      </c>
      <c r="M31" s="60">
        <v>56.22</v>
      </c>
    </row>
    <row r="32" spans="1:13" x14ac:dyDescent="0.2">
      <c r="A32" s="3">
        <v>25</v>
      </c>
      <c r="B32" s="58">
        <v>9.2400000000000002E-4</v>
      </c>
      <c r="C32" s="58">
        <v>9.2299999999999999E-4</v>
      </c>
      <c r="D32" s="59">
        <v>98264.9</v>
      </c>
      <c r="E32" s="59">
        <v>90.7</v>
      </c>
      <c r="F32" s="60">
        <v>50.27</v>
      </c>
      <c r="G32" s="3" t="s">
        <v>12</v>
      </c>
      <c r="H32" s="3">
        <v>25</v>
      </c>
      <c r="I32" s="58">
        <v>2.1800000000000001E-4</v>
      </c>
      <c r="J32" s="58">
        <v>2.1800000000000001E-4</v>
      </c>
      <c r="K32" s="59">
        <v>98955.6</v>
      </c>
      <c r="L32" s="59">
        <v>21.6</v>
      </c>
      <c r="M32" s="60">
        <v>55.24</v>
      </c>
    </row>
    <row r="33" spans="1:13" x14ac:dyDescent="0.2">
      <c r="A33" s="3">
        <v>26</v>
      </c>
      <c r="B33" s="58">
        <v>1.0989999999999999E-3</v>
      </c>
      <c r="C33" s="58">
        <v>1.0989999999999999E-3</v>
      </c>
      <c r="D33" s="59">
        <v>98174.1</v>
      </c>
      <c r="E33" s="59">
        <v>107.9</v>
      </c>
      <c r="F33" s="60">
        <v>49.31</v>
      </c>
      <c r="G33" s="3" t="s">
        <v>12</v>
      </c>
      <c r="H33" s="3">
        <v>26</v>
      </c>
      <c r="I33" s="58">
        <v>2.6800000000000001E-4</v>
      </c>
      <c r="J33" s="58">
        <v>2.6699999999999998E-4</v>
      </c>
      <c r="K33" s="59">
        <v>98934</v>
      </c>
      <c r="L33" s="59">
        <v>26.5</v>
      </c>
      <c r="M33" s="60">
        <v>54.25</v>
      </c>
    </row>
    <row r="34" spans="1:13" x14ac:dyDescent="0.2">
      <c r="A34" s="3">
        <v>27</v>
      </c>
      <c r="B34" s="58">
        <v>7.7300000000000003E-4</v>
      </c>
      <c r="C34" s="58">
        <v>7.7300000000000003E-4</v>
      </c>
      <c r="D34" s="59">
        <v>98066.3</v>
      </c>
      <c r="E34" s="59">
        <v>75.8</v>
      </c>
      <c r="F34" s="60">
        <v>48.37</v>
      </c>
      <c r="G34" s="3" t="s">
        <v>12</v>
      </c>
      <c r="H34" s="3">
        <v>27</v>
      </c>
      <c r="I34" s="58">
        <v>4.1800000000000002E-4</v>
      </c>
      <c r="J34" s="58">
        <v>4.1800000000000002E-4</v>
      </c>
      <c r="K34" s="59">
        <v>98907.6</v>
      </c>
      <c r="L34" s="59">
        <v>41.4</v>
      </c>
      <c r="M34" s="60">
        <v>53.27</v>
      </c>
    </row>
    <row r="35" spans="1:13" x14ac:dyDescent="0.2">
      <c r="A35" s="3">
        <v>28</v>
      </c>
      <c r="B35" s="58">
        <v>9.6000000000000002E-4</v>
      </c>
      <c r="C35" s="58">
        <v>9.6000000000000002E-4</v>
      </c>
      <c r="D35" s="59">
        <v>97990.5</v>
      </c>
      <c r="E35" s="59">
        <v>94</v>
      </c>
      <c r="F35" s="60">
        <v>47.4</v>
      </c>
      <c r="G35" s="3" t="s">
        <v>12</v>
      </c>
      <c r="H35" s="3">
        <v>28</v>
      </c>
      <c r="I35" s="58">
        <v>3.1199999999999999E-4</v>
      </c>
      <c r="J35" s="58">
        <v>3.1199999999999999E-4</v>
      </c>
      <c r="K35" s="59">
        <v>98866.2</v>
      </c>
      <c r="L35" s="59">
        <v>30.8</v>
      </c>
      <c r="M35" s="60">
        <v>52.29</v>
      </c>
    </row>
    <row r="36" spans="1:13" x14ac:dyDescent="0.2">
      <c r="A36" s="3">
        <v>29</v>
      </c>
      <c r="B36" s="58">
        <v>1.1150000000000001E-3</v>
      </c>
      <c r="C36" s="58">
        <v>1.114E-3</v>
      </c>
      <c r="D36" s="59">
        <v>97896.4</v>
      </c>
      <c r="E36" s="59">
        <v>109.1</v>
      </c>
      <c r="F36" s="60">
        <v>46.45</v>
      </c>
      <c r="G36" s="3" t="s">
        <v>12</v>
      </c>
      <c r="H36" s="3">
        <v>29</v>
      </c>
      <c r="I36" s="58">
        <v>3.86E-4</v>
      </c>
      <c r="J36" s="58">
        <v>3.86E-4</v>
      </c>
      <c r="K36" s="59">
        <v>98835.4</v>
      </c>
      <c r="L36" s="59">
        <v>38.200000000000003</v>
      </c>
      <c r="M36" s="60">
        <v>51.3</v>
      </c>
    </row>
    <row r="37" spans="1:13" x14ac:dyDescent="0.2">
      <c r="A37" s="3">
        <v>30</v>
      </c>
      <c r="B37" s="58">
        <v>6.2E-4</v>
      </c>
      <c r="C37" s="58">
        <v>6.2E-4</v>
      </c>
      <c r="D37" s="59">
        <v>97787.4</v>
      </c>
      <c r="E37" s="59">
        <v>60.7</v>
      </c>
      <c r="F37" s="60">
        <v>45.5</v>
      </c>
      <c r="G37" s="3" t="s">
        <v>12</v>
      </c>
      <c r="H37" s="3">
        <v>30</v>
      </c>
      <c r="I37" s="58">
        <v>6.6500000000000001E-4</v>
      </c>
      <c r="J37" s="58">
        <v>6.6500000000000001E-4</v>
      </c>
      <c r="K37" s="59">
        <v>98797.2</v>
      </c>
      <c r="L37" s="59">
        <v>65.7</v>
      </c>
      <c r="M37" s="60">
        <v>50.32</v>
      </c>
    </row>
    <row r="38" spans="1:13" x14ac:dyDescent="0.2">
      <c r="A38" s="3">
        <v>31</v>
      </c>
      <c r="B38" s="58">
        <v>9.7900000000000005E-4</v>
      </c>
      <c r="C38" s="58">
        <v>9.7900000000000005E-4</v>
      </c>
      <c r="D38" s="59">
        <v>97726.7</v>
      </c>
      <c r="E38" s="59">
        <v>95.6</v>
      </c>
      <c r="F38" s="60">
        <v>44.53</v>
      </c>
      <c r="G38" s="3" t="s">
        <v>12</v>
      </c>
      <c r="H38" s="3">
        <v>31</v>
      </c>
      <c r="I38" s="58">
        <v>3.5399999999999999E-4</v>
      </c>
      <c r="J38" s="58">
        <v>3.5399999999999999E-4</v>
      </c>
      <c r="K38" s="59">
        <v>98731.5</v>
      </c>
      <c r="L38" s="59">
        <v>34.9</v>
      </c>
      <c r="M38" s="60">
        <v>49.36</v>
      </c>
    </row>
    <row r="39" spans="1:13" x14ac:dyDescent="0.2">
      <c r="A39" s="3">
        <v>32</v>
      </c>
      <c r="B39" s="58">
        <v>1.2880000000000001E-3</v>
      </c>
      <c r="C39" s="58">
        <v>1.2869999999999999E-3</v>
      </c>
      <c r="D39" s="59">
        <v>97631.1</v>
      </c>
      <c r="E39" s="59">
        <v>125.6</v>
      </c>
      <c r="F39" s="60">
        <v>43.57</v>
      </c>
      <c r="G39" s="3" t="s">
        <v>12</v>
      </c>
      <c r="H39" s="3">
        <v>32</v>
      </c>
      <c r="I39" s="58">
        <v>4.2700000000000002E-4</v>
      </c>
      <c r="J39" s="58">
        <v>4.2700000000000002E-4</v>
      </c>
      <c r="K39" s="59">
        <v>98696.6</v>
      </c>
      <c r="L39" s="59">
        <v>42.1</v>
      </c>
      <c r="M39" s="60">
        <v>48.37</v>
      </c>
    </row>
    <row r="40" spans="1:13" x14ac:dyDescent="0.2">
      <c r="A40" s="3">
        <v>33</v>
      </c>
      <c r="B40" s="58">
        <v>1.3669999999999999E-3</v>
      </c>
      <c r="C40" s="58">
        <v>1.366E-3</v>
      </c>
      <c r="D40" s="59">
        <v>97505.4</v>
      </c>
      <c r="E40" s="59">
        <v>133.19999999999999</v>
      </c>
      <c r="F40" s="60">
        <v>42.63</v>
      </c>
      <c r="G40" s="3" t="s">
        <v>12</v>
      </c>
      <c r="H40" s="3">
        <v>33</v>
      </c>
      <c r="I40" s="58">
        <v>6.0499999999999996E-4</v>
      </c>
      <c r="J40" s="58">
        <v>6.0499999999999996E-4</v>
      </c>
      <c r="K40" s="59">
        <v>98654.399999999994</v>
      </c>
      <c r="L40" s="59">
        <v>59.7</v>
      </c>
      <c r="M40" s="60">
        <v>47.39</v>
      </c>
    </row>
    <row r="41" spans="1:13" x14ac:dyDescent="0.2">
      <c r="A41" s="3">
        <v>34</v>
      </c>
      <c r="B41" s="58">
        <v>1.14E-3</v>
      </c>
      <c r="C41" s="58">
        <v>1.139E-3</v>
      </c>
      <c r="D41" s="59">
        <v>97372.2</v>
      </c>
      <c r="E41" s="59">
        <v>110.9</v>
      </c>
      <c r="F41" s="60">
        <v>41.68</v>
      </c>
      <c r="G41" s="3" t="s">
        <v>12</v>
      </c>
      <c r="H41" s="3">
        <v>34</v>
      </c>
      <c r="I41" s="58">
        <v>5.1199999999999998E-4</v>
      </c>
      <c r="J41" s="58">
        <v>5.1199999999999998E-4</v>
      </c>
      <c r="K41" s="59">
        <v>98594.7</v>
      </c>
      <c r="L41" s="59">
        <v>50.5</v>
      </c>
      <c r="M41" s="60">
        <v>46.42</v>
      </c>
    </row>
    <row r="42" spans="1:13" x14ac:dyDescent="0.2">
      <c r="A42" s="3">
        <v>35</v>
      </c>
      <c r="B42" s="58">
        <v>8.9300000000000002E-4</v>
      </c>
      <c r="C42" s="58">
        <v>8.9300000000000002E-4</v>
      </c>
      <c r="D42" s="59">
        <v>97261.3</v>
      </c>
      <c r="E42" s="59">
        <v>86.8</v>
      </c>
      <c r="F42" s="60">
        <v>40.729999999999997</v>
      </c>
      <c r="G42" s="3" t="s">
        <v>12</v>
      </c>
      <c r="H42" s="3">
        <v>35</v>
      </c>
      <c r="I42" s="58">
        <v>4.6900000000000002E-4</v>
      </c>
      <c r="J42" s="58">
        <v>4.6799999999999999E-4</v>
      </c>
      <c r="K42" s="59">
        <v>98544.3</v>
      </c>
      <c r="L42" s="59">
        <v>46.2</v>
      </c>
      <c r="M42" s="60">
        <v>45.45</v>
      </c>
    </row>
    <row r="43" spans="1:13" x14ac:dyDescent="0.2">
      <c r="A43" s="3">
        <v>36</v>
      </c>
      <c r="B43" s="58">
        <v>1.2110000000000001E-3</v>
      </c>
      <c r="C43" s="58">
        <v>1.2099999999999999E-3</v>
      </c>
      <c r="D43" s="59">
        <v>97174.5</v>
      </c>
      <c r="E43" s="59">
        <v>117.6</v>
      </c>
      <c r="F43" s="60">
        <v>39.770000000000003</v>
      </c>
      <c r="G43" s="3" t="s">
        <v>12</v>
      </c>
      <c r="H43" s="3">
        <v>36</v>
      </c>
      <c r="I43" s="58">
        <v>7.4100000000000001E-4</v>
      </c>
      <c r="J43" s="58">
        <v>7.4100000000000001E-4</v>
      </c>
      <c r="K43" s="59">
        <v>98498.1</v>
      </c>
      <c r="L43" s="59">
        <v>73</v>
      </c>
      <c r="M43" s="60">
        <v>44.47</v>
      </c>
    </row>
    <row r="44" spans="1:13" x14ac:dyDescent="0.2">
      <c r="A44" s="3">
        <v>37</v>
      </c>
      <c r="B44" s="58">
        <v>1.238E-3</v>
      </c>
      <c r="C44" s="58">
        <v>1.237E-3</v>
      </c>
      <c r="D44" s="59">
        <v>97056.9</v>
      </c>
      <c r="E44" s="59">
        <v>120.1</v>
      </c>
      <c r="F44" s="60">
        <v>38.81</v>
      </c>
      <c r="G44" s="3" t="s">
        <v>12</v>
      </c>
      <c r="H44" s="3">
        <v>37</v>
      </c>
      <c r="I44" s="58">
        <v>6.8000000000000005E-4</v>
      </c>
      <c r="J44" s="58">
        <v>6.8000000000000005E-4</v>
      </c>
      <c r="K44" s="59">
        <v>98425.1</v>
      </c>
      <c r="L44" s="59">
        <v>66.900000000000006</v>
      </c>
      <c r="M44" s="60">
        <v>43.5</v>
      </c>
    </row>
    <row r="45" spans="1:13" x14ac:dyDescent="0.2">
      <c r="A45" s="3">
        <v>38</v>
      </c>
      <c r="B45" s="58">
        <v>1.415E-3</v>
      </c>
      <c r="C45" s="58">
        <v>1.4139999999999999E-3</v>
      </c>
      <c r="D45" s="59">
        <v>96936.8</v>
      </c>
      <c r="E45" s="59">
        <v>137</v>
      </c>
      <c r="F45" s="60">
        <v>37.86</v>
      </c>
      <c r="G45" s="3" t="s">
        <v>12</v>
      </c>
      <c r="H45" s="3">
        <v>38</v>
      </c>
      <c r="I45" s="58">
        <v>9.1799999999999998E-4</v>
      </c>
      <c r="J45" s="58">
        <v>9.1699999999999995E-4</v>
      </c>
      <c r="K45" s="59">
        <v>98358.2</v>
      </c>
      <c r="L45" s="59">
        <v>90.2</v>
      </c>
      <c r="M45" s="60">
        <v>42.53</v>
      </c>
    </row>
    <row r="46" spans="1:13" x14ac:dyDescent="0.2">
      <c r="A46" s="3">
        <v>39</v>
      </c>
      <c r="B46" s="58">
        <v>1.3619999999999999E-3</v>
      </c>
      <c r="C46" s="58">
        <v>1.361E-3</v>
      </c>
      <c r="D46" s="59">
        <v>96799.8</v>
      </c>
      <c r="E46" s="59">
        <v>131.69999999999999</v>
      </c>
      <c r="F46" s="60">
        <v>36.909999999999997</v>
      </c>
      <c r="G46" s="3" t="s">
        <v>12</v>
      </c>
      <c r="H46" s="3">
        <v>39</v>
      </c>
      <c r="I46" s="58">
        <v>9.4300000000000004E-4</v>
      </c>
      <c r="J46" s="58">
        <v>9.4300000000000004E-4</v>
      </c>
      <c r="K46" s="59">
        <v>98268</v>
      </c>
      <c r="L46" s="59">
        <v>92.6</v>
      </c>
      <c r="M46" s="60">
        <v>41.57</v>
      </c>
    </row>
    <row r="47" spans="1:13" x14ac:dyDescent="0.2">
      <c r="A47" s="3">
        <v>40</v>
      </c>
      <c r="B47" s="58">
        <v>1.7240000000000001E-3</v>
      </c>
      <c r="C47" s="58">
        <v>1.7229999999999999E-3</v>
      </c>
      <c r="D47" s="59">
        <v>96668.1</v>
      </c>
      <c r="E47" s="59">
        <v>166.5</v>
      </c>
      <c r="F47" s="60">
        <v>35.96</v>
      </c>
      <c r="G47" s="3" t="s">
        <v>12</v>
      </c>
      <c r="H47" s="3">
        <v>40</v>
      </c>
      <c r="I47" s="58">
        <v>9.1200000000000005E-4</v>
      </c>
      <c r="J47" s="58">
        <v>9.1200000000000005E-4</v>
      </c>
      <c r="K47" s="59">
        <v>98175.4</v>
      </c>
      <c r="L47" s="59">
        <v>89.5</v>
      </c>
      <c r="M47" s="60">
        <v>40.61</v>
      </c>
    </row>
    <row r="48" spans="1:13" x14ac:dyDescent="0.2">
      <c r="A48" s="3">
        <v>41</v>
      </c>
      <c r="B48" s="58">
        <v>1.586E-3</v>
      </c>
      <c r="C48" s="58">
        <v>1.5839999999999999E-3</v>
      </c>
      <c r="D48" s="59">
        <v>96501.5</v>
      </c>
      <c r="E48" s="59">
        <v>152.9</v>
      </c>
      <c r="F48" s="60">
        <v>35.020000000000003</v>
      </c>
      <c r="G48" s="3" t="s">
        <v>12</v>
      </c>
      <c r="H48" s="3">
        <v>41</v>
      </c>
      <c r="I48" s="58">
        <v>1.2650000000000001E-3</v>
      </c>
      <c r="J48" s="58">
        <v>1.2639999999999999E-3</v>
      </c>
      <c r="K48" s="59">
        <v>98085.8</v>
      </c>
      <c r="L48" s="59">
        <v>124</v>
      </c>
      <c r="M48" s="60">
        <v>39.64</v>
      </c>
    </row>
    <row r="49" spans="1:13" x14ac:dyDescent="0.2">
      <c r="A49" s="3">
        <v>42</v>
      </c>
      <c r="B49" s="58">
        <v>1.835E-3</v>
      </c>
      <c r="C49" s="58">
        <v>1.833E-3</v>
      </c>
      <c r="D49" s="59">
        <v>96348.6</v>
      </c>
      <c r="E49" s="59">
        <v>176.6</v>
      </c>
      <c r="F49" s="60">
        <v>34.08</v>
      </c>
      <c r="G49" s="3" t="s">
        <v>12</v>
      </c>
      <c r="H49" s="3">
        <v>42</v>
      </c>
      <c r="I49" s="58">
        <v>1.06E-3</v>
      </c>
      <c r="J49" s="58">
        <v>1.06E-3</v>
      </c>
      <c r="K49" s="59">
        <v>97961.9</v>
      </c>
      <c r="L49" s="59">
        <v>103.8</v>
      </c>
      <c r="M49" s="60">
        <v>38.69</v>
      </c>
    </row>
    <row r="50" spans="1:13" x14ac:dyDescent="0.2">
      <c r="A50" s="3">
        <v>43</v>
      </c>
      <c r="B50" s="58">
        <v>2.5490000000000001E-3</v>
      </c>
      <c r="C50" s="58">
        <v>2.5460000000000001E-3</v>
      </c>
      <c r="D50" s="59">
        <v>96172</v>
      </c>
      <c r="E50" s="59">
        <v>244.8</v>
      </c>
      <c r="F50" s="60">
        <v>33.14</v>
      </c>
      <c r="G50" s="3" t="s">
        <v>12</v>
      </c>
      <c r="H50" s="3">
        <v>43</v>
      </c>
      <c r="I50" s="58">
        <v>1.5790000000000001E-3</v>
      </c>
      <c r="J50" s="58">
        <v>1.578E-3</v>
      </c>
      <c r="K50" s="59">
        <v>97858</v>
      </c>
      <c r="L50" s="59">
        <v>154.4</v>
      </c>
      <c r="M50" s="60">
        <v>37.729999999999997</v>
      </c>
    </row>
    <row r="51" spans="1:13" x14ac:dyDescent="0.2">
      <c r="A51" s="3">
        <v>44</v>
      </c>
      <c r="B51" s="58">
        <v>2.1819999999999999E-3</v>
      </c>
      <c r="C51" s="58">
        <v>2.1800000000000001E-3</v>
      </c>
      <c r="D51" s="59">
        <v>95927.2</v>
      </c>
      <c r="E51" s="59">
        <v>209.1</v>
      </c>
      <c r="F51" s="60">
        <v>32.22</v>
      </c>
      <c r="G51" s="3" t="s">
        <v>12</v>
      </c>
      <c r="H51" s="3">
        <v>44</v>
      </c>
      <c r="I51" s="58">
        <v>1.0059999999999999E-3</v>
      </c>
      <c r="J51" s="58">
        <v>1.005E-3</v>
      </c>
      <c r="K51" s="59">
        <v>97703.6</v>
      </c>
      <c r="L51" s="59">
        <v>98.2</v>
      </c>
      <c r="M51" s="60">
        <v>36.79</v>
      </c>
    </row>
    <row r="52" spans="1:13" x14ac:dyDescent="0.2">
      <c r="A52" s="3">
        <v>45</v>
      </c>
      <c r="B52" s="58">
        <v>2.725E-3</v>
      </c>
      <c r="C52" s="58">
        <v>2.7209999999999999E-3</v>
      </c>
      <c r="D52" s="59">
        <v>95718.1</v>
      </c>
      <c r="E52" s="59">
        <v>260.5</v>
      </c>
      <c r="F52" s="60">
        <v>31.29</v>
      </c>
      <c r="G52" s="3" t="s">
        <v>12</v>
      </c>
      <c r="H52" s="3">
        <v>45</v>
      </c>
      <c r="I52" s="58">
        <v>1.9959999999999999E-3</v>
      </c>
      <c r="J52" s="58">
        <v>1.9940000000000001E-3</v>
      </c>
      <c r="K52" s="59">
        <v>97605.4</v>
      </c>
      <c r="L52" s="59">
        <v>194.6</v>
      </c>
      <c r="M52" s="60">
        <v>35.83</v>
      </c>
    </row>
    <row r="53" spans="1:13" x14ac:dyDescent="0.2">
      <c r="A53" s="3">
        <v>46</v>
      </c>
      <c r="B53" s="58">
        <v>2.833E-3</v>
      </c>
      <c r="C53" s="58">
        <v>2.8289999999999999E-3</v>
      </c>
      <c r="D53" s="59">
        <v>95457.600000000006</v>
      </c>
      <c r="E53" s="59">
        <v>270</v>
      </c>
      <c r="F53" s="60">
        <v>30.38</v>
      </c>
      <c r="G53" s="3" t="s">
        <v>12</v>
      </c>
      <c r="H53" s="3">
        <v>46</v>
      </c>
      <c r="I53" s="58">
        <v>1.8699999999999999E-3</v>
      </c>
      <c r="J53" s="58">
        <v>1.869E-3</v>
      </c>
      <c r="K53" s="59">
        <v>97410.8</v>
      </c>
      <c r="L53" s="59">
        <v>182</v>
      </c>
      <c r="M53" s="60">
        <v>34.9</v>
      </c>
    </row>
    <row r="54" spans="1:13" x14ac:dyDescent="0.2">
      <c r="A54" s="3">
        <v>47</v>
      </c>
      <c r="B54" s="58">
        <v>2.9399999999999999E-3</v>
      </c>
      <c r="C54" s="58">
        <v>2.9359999999999998E-3</v>
      </c>
      <c r="D54" s="59">
        <v>95187.6</v>
      </c>
      <c r="E54" s="59">
        <v>279.39999999999998</v>
      </c>
      <c r="F54" s="60">
        <v>29.46</v>
      </c>
      <c r="G54" s="3" t="s">
        <v>12</v>
      </c>
      <c r="H54" s="3">
        <v>47</v>
      </c>
      <c r="I54" s="58">
        <v>2.0939999999999999E-3</v>
      </c>
      <c r="J54" s="58">
        <v>2.091E-3</v>
      </c>
      <c r="K54" s="59">
        <v>97228.800000000003</v>
      </c>
      <c r="L54" s="59">
        <v>203.3</v>
      </c>
      <c r="M54" s="60">
        <v>33.96</v>
      </c>
    </row>
    <row r="55" spans="1:13" x14ac:dyDescent="0.2">
      <c r="A55" s="3">
        <v>48</v>
      </c>
      <c r="B55" s="58">
        <v>3.6740000000000002E-3</v>
      </c>
      <c r="C55" s="58">
        <v>3.6670000000000001E-3</v>
      </c>
      <c r="D55" s="59">
        <v>94908.2</v>
      </c>
      <c r="E55" s="59">
        <v>348</v>
      </c>
      <c r="F55" s="60">
        <v>28.55</v>
      </c>
      <c r="G55" s="3" t="s">
        <v>12</v>
      </c>
      <c r="H55" s="3">
        <v>48</v>
      </c>
      <c r="I55" s="58">
        <v>1.804E-3</v>
      </c>
      <c r="J55" s="58">
        <v>1.802E-3</v>
      </c>
      <c r="K55" s="59">
        <v>97025.5</v>
      </c>
      <c r="L55" s="59">
        <v>174.9</v>
      </c>
      <c r="M55" s="60">
        <v>33.03</v>
      </c>
    </row>
    <row r="56" spans="1:13" x14ac:dyDescent="0.2">
      <c r="A56" s="3">
        <v>49</v>
      </c>
      <c r="B56" s="58">
        <v>4.8139999999999997E-3</v>
      </c>
      <c r="C56" s="58">
        <v>4.8019999999999998E-3</v>
      </c>
      <c r="D56" s="59">
        <v>94560.1</v>
      </c>
      <c r="E56" s="59">
        <v>454.1</v>
      </c>
      <c r="F56" s="60">
        <v>27.65</v>
      </c>
      <c r="G56" s="3" t="s">
        <v>12</v>
      </c>
      <c r="H56" s="3">
        <v>49</v>
      </c>
      <c r="I56" s="58">
        <v>3.0010000000000002E-3</v>
      </c>
      <c r="J56" s="58">
        <v>2.996E-3</v>
      </c>
      <c r="K56" s="59">
        <v>96850.6</v>
      </c>
      <c r="L56" s="59">
        <v>290.2</v>
      </c>
      <c r="M56" s="60">
        <v>32.090000000000003</v>
      </c>
    </row>
    <row r="57" spans="1:13" x14ac:dyDescent="0.2">
      <c r="A57" s="3">
        <v>50</v>
      </c>
      <c r="B57" s="58">
        <v>4.0959999999999998E-3</v>
      </c>
      <c r="C57" s="58">
        <v>4.0870000000000004E-3</v>
      </c>
      <c r="D57" s="59">
        <v>94106</v>
      </c>
      <c r="E57" s="59">
        <v>384.7</v>
      </c>
      <c r="F57" s="60">
        <v>26.78</v>
      </c>
      <c r="G57" s="3" t="s">
        <v>12</v>
      </c>
      <c r="H57" s="3">
        <v>50</v>
      </c>
      <c r="I57" s="58">
        <v>2.3509999999999998E-3</v>
      </c>
      <c r="J57" s="58">
        <v>2.3479999999999998E-3</v>
      </c>
      <c r="K57" s="59">
        <v>96560.4</v>
      </c>
      <c r="L57" s="59">
        <v>226.7</v>
      </c>
      <c r="M57" s="60">
        <v>31.19</v>
      </c>
    </row>
    <row r="58" spans="1:13" x14ac:dyDescent="0.2">
      <c r="A58" s="3">
        <v>51</v>
      </c>
      <c r="B58" s="58">
        <v>4.7520000000000001E-3</v>
      </c>
      <c r="C58" s="58">
        <v>4.7410000000000004E-3</v>
      </c>
      <c r="D58" s="59">
        <v>93721.4</v>
      </c>
      <c r="E58" s="59">
        <v>444.3</v>
      </c>
      <c r="F58" s="60">
        <v>25.89</v>
      </c>
      <c r="G58" s="3" t="s">
        <v>12</v>
      </c>
      <c r="H58" s="3">
        <v>51</v>
      </c>
      <c r="I58" s="58">
        <v>3.1970000000000002E-3</v>
      </c>
      <c r="J58" s="58">
        <v>3.192E-3</v>
      </c>
      <c r="K58" s="59">
        <v>96333.7</v>
      </c>
      <c r="L58" s="59">
        <v>307.5</v>
      </c>
      <c r="M58" s="60">
        <v>30.26</v>
      </c>
    </row>
    <row r="59" spans="1:13" x14ac:dyDescent="0.2">
      <c r="A59" s="3">
        <v>52</v>
      </c>
      <c r="B59" s="58">
        <v>5.0140000000000002E-3</v>
      </c>
      <c r="C59" s="58">
        <v>5.0010000000000002E-3</v>
      </c>
      <c r="D59" s="59">
        <v>93277.1</v>
      </c>
      <c r="E59" s="59">
        <v>466.5</v>
      </c>
      <c r="F59" s="60">
        <v>25.01</v>
      </c>
      <c r="G59" s="3" t="s">
        <v>12</v>
      </c>
      <c r="H59" s="3">
        <v>52</v>
      </c>
      <c r="I59" s="58">
        <v>3.3019999999999998E-3</v>
      </c>
      <c r="J59" s="58">
        <v>3.297E-3</v>
      </c>
      <c r="K59" s="59">
        <v>96026.2</v>
      </c>
      <c r="L59" s="59">
        <v>316.60000000000002</v>
      </c>
      <c r="M59" s="60">
        <v>29.36</v>
      </c>
    </row>
    <row r="60" spans="1:13" x14ac:dyDescent="0.2">
      <c r="A60" s="3">
        <v>53</v>
      </c>
      <c r="B60" s="58">
        <v>6.5310000000000003E-3</v>
      </c>
      <c r="C60" s="58">
        <v>6.5100000000000002E-3</v>
      </c>
      <c r="D60" s="59">
        <v>92810.6</v>
      </c>
      <c r="E60" s="59">
        <v>604.20000000000005</v>
      </c>
      <c r="F60" s="60">
        <v>24.13</v>
      </c>
      <c r="G60" s="3" t="s">
        <v>12</v>
      </c>
      <c r="H60" s="3">
        <v>53</v>
      </c>
      <c r="I60" s="58">
        <v>4.3699999999999998E-3</v>
      </c>
      <c r="J60" s="58">
        <v>4.3600000000000002E-3</v>
      </c>
      <c r="K60" s="59">
        <v>95709.6</v>
      </c>
      <c r="L60" s="59">
        <v>417.3</v>
      </c>
      <c r="M60" s="60">
        <v>28.45</v>
      </c>
    </row>
    <row r="61" spans="1:13" x14ac:dyDescent="0.2">
      <c r="A61" s="3">
        <v>54</v>
      </c>
      <c r="B61" s="58">
        <v>6.2610000000000001E-3</v>
      </c>
      <c r="C61" s="58">
        <v>6.241E-3</v>
      </c>
      <c r="D61" s="59">
        <v>92206.399999999994</v>
      </c>
      <c r="E61" s="59">
        <v>575.5</v>
      </c>
      <c r="F61" s="60">
        <v>23.29</v>
      </c>
      <c r="G61" s="3" t="s">
        <v>12</v>
      </c>
      <c r="H61" s="3">
        <v>54</v>
      </c>
      <c r="I61" s="58">
        <v>3.7820000000000002E-3</v>
      </c>
      <c r="J61" s="58">
        <v>3.7750000000000001E-3</v>
      </c>
      <c r="K61" s="59">
        <v>95292.3</v>
      </c>
      <c r="L61" s="59">
        <v>359.7</v>
      </c>
      <c r="M61" s="60">
        <v>27.57</v>
      </c>
    </row>
    <row r="62" spans="1:13" x14ac:dyDescent="0.2">
      <c r="A62" s="3">
        <v>55</v>
      </c>
      <c r="B62" s="58">
        <v>7.195E-3</v>
      </c>
      <c r="C62" s="58">
        <v>7.169E-3</v>
      </c>
      <c r="D62" s="59">
        <v>91630.9</v>
      </c>
      <c r="E62" s="59">
        <v>656.9</v>
      </c>
      <c r="F62" s="60">
        <v>22.43</v>
      </c>
      <c r="G62" s="3" t="s">
        <v>12</v>
      </c>
      <c r="H62" s="3">
        <v>55</v>
      </c>
      <c r="I62" s="58">
        <v>5.0150000000000004E-3</v>
      </c>
      <c r="J62" s="58">
        <v>5.0029999999999996E-3</v>
      </c>
      <c r="K62" s="59">
        <v>94932.6</v>
      </c>
      <c r="L62" s="59">
        <v>474.9</v>
      </c>
      <c r="M62" s="60">
        <v>26.68</v>
      </c>
    </row>
    <row r="63" spans="1:13" x14ac:dyDescent="0.2">
      <c r="A63" s="3">
        <v>56</v>
      </c>
      <c r="B63" s="58">
        <v>8.3110000000000007E-3</v>
      </c>
      <c r="C63" s="58">
        <v>8.2760000000000004E-3</v>
      </c>
      <c r="D63" s="59">
        <v>90974</v>
      </c>
      <c r="E63" s="59">
        <v>752.9</v>
      </c>
      <c r="F63" s="60">
        <v>21.59</v>
      </c>
      <c r="G63" s="3" t="s">
        <v>12</v>
      </c>
      <c r="H63" s="3">
        <v>56</v>
      </c>
      <c r="I63" s="58">
        <v>4.8570000000000002E-3</v>
      </c>
      <c r="J63" s="58">
        <v>4.8450000000000003E-3</v>
      </c>
      <c r="K63" s="59">
        <v>94457.7</v>
      </c>
      <c r="L63" s="59">
        <v>457.7</v>
      </c>
      <c r="M63" s="60">
        <v>25.81</v>
      </c>
    </row>
    <row r="64" spans="1:13" x14ac:dyDescent="0.2">
      <c r="A64" s="3">
        <v>57</v>
      </c>
      <c r="B64" s="58">
        <v>9.2599999999999991E-3</v>
      </c>
      <c r="C64" s="58">
        <v>9.2169999999999995E-3</v>
      </c>
      <c r="D64" s="59">
        <v>90221.1</v>
      </c>
      <c r="E64" s="59">
        <v>831.6</v>
      </c>
      <c r="F64" s="60">
        <v>20.77</v>
      </c>
      <c r="G64" s="3" t="s">
        <v>12</v>
      </c>
      <c r="H64" s="3">
        <v>57</v>
      </c>
      <c r="I64" s="58">
        <v>4.6239999999999996E-3</v>
      </c>
      <c r="J64" s="58">
        <v>4.614E-3</v>
      </c>
      <c r="K64" s="59">
        <v>94000</v>
      </c>
      <c r="L64" s="59">
        <v>433.7</v>
      </c>
      <c r="M64" s="60">
        <v>24.93</v>
      </c>
    </row>
    <row r="65" spans="1:13" x14ac:dyDescent="0.2">
      <c r="A65" s="3">
        <v>58</v>
      </c>
      <c r="B65" s="58">
        <v>1.0357999999999999E-2</v>
      </c>
      <c r="C65" s="58">
        <v>1.0304000000000001E-2</v>
      </c>
      <c r="D65" s="59">
        <v>89389.5</v>
      </c>
      <c r="E65" s="59">
        <v>921.1</v>
      </c>
      <c r="F65" s="60">
        <v>19.95</v>
      </c>
      <c r="G65" s="3" t="s">
        <v>12</v>
      </c>
      <c r="H65" s="3">
        <v>58</v>
      </c>
      <c r="I65" s="58">
        <v>6.313E-3</v>
      </c>
      <c r="J65" s="58">
        <v>6.293E-3</v>
      </c>
      <c r="K65" s="59">
        <v>93566.3</v>
      </c>
      <c r="L65" s="59">
        <v>588.79999999999995</v>
      </c>
      <c r="M65" s="60">
        <v>24.04</v>
      </c>
    </row>
    <row r="66" spans="1:13" x14ac:dyDescent="0.2">
      <c r="A66" s="3">
        <v>59</v>
      </c>
      <c r="B66" s="58">
        <v>1.1289E-2</v>
      </c>
      <c r="C66" s="58">
        <v>1.1226E-2</v>
      </c>
      <c r="D66" s="59">
        <v>88468.3</v>
      </c>
      <c r="E66" s="59">
        <v>993.1</v>
      </c>
      <c r="F66" s="60">
        <v>19.16</v>
      </c>
      <c r="G66" s="3" t="s">
        <v>12</v>
      </c>
      <c r="H66" s="3">
        <v>59</v>
      </c>
      <c r="I66" s="58">
        <v>6.5290000000000001E-3</v>
      </c>
      <c r="J66" s="58">
        <v>6.5069999999999998E-3</v>
      </c>
      <c r="K66" s="59">
        <v>92977.5</v>
      </c>
      <c r="L66" s="59">
        <v>605</v>
      </c>
      <c r="M66" s="60">
        <v>23.19</v>
      </c>
    </row>
    <row r="67" spans="1:13" x14ac:dyDescent="0.2">
      <c r="A67" s="3">
        <v>60</v>
      </c>
      <c r="B67" s="58">
        <v>1.1606999999999999E-2</v>
      </c>
      <c r="C67" s="58">
        <v>1.154E-2</v>
      </c>
      <c r="D67" s="59">
        <v>87475.199999999997</v>
      </c>
      <c r="E67" s="59">
        <v>1009.5</v>
      </c>
      <c r="F67" s="60">
        <v>18.37</v>
      </c>
      <c r="G67" s="3" t="s">
        <v>12</v>
      </c>
      <c r="H67" s="3">
        <v>60</v>
      </c>
      <c r="I67" s="58">
        <v>7.7920000000000003E-3</v>
      </c>
      <c r="J67" s="58">
        <v>7.7609999999999997E-3</v>
      </c>
      <c r="K67" s="59">
        <v>92372.4</v>
      </c>
      <c r="L67" s="59">
        <v>716.9</v>
      </c>
      <c r="M67" s="60">
        <v>22.34</v>
      </c>
    </row>
    <row r="68" spans="1:13" x14ac:dyDescent="0.2">
      <c r="A68" s="3">
        <v>61</v>
      </c>
      <c r="B68" s="58">
        <v>1.5125E-2</v>
      </c>
      <c r="C68" s="58">
        <v>1.5011999999999999E-2</v>
      </c>
      <c r="D68" s="59">
        <v>86465.7</v>
      </c>
      <c r="E68" s="59">
        <v>1298</v>
      </c>
      <c r="F68" s="60">
        <v>17.579999999999998</v>
      </c>
      <c r="G68" s="3" t="s">
        <v>12</v>
      </c>
      <c r="H68" s="3">
        <v>61</v>
      </c>
      <c r="I68" s="58">
        <v>8.2749999999999994E-3</v>
      </c>
      <c r="J68" s="58">
        <v>8.2410000000000001E-3</v>
      </c>
      <c r="K68" s="59">
        <v>91655.5</v>
      </c>
      <c r="L68" s="59">
        <v>755.3</v>
      </c>
      <c r="M68" s="60">
        <v>21.51</v>
      </c>
    </row>
    <row r="69" spans="1:13" x14ac:dyDescent="0.2">
      <c r="A69" s="3">
        <v>62</v>
      </c>
      <c r="B69" s="58">
        <v>1.6492E-2</v>
      </c>
      <c r="C69" s="58">
        <v>1.6357E-2</v>
      </c>
      <c r="D69" s="59">
        <v>85167.7</v>
      </c>
      <c r="E69" s="59">
        <v>1393.1</v>
      </c>
      <c r="F69" s="60">
        <v>16.84</v>
      </c>
      <c r="G69" s="3" t="s">
        <v>12</v>
      </c>
      <c r="H69" s="3">
        <v>62</v>
      </c>
      <c r="I69" s="58">
        <v>8.9949999999999995E-3</v>
      </c>
      <c r="J69" s="58">
        <v>8.9549999999999994E-3</v>
      </c>
      <c r="K69" s="59">
        <v>90900.2</v>
      </c>
      <c r="L69" s="59">
        <v>814</v>
      </c>
      <c r="M69" s="60">
        <v>20.69</v>
      </c>
    </row>
    <row r="70" spans="1:13" x14ac:dyDescent="0.2">
      <c r="A70" s="3">
        <v>63</v>
      </c>
      <c r="B70" s="58">
        <v>1.942E-2</v>
      </c>
      <c r="C70" s="58">
        <v>1.9233E-2</v>
      </c>
      <c r="D70" s="59">
        <v>83774.600000000006</v>
      </c>
      <c r="E70" s="59">
        <v>1611.3</v>
      </c>
      <c r="F70" s="60">
        <v>16.11</v>
      </c>
      <c r="G70" s="3" t="s">
        <v>12</v>
      </c>
      <c r="H70" s="3">
        <v>63</v>
      </c>
      <c r="I70" s="58">
        <v>9.1229999999999992E-3</v>
      </c>
      <c r="J70" s="58">
        <v>9.0819999999999998E-3</v>
      </c>
      <c r="K70" s="59">
        <v>90086.2</v>
      </c>
      <c r="L70" s="59">
        <v>818.2</v>
      </c>
      <c r="M70" s="60">
        <v>19.87</v>
      </c>
    </row>
    <row r="71" spans="1:13" x14ac:dyDescent="0.2">
      <c r="A71" s="3">
        <v>64</v>
      </c>
      <c r="B71" s="58">
        <v>1.975E-2</v>
      </c>
      <c r="C71" s="58">
        <v>1.9557000000000001E-2</v>
      </c>
      <c r="D71" s="59">
        <v>82163.3</v>
      </c>
      <c r="E71" s="59">
        <v>1606.8</v>
      </c>
      <c r="F71" s="60">
        <v>15.42</v>
      </c>
      <c r="G71" s="3" t="s">
        <v>12</v>
      </c>
      <c r="H71" s="3">
        <v>64</v>
      </c>
      <c r="I71" s="58">
        <v>1.2644000000000001E-2</v>
      </c>
      <c r="J71" s="58">
        <v>1.2565E-2</v>
      </c>
      <c r="K71" s="59">
        <v>89268</v>
      </c>
      <c r="L71" s="59">
        <v>1121.5999999999999</v>
      </c>
      <c r="M71" s="60">
        <v>19.05</v>
      </c>
    </row>
    <row r="72" spans="1:13" x14ac:dyDescent="0.2">
      <c r="A72" s="3">
        <v>65</v>
      </c>
      <c r="B72" s="58">
        <v>2.4542000000000001E-2</v>
      </c>
      <c r="C72" s="58">
        <v>2.4244000000000002E-2</v>
      </c>
      <c r="D72" s="59">
        <v>80556.5</v>
      </c>
      <c r="E72" s="59">
        <v>1953</v>
      </c>
      <c r="F72" s="60">
        <v>14.71</v>
      </c>
      <c r="G72" s="3" t="s">
        <v>12</v>
      </c>
      <c r="H72" s="3">
        <v>65</v>
      </c>
      <c r="I72" s="58">
        <v>1.0596E-2</v>
      </c>
      <c r="J72" s="58">
        <v>1.0540000000000001E-2</v>
      </c>
      <c r="K72" s="59">
        <v>88146.4</v>
      </c>
      <c r="L72" s="59">
        <v>929.1</v>
      </c>
      <c r="M72" s="60">
        <v>18.28</v>
      </c>
    </row>
    <row r="73" spans="1:13" x14ac:dyDescent="0.2">
      <c r="A73" s="3">
        <v>66</v>
      </c>
      <c r="B73" s="58">
        <v>2.3810999999999999E-2</v>
      </c>
      <c r="C73" s="58">
        <v>2.3531E-2</v>
      </c>
      <c r="D73" s="59">
        <v>78603.5</v>
      </c>
      <c r="E73" s="59">
        <v>1849.6</v>
      </c>
      <c r="F73" s="60">
        <v>14.07</v>
      </c>
      <c r="G73" s="3" t="s">
        <v>12</v>
      </c>
      <c r="H73" s="3">
        <v>66</v>
      </c>
      <c r="I73" s="58">
        <v>1.3015000000000001E-2</v>
      </c>
      <c r="J73" s="58">
        <v>1.2931E-2</v>
      </c>
      <c r="K73" s="59">
        <v>87217.3</v>
      </c>
      <c r="L73" s="59">
        <v>1127.8</v>
      </c>
      <c r="M73" s="60">
        <v>17.47</v>
      </c>
    </row>
    <row r="74" spans="1:13" x14ac:dyDescent="0.2">
      <c r="A74" s="3">
        <v>67</v>
      </c>
      <c r="B74" s="58">
        <v>2.6179000000000001E-2</v>
      </c>
      <c r="C74" s="58">
        <v>2.5840999999999999E-2</v>
      </c>
      <c r="D74" s="59">
        <v>76753.899999999994</v>
      </c>
      <c r="E74" s="59">
        <v>1983.4</v>
      </c>
      <c r="F74" s="60">
        <v>13.39</v>
      </c>
      <c r="G74" s="3" t="s">
        <v>12</v>
      </c>
      <c r="H74" s="3">
        <v>67</v>
      </c>
      <c r="I74" s="58">
        <v>1.6396999999999998E-2</v>
      </c>
      <c r="J74" s="58">
        <v>1.6264000000000001E-2</v>
      </c>
      <c r="K74" s="59">
        <v>86089.5</v>
      </c>
      <c r="L74" s="59">
        <v>1400.2</v>
      </c>
      <c r="M74" s="60">
        <v>16.690000000000001</v>
      </c>
    </row>
    <row r="75" spans="1:13" x14ac:dyDescent="0.2">
      <c r="A75" s="3">
        <v>68</v>
      </c>
      <c r="B75" s="58">
        <v>3.0661000000000001E-2</v>
      </c>
      <c r="C75" s="58">
        <v>3.0199E-2</v>
      </c>
      <c r="D75" s="59">
        <v>74770.5</v>
      </c>
      <c r="E75" s="59">
        <v>2258</v>
      </c>
      <c r="F75" s="60">
        <v>12.74</v>
      </c>
      <c r="G75" s="3" t="s">
        <v>12</v>
      </c>
      <c r="H75" s="3">
        <v>68</v>
      </c>
      <c r="I75" s="58">
        <v>1.7482999999999999E-2</v>
      </c>
      <c r="J75" s="58">
        <v>1.7332E-2</v>
      </c>
      <c r="K75" s="59">
        <v>84689.3</v>
      </c>
      <c r="L75" s="59">
        <v>1467.8</v>
      </c>
      <c r="M75" s="60">
        <v>15.96</v>
      </c>
    </row>
    <row r="76" spans="1:13" x14ac:dyDescent="0.2">
      <c r="A76" s="3">
        <v>69</v>
      </c>
      <c r="B76" s="58">
        <v>3.4509999999999999E-2</v>
      </c>
      <c r="C76" s="58">
        <v>3.3924999999999997E-2</v>
      </c>
      <c r="D76" s="59">
        <v>72512.5</v>
      </c>
      <c r="E76" s="59">
        <v>2460</v>
      </c>
      <c r="F76" s="60">
        <v>12.12</v>
      </c>
      <c r="G76" s="3" t="s">
        <v>12</v>
      </c>
      <c r="H76" s="3">
        <v>69</v>
      </c>
      <c r="I76" s="58">
        <v>1.9073E-2</v>
      </c>
      <c r="J76" s="58">
        <v>1.8893E-2</v>
      </c>
      <c r="K76" s="59">
        <v>83221.5</v>
      </c>
      <c r="L76" s="59">
        <v>1572.3</v>
      </c>
      <c r="M76" s="60">
        <v>15.24</v>
      </c>
    </row>
    <row r="77" spans="1:13" x14ac:dyDescent="0.2">
      <c r="A77" s="3">
        <v>70</v>
      </c>
      <c r="B77" s="58">
        <v>3.8968999999999997E-2</v>
      </c>
      <c r="C77" s="58">
        <v>3.8224000000000001E-2</v>
      </c>
      <c r="D77" s="59">
        <v>70052.600000000006</v>
      </c>
      <c r="E77" s="59">
        <v>2677.7</v>
      </c>
      <c r="F77" s="60">
        <v>11.52</v>
      </c>
      <c r="G77" s="3" t="s">
        <v>12</v>
      </c>
      <c r="H77" s="3">
        <v>70</v>
      </c>
      <c r="I77" s="58">
        <v>2.162E-2</v>
      </c>
      <c r="J77" s="58">
        <v>2.1388999999999998E-2</v>
      </c>
      <c r="K77" s="59">
        <v>81649.3</v>
      </c>
      <c r="L77" s="59">
        <v>1746.4</v>
      </c>
      <c r="M77" s="60">
        <v>14.52</v>
      </c>
    </row>
    <row r="78" spans="1:13" x14ac:dyDescent="0.2">
      <c r="A78" s="3">
        <v>71</v>
      </c>
      <c r="B78" s="58">
        <v>4.0099000000000003E-2</v>
      </c>
      <c r="C78" s="58">
        <v>3.9310999999999999E-2</v>
      </c>
      <c r="D78" s="59">
        <v>67374.899999999994</v>
      </c>
      <c r="E78" s="59">
        <v>2648.6</v>
      </c>
      <c r="F78" s="60">
        <v>10.96</v>
      </c>
      <c r="G78" s="3" t="s">
        <v>12</v>
      </c>
      <c r="H78" s="3">
        <v>71</v>
      </c>
      <c r="I78" s="58">
        <v>2.2771E-2</v>
      </c>
      <c r="J78" s="58">
        <v>2.2515E-2</v>
      </c>
      <c r="K78" s="59">
        <v>79902.899999999994</v>
      </c>
      <c r="L78" s="59">
        <v>1799</v>
      </c>
      <c r="M78" s="60">
        <v>13.83</v>
      </c>
    </row>
    <row r="79" spans="1:13" x14ac:dyDescent="0.2">
      <c r="A79" s="3">
        <v>72</v>
      </c>
      <c r="B79" s="58">
        <v>4.6226000000000003E-2</v>
      </c>
      <c r="C79" s="58">
        <v>4.5182E-2</v>
      </c>
      <c r="D79" s="59">
        <v>64726.3</v>
      </c>
      <c r="E79" s="59">
        <v>2924.4</v>
      </c>
      <c r="F79" s="60">
        <v>10.39</v>
      </c>
      <c r="G79" s="3" t="s">
        <v>12</v>
      </c>
      <c r="H79" s="3">
        <v>72</v>
      </c>
      <c r="I79" s="58">
        <v>2.3782000000000001E-2</v>
      </c>
      <c r="J79" s="58">
        <v>2.3501999999999999E-2</v>
      </c>
      <c r="K79" s="59">
        <v>78103.899999999994</v>
      </c>
      <c r="L79" s="59">
        <v>1835.6</v>
      </c>
      <c r="M79" s="60">
        <v>13.13</v>
      </c>
    </row>
    <row r="80" spans="1:13" x14ac:dyDescent="0.2">
      <c r="A80" s="3">
        <v>73</v>
      </c>
      <c r="B80" s="58">
        <v>4.8266999999999997E-2</v>
      </c>
      <c r="C80" s="58">
        <v>4.7128999999999997E-2</v>
      </c>
      <c r="D80" s="59">
        <v>61801.8</v>
      </c>
      <c r="E80" s="59">
        <v>2912.7</v>
      </c>
      <c r="F80" s="60">
        <v>9.86</v>
      </c>
      <c r="G80" s="3" t="s">
        <v>12</v>
      </c>
      <c r="H80" s="3">
        <v>73</v>
      </c>
      <c r="I80" s="58">
        <v>3.3287999999999998E-2</v>
      </c>
      <c r="J80" s="58">
        <v>3.2743000000000001E-2</v>
      </c>
      <c r="K80" s="59">
        <v>76268.3</v>
      </c>
      <c r="L80" s="59">
        <v>2497.1999999999998</v>
      </c>
      <c r="M80" s="60">
        <v>12.44</v>
      </c>
    </row>
    <row r="81" spans="1:13" x14ac:dyDescent="0.2">
      <c r="A81" s="3">
        <v>74</v>
      </c>
      <c r="B81" s="58">
        <v>5.7547000000000001E-2</v>
      </c>
      <c r="C81" s="58">
        <v>5.5938000000000002E-2</v>
      </c>
      <c r="D81" s="59">
        <v>58889.2</v>
      </c>
      <c r="E81" s="59">
        <v>3294.1</v>
      </c>
      <c r="F81" s="60">
        <v>9.32</v>
      </c>
      <c r="G81" s="3" t="s">
        <v>12</v>
      </c>
      <c r="H81" s="3">
        <v>74</v>
      </c>
      <c r="I81" s="58">
        <v>3.2705999999999999E-2</v>
      </c>
      <c r="J81" s="58">
        <v>3.2178999999999999E-2</v>
      </c>
      <c r="K81" s="59">
        <v>73771</v>
      </c>
      <c r="L81" s="59">
        <v>2373.9</v>
      </c>
      <c r="M81" s="60">
        <v>11.84</v>
      </c>
    </row>
    <row r="82" spans="1:13" x14ac:dyDescent="0.2">
      <c r="A82" s="3">
        <v>75</v>
      </c>
      <c r="B82" s="58">
        <v>6.0032000000000002E-2</v>
      </c>
      <c r="C82" s="58">
        <v>5.8282E-2</v>
      </c>
      <c r="D82" s="59">
        <v>55595</v>
      </c>
      <c r="E82" s="59">
        <v>3240.2</v>
      </c>
      <c r="F82" s="60">
        <v>8.84</v>
      </c>
      <c r="G82" s="3" t="s">
        <v>12</v>
      </c>
      <c r="H82" s="3">
        <v>75</v>
      </c>
      <c r="I82" s="58">
        <v>3.5770999999999997E-2</v>
      </c>
      <c r="J82" s="58">
        <v>3.5142E-2</v>
      </c>
      <c r="K82" s="59">
        <v>71397.100000000006</v>
      </c>
      <c r="L82" s="59">
        <v>2509</v>
      </c>
      <c r="M82" s="60">
        <v>11.22</v>
      </c>
    </row>
    <row r="83" spans="1:13" x14ac:dyDescent="0.2">
      <c r="A83" s="3">
        <v>76</v>
      </c>
      <c r="B83" s="58">
        <v>7.0065000000000002E-2</v>
      </c>
      <c r="C83" s="58">
        <v>6.7694000000000004E-2</v>
      </c>
      <c r="D83" s="59">
        <v>52354.8</v>
      </c>
      <c r="E83" s="59">
        <v>3544.1</v>
      </c>
      <c r="F83" s="60">
        <v>8.36</v>
      </c>
      <c r="G83" s="3" t="s">
        <v>12</v>
      </c>
      <c r="H83" s="3">
        <v>76</v>
      </c>
      <c r="I83" s="58">
        <v>4.3596000000000003E-2</v>
      </c>
      <c r="J83" s="58">
        <v>4.2665000000000002E-2</v>
      </c>
      <c r="K83" s="59">
        <v>68888.100000000006</v>
      </c>
      <c r="L83" s="59">
        <v>2939.1</v>
      </c>
      <c r="M83" s="60">
        <v>10.61</v>
      </c>
    </row>
    <row r="84" spans="1:13" x14ac:dyDescent="0.2">
      <c r="A84" s="3">
        <v>77</v>
      </c>
      <c r="B84" s="58">
        <v>7.0368E-2</v>
      </c>
      <c r="C84" s="58">
        <v>6.7976999999999996E-2</v>
      </c>
      <c r="D84" s="59">
        <v>48810.7</v>
      </c>
      <c r="E84" s="59">
        <v>3318</v>
      </c>
      <c r="F84" s="60">
        <v>7.93</v>
      </c>
      <c r="G84" s="3" t="s">
        <v>12</v>
      </c>
      <c r="H84" s="3">
        <v>77</v>
      </c>
      <c r="I84" s="58">
        <v>4.4396999999999999E-2</v>
      </c>
      <c r="J84" s="58">
        <v>4.3432999999999999E-2</v>
      </c>
      <c r="K84" s="59">
        <v>65948.899999999994</v>
      </c>
      <c r="L84" s="59">
        <v>2864.3</v>
      </c>
      <c r="M84" s="60">
        <v>10.06</v>
      </c>
    </row>
    <row r="85" spans="1:13" x14ac:dyDescent="0.2">
      <c r="A85" s="3">
        <v>78</v>
      </c>
      <c r="B85" s="58">
        <v>7.9903000000000002E-2</v>
      </c>
      <c r="C85" s="58">
        <v>7.6832999999999999E-2</v>
      </c>
      <c r="D85" s="59">
        <v>45492.7</v>
      </c>
      <c r="E85" s="59">
        <v>3495.3</v>
      </c>
      <c r="F85" s="60">
        <v>7.47</v>
      </c>
      <c r="G85" s="3" t="s">
        <v>12</v>
      </c>
      <c r="H85" s="3">
        <v>78</v>
      </c>
      <c r="I85" s="58">
        <v>4.6696000000000001E-2</v>
      </c>
      <c r="J85" s="58">
        <v>4.5630999999999998E-2</v>
      </c>
      <c r="K85" s="59">
        <v>63084.6</v>
      </c>
      <c r="L85" s="59">
        <v>2878.6</v>
      </c>
      <c r="M85" s="60">
        <v>9.49</v>
      </c>
    </row>
    <row r="86" spans="1:13" x14ac:dyDescent="0.2">
      <c r="A86" s="3">
        <v>79</v>
      </c>
      <c r="B86" s="58">
        <v>8.3056000000000005E-2</v>
      </c>
      <c r="C86" s="58">
        <v>7.9743999999999995E-2</v>
      </c>
      <c r="D86" s="59">
        <v>41997.4</v>
      </c>
      <c r="E86" s="59">
        <v>3349</v>
      </c>
      <c r="F86" s="60">
        <v>7.05</v>
      </c>
      <c r="G86" s="3" t="s">
        <v>12</v>
      </c>
      <c r="H86" s="3">
        <v>79</v>
      </c>
      <c r="I86" s="58">
        <v>5.3575999999999999E-2</v>
      </c>
      <c r="J86" s="58">
        <v>5.2178000000000002E-2</v>
      </c>
      <c r="K86" s="59">
        <v>60206</v>
      </c>
      <c r="L86" s="59">
        <v>3141.4</v>
      </c>
      <c r="M86" s="60">
        <v>8.92</v>
      </c>
    </row>
    <row r="87" spans="1:13" x14ac:dyDescent="0.2">
      <c r="A87" s="3">
        <v>80</v>
      </c>
      <c r="B87" s="58">
        <v>9.5652000000000001E-2</v>
      </c>
      <c r="C87" s="58">
        <v>9.1286000000000006E-2</v>
      </c>
      <c r="D87" s="59">
        <v>38648.400000000001</v>
      </c>
      <c r="E87" s="59">
        <v>3528.1</v>
      </c>
      <c r="F87" s="60">
        <v>6.62</v>
      </c>
      <c r="G87" s="3" t="s">
        <v>12</v>
      </c>
      <c r="H87" s="3">
        <v>80</v>
      </c>
      <c r="I87" s="58">
        <v>6.3057000000000002E-2</v>
      </c>
      <c r="J87" s="58">
        <v>6.1129999999999997E-2</v>
      </c>
      <c r="K87" s="59">
        <v>57064.6</v>
      </c>
      <c r="L87" s="59">
        <v>3488.3</v>
      </c>
      <c r="M87" s="60">
        <v>8.39</v>
      </c>
    </row>
    <row r="88" spans="1:13" x14ac:dyDescent="0.2">
      <c r="A88" s="3">
        <v>81</v>
      </c>
      <c r="B88" s="58">
        <v>0.107639</v>
      </c>
      <c r="C88" s="58">
        <v>0.102142</v>
      </c>
      <c r="D88" s="59">
        <v>35120.300000000003</v>
      </c>
      <c r="E88" s="59">
        <v>3587.2</v>
      </c>
      <c r="F88" s="60">
        <v>6.24</v>
      </c>
      <c r="G88" s="3" t="s">
        <v>12</v>
      </c>
      <c r="H88" s="3">
        <v>81</v>
      </c>
      <c r="I88" s="58">
        <v>6.5013000000000001E-2</v>
      </c>
      <c r="J88" s="58">
        <v>6.2965999999999994E-2</v>
      </c>
      <c r="K88" s="59">
        <v>53576.2</v>
      </c>
      <c r="L88" s="59">
        <v>3373.5</v>
      </c>
      <c r="M88" s="60">
        <v>7.9</v>
      </c>
    </row>
    <row r="89" spans="1:13" x14ac:dyDescent="0.2">
      <c r="A89" s="3">
        <v>82</v>
      </c>
      <c r="B89" s="58">
        <v>0.111</v>
      </c>
      <c r="C89" s="58">
        <v>0.10516300000000001</v>
      </c>
      <c r="D89" s="59">
        <v>31533</v>
      </c>
      <c r="E89" s="59">
        <v>3316.1</v>
      </c>
      <c r="F89" s="60">
        <v>5.89</v>
      </c>
      <c r="G89" s="3" t="s">
        <v>12</v>
      </c>
      <c r="H89" s="3">
        <v>82</v>
      </c>
      <c r="I89" s="58">
        <v>7.9246999999999998E-2</v>
      </c>
      <c r="J89" s="58">
        <v>7.6227000000000003E-2</v>
      </c>
      <c r="K89" s="59">
        <v>50202.7</v>
      </c>
      <c r="L89" s="59">
        <v>3826.8</v>
      </c>
      <c r="M89" s="60">
        <v>7.4</v>
      </c>
    </row>
    <row r="90" spans="1:13" x14ac:dyDescent="0.2">
      <c r="A90" s="3">
        <v>83</v>
      </c>
      <c r="B90" s="58">
        <v>0.13037099999999999</v>
      </c>
      <c r="C90" s="58">
        <v>0.122393</v>
      </c>
      <c r="D90" s="59">
        <v>28216.9</v>
      </c>
      <c r="E90" s="59">
        <v>3453.6</v>
      </c>
      <c r="F90" s="60">
        <v>5.52</v>
      </c>
      <c r="G90" s="3" t="s">
        <v>12</v>
      </c>
      <c r="H90" s="3">
        <v>83</v>
      </c>
      <c r="I90" s="58">
        <v>8.1096000000000001E-2</v>
      </c>
      <c r="J90" s="58">
        <v>7.7936000000000005E-2</v>
      </c>
      <c r="K90" s="59">
        <v>46376</v>
      </c>
      <c r="L90" s="59">
        <v>3614.4</v>
      </c>
      <c r="M90" s="60">
        <v>6.97</v>
      </c>
    </row>
    <row r="91" spans="1:13" x14ac:dyDescent="0.2">
      <c r="A91" s="3">
        <v>84</v>
      </c>
      <c r="B91" s="58">
        <v>0.147198</v>
      </c>
      <c r="C91" s="58">
        <v>0.13710700000000001</v>
      </c>
      <c r="D91" s="59">
        <v>24763.4</v>
      </c>
      <c r="E91" s="59">
        <v>3395.2</v>
      </c>
      <c r="F91" s="60">
        <v>5.22</v>
      </c>
      <c r="G91" s="3" t="s">
        <v>12</v>
      </c>
      <c r="H91" s="3">
        <v>84</v>
      </c>
      <c r="I91" s="58">
        <v>9.4916E-2</v>
      </c>
      <c r="J91" s="58">
        <v>9.0616000000000002E-2</v>
      </c>
      <c r="K91" s="59">
        <v>42761.599999999999</v>
      </c>
      <c r="L91" s="59">
        <v>3874.9</v>
      </c>
      <c r="M91" s="60">
        <v>6.51</v>
      </c>
    </row>
    <row r="92" spans="1:13" x14ac:dyDescent="0.2">
      <c r="A92" s="3">
        <v>85</v>
      </c>
      <c r="B92" s="58">
        <v>0.147617</v>
      </c>
      <c r="C92" s="58">
        <v>0.13747000000000001</v>
      </c>
      <c r="D92" s="59">
        <v>21368.1</v>
      </c>
      <c r="E92" s="59">
        <v>2937.5</v>
      </c>
      <c r="F92" s="60">
        <v>4.97</v>
      </c>
      <c r="G92" s="3" t="s">
        <v>12</v>
      </c>
      <c r="H92" s="3">
        <v>85</v>
      </c>
      <c r="I92" s="58">
        <v>0.100836</v>
      </c>
      <c r="J92" s="58">
        <v>9.5995999999999998E-2</v>
      </c>
      <c r="K92" s="59">
        <v>38886.699999999997</v>
      </c>
      <c r="L92" s="59">
        <v>3733</v>
      </c>
      <c r="M92" s="60">
        <v>6.11</v>
      </c>
    </row>
    <row r="93" spans="1:13" x14ac:dyDescent="0.2">
      <c r="A93" s="3">
        <v>86</v>
      </c>
      <c r="B93" s="58">
        <v>0.162688</v>
      </c>
      <c r="C93" s="58">
        <v>0.15045</v>
      </c>
      <c r="D93" s="59">
        <v>18430.7</v>
      </c>
      <c r="E93" s="59">
        <v>2772.9</v>
      </c>
      <c r="F93" s="60">
        <v>4.6900000000000004</v>
      </c>
      <c r="G93" s="3" t="s">
        <v>12</v>
      </c>
      <c r="H93" s="3">
        <v>86</v>
      </c>
      <c r="I93" s="58">
        <v>0.122114</v>
      </c>
      <c r="J93" s="58">
        <v>0.11508699999999999</v>
      </c>
      <c r="K93" s="59">
        <v>35153.800000000003</v>
      </c>
      <c r="L93" s="59">
        <v>4045.7</v>
      </c>
      <c r="M93" s="60">
        <v>5.71</v>
      </c>
    </row>
    <row r="94" spans="1:13" x14ac:dyDescent="0.2">
      <c r="A94" s="3">
        <v>87</v>
      </c>
      <c r="B94" s="58">
        <v>0.17676</v>
      </c>
      <c r="C94" s="58">
        <v>0.162407</v>
      </c>
      <c r="D94" s="59">
        <v>15657.8</v>
      </c>
      <c r="E94" s="59">
        <v>2542.9</v>
      </c>
      <c r="F94" s="60">
        <v>4.43</v>
      </c>
      <c r="G94" s="3" t="s">
        <v>12</v>
      </c>
      <c r="H94" s="3">
        <v>87</v>
      </c>
      <c r="I94" s="58">
        <v>0.121626</v>
      </c>
      <c r="J94" s="58">
        <v>0.114653</v>
      </c>
      <c r="K94" s="59">
        <v>31108</v>
      </c>
      <c r="L94" s="59">
        <v>3566.6</v>
      </c>
      <c r="M94" s="60">
        <v>5.38</v>
      </c>
    </row>
    <row r="95" spans="1:13" x14ac:dyDescent="0.2">
      <c r="A95" s="3">
        <v>88</v>
      </c>
      <c r="B95" s="58">
        <v>0.18260499999999999</v>
      </c>
      <c r="C95" s="58">
        <v>0.167327</v>
      </c>
      <c r="D95" s="59">
        <v>13114.8</v>
      </c>
      <c r="E95" s="59">
        <v>2194.5</v>
      </c>
      <c r="F95" s="60">
        <v>4.1900000000000004</v>
      </c>
      <c r="G95" s="3" t="s">
        <v>12</v>
      </c>
      <c r="H95" s="3">
        <v>88</v>
      </c>
      <c r="I95" s="58">
        <v>0.14016100000000001</v>
      </c>
      <c r="J95" s="58">
        <v>0.13098199999999999</v>
      </c>
      <c r="K95" s="59">
        <v>27541.4</v>
      </c>
      <c r="L95" s="59">
        <v>3607.4</v>
      </c>
      <c r="M95" s="60">
        <v>5.0199999999999996</v>
      </c>
    </row>
    <row r="96" spans="1:13" x14ac:dyDescent="0.2">
      <c r="A96" s="3">
        <v>89</v>
      </c>
      <c r="B96" s="58">
        <v>0.20935799999999999</v>
      </c>
      <c r="C96" s="58">
        <v>0.18951899999999999</v>
      </c>
      <c r="D96" s="59">
        <v>10920.4</v>
      </c>
      <c r="E96" s="59">
        <v>2069.6</v>
      </c>
      <c r="F96" s="60">
        <v>3.93</v>
      </c>
      <c r="G96" s="3" t="s">
        <v>12</v>
      </c>
      <c r="H96" s="3">
        <v>89</v>
      </c>
      <c r="I96" s="58">
        <v>0.153229</v>
      </c>
      <c r="J96" s="58">
        <v>0.14232500000000001</v>
      </c>
      <c r="K96" s="59">
        <v>23934</v>
      </c>
      <c r="L96" s="59">
        <v>3406.4</v>
      </c>
      <c r="M96" s="60">
        <v>4.7</v>
      </c>
    </row>
    <row r="97" spans="1:13" x14ac:dyDescent="0.2">
      <c r="A97" s="3">
        <v>90</v>
      </c>
      <c r="B97" s="58">
        <v>0.21305299999999999</v>
      </c>
      <c r="C97" s="58">
        <v>0.19254199999999999</v>
      </c>
      <c r="D97" s="59">
        <v>8850.7000000000007</v>
      </c>
      <c r="E97" s="59">
        <v>1704.1</v>
      </c>
      <c r="F97" s="60">
        <v>3.74</v>
      </c>
      <c r="G97" s="3" t="s">
        <v>12</v>
      </c>
      <c r="H97" s="3">
        <v>90</v>
      </c>
      <c r="I97" s="58">
        <v>0.163828</v>
      </c>
      <c r="J97" s="58">
        <v>0.151424</v>
      </c>
      <c r="K97" s="59">
        <v>20527.599999999999</v>
      </c>
      <c r="L97" s="59">
        <v>3108.4</v>
      </c>
      <c r="M97" s="60">
        <v>4.3899999999999997</v>
      </c>
    </row>
    <row r="98" spans="1:13" x14ac:dyDescent="0.2">
      <c r="A98" s="3">
        <v>91</v>
      </c>
      <c r="B98" s="58">
        <v>0.23983299999999999</v>
      </c>
      <c r="C98" s="58">
        <v>0.21415300000000001</v>
      </c>
      <c r="D98" s="59">
        <v>7146.6</v>
      </c>
      <c r="E98" s="59">
        <v>1530.5</v>
      </c>
      <c r="F98" s="60">
        <v>3.51</v>
      </c>
      <c r="G98" s="3" t="s">
        <v>12</v>
      </c>
      <c r="H98" s="3">
        <v>91</v>
      </c>
      <c r="I98" s="58">
        <v>0.183115</v>
      </c>
      <c r="J98" s="58">
        <v>0.16775599999999999</v>
      </c>
      <c r="K98" s="59">
        <v>17419.2</v>
      </c>
      <c r="L98" s="59">
        <v>2922.2</v>
      </c>
      <c r="M98" s="60">
        <v>4.09</v>
      </c>
    </row>
    <row r="99" spans="1:13" x14ac:dyDescent="0.2">
      <c r="A99" s="3">
        <v>92</v>
      </c>
      <c r="B99" s="58">
        <v>0.24324299999999999</v>
      </c>
      <c r="C99" s="58">
        <v>0.216867</v>
      </c>
      <c r="D99" s="59">
        <v>5616.1</v>
      </c>
      <c r="E99" s="59">
        <v>1218</v>
      </c>
      <c r="F99" s="60">
        <v>3.33</v>
      </c>
      <c r="G99" s="3" t="s">
        <v>12</v>
      </c>
      <c r="H99" s="3">
        <v>92</v>
      </c>
      <c r="I99" s="58">
        <v>0.214503</v>
      </c>
      <c r="J99" s="58">
        <v>0.19372500000000001</v>
      </c>
      <c r="K99" s="59">
        <v>14497</v>
      </c>
      <c r="L99" s="59">
        <v>2808.4</v>
      </c>
      <c r="M99" s="60">
        <v>3.81</v>
      </c>
    </row>
    <row r="100" spans="1:13" x14ac:dyDescent="0.2">
      <c r="A100" s="3">
        <v>93</v>
      </c>
      <c r="B100" s="58">
        <v>0.26521699999999998</v>
      </c>
      <c r="C100" s="58">
        <v>0.23416500000000001</v>
      </c>
      <c r="D100" s="59">
        <v>4398.2</v>
      </c>
      <c r="E100" s="59">
        <v>1029.9000000000001</v>
      </c>
      <c r="F100" s="60">
        <v>3.11</v>
      </c>
      <c r="G100" s="3" t="s">
        <v>12</v>
      </c>
      <c r="H100" s="3">
        <v>93</v>
      </c>
      <c r="I100" s="58">
        <v>0.22</v>
      </c>
      <c r="J100" s="58">
        <v>0.19819800000000001</v>
      </c>
      <c r="K100" s="59">
        <v>11688.6</v>
      </c>
      <c r="L100" s="59">
        <v>2316.6999999999998</v>
      </c>
      <c r="M100" s="60">
        <v>3.61</v>
      </c>
    </row>
    <row r="101" spans="1:13" x14ac:dyDescent="0.2">
      <c r="A101" s="3">
        <v>94</v>
      </c>
      <c r="B101" s="58">
        <v>0.282468</v>
      </c>
      <c r="C101" s="58">
        <v>0.24751100000000001</v>
      </c>
      <c r="D101" s="59">
        <v>3368.3</v>
      </c>
      <c r="E101" s="59">
        <v>833.7</v>
      </c>
      <c r="F101" s="60">
        <v>2.91</v>
      </c>
      <c r="G101" s="3" t="s">
        <v>12</v>
      </c>
      <c r="H101" s="3">
        <v>94</v>
      </c>
      <c r="I101" s="58">
        <v>0.27731699999999998</v>
      </c>
      <c r="J101" s="58">
        <v>0.24354700000000001</v>
      </c>
      <c r="K101" s="59">
        <v>9371.9</v>
      </c>
      <c r="L101" s="59">
        <v>2282.5</v>
      </c>
      <c r="M101" s="60">
        <v>3.38</v>
      </c>
    </row>
    <row r="102" spans="1:13" x14ac:dyDescent="0.2">
      <c r="A102" s="3">
        <v>95</v>
      </c>
      <c r="B102" s="58">
        <v>0.36815900000000001</v>
      </c>
      <c r="C102" s="58">
        <v>0.31092399999999998</v>
      </c>
      <c r="D102" s="59">
        <v>2534.6</v>
      </c>
      <c r="E102" s="59">
        <v>788.1</v>
      </c>
      <c r="F102" s="60">
        <v>2.7</v>
      </c>
      <c r="G102" s="3" t="s">
        <v>12</v>
      </c>
      <c r="H102" s="3">
        <v>95</v>
      </c>
      <c r="I102" s="58">
        <v>0.23702300000000001</v>
      </c>
      <c r="J102" s="58">
        <v>0.21190899999999999</v>
      </c>
      <c r="K102" s="59">
        <v>7089.4</v>
      </c>
      <c r="L102" s="59">
        <v>1502.3</v>
      </c>
      <c r="M102" s="60">
        <v>3.3</v>
      </c>
    </row>
    <row r="103" spans="1:13" x14ac:dyDescent="0.2">
      <c r="A103" s="3">
        <v>96</v>
      </c>
      <c r="B103" s="58">
        <v>0.291045</v>
      </c>
      <c r="C103" s="58">
        <v>0.25407200000000002</v>
      </c>
      <c r="D103" s="59">
        <v>1746.5</v>
      </c>
      <c r="E103" s="59">
        <v>443.7</v>
      </c>
      <c r="F103" s="60">
        <v>2.69</v>
      </c>
      <c r="G103" s="3" t="s">
        <v>12</v>
      </c>
      <c r="H103" s="3">
        <v>96</v>
      </c>
      <c r="I103" s="58">
        <v>0.30978299999999998</v>
      </c>
      <c r="J103" s="58">
        <v>0.268235</v>
      </c>
      <c r="K103" s="59">
        <v>5587.1</v>
      </c>
      <c r="L103" s="59">
        <v>1498.7</v>
      </c>
      <c r="M103" s="60">
        <v>3.06</v>
      </c>
    </row>
    <row r="104" spans="1:13" x14ac:dyDescent="0.2">
      <c r="A104" s="3">
        <v>97</v>
      </c>
      <c r="B104" s="58">
        <v>0.33673500000000001</v>
      </c>
      <c r="C104" s="58">
        <v>0.28821000000000002</v>
      </c>
      <c r="D104" s="59">
        <v>1302.8</v>
      </c>
      <c r="E104" s="59">
        <v>375.5</v>
      </c>
      <c r="F104" s="60">
        <v>2.44</v>
      </c>
      <c r="G104" s="3" t="s">
        <v>12</v>
      </c>
      <c r="H104" s="3">
        <v>97</v>
      </c>
      <c r="I104" s="58">
        <v>0.25996200000000003</v>
      </c>
      <c r="J104" s="58">
        <v>0.23005900000000001</v>
      </c>
      <c r="K104" s="59">
        <v>4088.5</v>
      </c>
      <c r="L104" s="59">
        <v>940.6</v>
      </c>
      <c r="M104" s="60">
        <v>2.99</v>
      </c>
    </row>
    <row r="105" spans="1:13" x14ac:dyDescent="0.2">
      <c r="A105" s="3">
        <v>98</v>
      </c>
      <c r="B105" s="58">
        <v>0.421875</v>
      </c>
      <c r="C105" s="58">
        <v>0.348387</v>
      </c>
      <c r="D105" s="59">
        <v>927.3</v>
      </c>
      <c r="E105" s="59">
        <v>323.10000000000002</v>
      </c>
      <c r="F105" s="60">
        <v>2.2200000000000002</v>
      </c>
      <c r="G105" s="3" t="s">
        <v>12</v>
      </c>
      <c r="H105" s="3">
        <v>98</v>
      </c>
      <c r="I105" s="58">
        <v>0.31707299999999999</v>
      </c>
      <c r="J105" s="58">
        <v>0.27368399999999998</v>
      </c>
      <c r="K105" s="59">
        <v>3147.9</v>
      </c>
      <c r="L105" s="59">
        <v>861.5</v>
      </c>
      <c r="M105" s="60">
        <v>2.74</v>
      </c>
    </row>
    <row r="106" spans="1:13" x14ac:dyDescent="0.2">
      <c r="A106" s="3">
        <v>99</v>
      </c>
      <c r="B106" s="58">
        <v>0.42499999999999999</v>
      </c>
      <c r="C106" s="58">
        <v>0.35051500000000002</v>
      </c>
      <c r="D106" s="59">
        <v>604.20000000000005</v>
      </c>
      <c r="E106" s="59">
        <v>211.8</v>
      </c>
      <c r="F106" s="60">
        <v>2.14</v>
      </c>
      <c r="G106" s="3" t="s">
        <v>12</v>
      </c>
      <c r="H106" s="3">
        <v>99</v>
      </c>
      <c r="I106" s="58">
        <v>0.31967200000000001</v>
      </c>
      <c r="J106" s="58">
        <v>0.27561799999999997</v>
      </c>
      <c r="K106" s="59">
        <v>2286.3000000000002</v>
      </c>
      <c r="L106" s="59">
        <v>630.20000000000005</v>
      </c>
      <c r="M106" s="60">
        <v>2.58</v>
      </c>
    </row>
    <row r="107" spans="1:13" x14ac:dyDescent="0.2">
      <c r="A107" s="3">
        <v>100</v>
      </c>
      <c r="B107" s="3">
        <v>0.30769200000000002</v>
      </c>
      <c r="C107" s="3">
        <v>0.26666699999999999</v>
      </c>
      <c r="D107" s="3">
        <v>392.4</v>
      </c>
      <c r="E107" s="3">
        <v>104.7</v>
      </c>
      <c r="F107" s="3">
        <v>2.0299999999999998</v>
      </c>
      <c r="G107" s="3" t="s">
        <v>12</v>
      </c>
      <c r="H107" s="3">
        <v>100</v>
      </c>
      <c r="I107" s="3">
        <v>0.41139199999999998</v>
      </c>
      <c r="J107" s="3">
        <v>0.34120699999999998</v>
      </c>
      <c r="K107" s="3">
        <v>1656.2</v>
      </c>
      <c r="L107" s="3">
        <v>565.1</v>
      </c>
      <c r="M107" s="3">
        <v>2.38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9824B-AC7F-4138-BEFD-BF2351394C26}">
  <dimension ref="A1:L14"/>
  <sheetViews>
    <sheetView showGridLines="0" workbookViewId="0"/>
  </sheetViews>
  <sheetFormatPr defaultColWidth="8.85546875" defaultRowHeight="15" x14ac:dyDescent="0.2"/>
  <cols>
    <col min="1" max="1" width="14.7109375" style="3" customWidth="1"/>
    <col min="2" max="16384" width="8.85546875" style="3"/>
  </cols>
  <sheetData>
    <row r="1" spans="1:12" ht="30.95" customHeight="1" x14ac:dyDescent="0.25">
      <c r="A1" s="42" t="s">
        <v>66</v>
      </c>
      <c r="B1" s="38"/>
      <c r="C1" s="38"/>
      <c r="D1" s="38"/>
      <c r="E1" s="38"/>
      <c r="F1" s="38"/>
      <c r="G1" s="38"/>
      <c r="H1" s="38"/>
      <c r="I1" s="38"/>
      <c r="J1" s="38"/>
      <c r="K1" s="41"/>
      <c r="L1" s="38"/>
    </row>
    <row r="2" spans="1:12" ht="15.75" x14ac:dyDescent="0.25">
      <c r="A2" s="37" t="s">
        <v>7</v>
      </c>
      <c r="B2" s="38"/>
      <c r="C2" s="38"/>
      <c r="D2" s="38"/>
      <c r="E2" s="38"/>
      <c r="F2" s="38"/>
      <c r="G2" s="38"/>
      <c r="H2" s="38"/>
      <c r="I2" s="38"/>
      <c r="J2" s="38"/>
      <c r="K2" s="38"/>
      <c r="L2" s="38"/>
    </row>
    <row r="3" spans="1:12" x14ac:dyDescent="0.2">
      <c r="A3" s="36" t="s">
        <v>110</v>
      </c>
      <c r="B3" s="38"/>
      <c r="C3" s="38"/>
      <c r="D3" s="38"/>
      <c r="E3" s="38"/>
      <c r="F3" s="38"/>
      <c r="G3" s="38"/>
      <c r="H3" s="38"/>
      <c r="I3" s="38"/>
      <c r="J3" s="38"/>
      <c r="K3" s="38"/>
      <c r="L3" s="38"/>
    </row>
    <row r="4" spans="1:12" s="5" customFormat="1" ht="30.95" customHeight="1" x14ac:dyDescent="0.2">
      <c r="A4" s="39" t="s">
        <v>109</v>
      </c>
      <c r="B4" s="40"/>
      <c r="C4" s="40"/>
      <c r="D4" s="40"/>
      <c r="E4" s="40"/>
      <c r="F4" s="40"/>
      <c r="G4" s="40"/>
      <c r="H4" s="40"/>
      <c r="I4" s="40"/>
      <c r="J4" s="40"/>
      <c r="K4" s="40"/>
      <c r="L4" s="40"/>
    </row>
    <row r="5" spans="1:12" ht="15.75" x14ac:dyDescent="0.25">
      <c r="A5" s="37" t="s">
        <v>8</v>
      </c>
      <c r="B5" s="38"/>
      <c r="C5" s="38"/>
      <c r="D5" s="38"/>
      <c r="E5" s="38"/>
      <c r="F5" s="38"/>
      <c r="G5" s="38"/>
      <c r="H5" s="38"/>
      <c r="I5" s="38"/>
      <c r="J5" s="38"/>
      <c r="K5" s="38"/>
      <c r="L5" s="38"/>
    </row>
    <row r="6" spans="1:12" s="5" customFormat="1" ht="30.95" customHeight="1" x14ac:dyDescent="0.2">
      <c r="A6" s="39" t="s">
        <v>147</v>
      </c>
      <c r="B6" s="40"/>
      <c r="C6" s="40"/>
      <c r="D6" s="40"/>
      <c r="E6" s="40"/>
      <c r="F6" s="40"/>
      <c r="G6" s="40"/>
      <c r="H6" s="40"/>
      <c r="I6" s="40"/>
      <c r="J6" s="40"/>
      <c r="K6" s="40"/>
      <c r="L6" s="40"/>
    </row>
    <row r="7" spans="1:12" ht="15.75" x14ac:dyDescent="0.25">
      <c r="A7" s="37" t="s">
        <v>9</v>
      </c>
      <c r="B7" s="38"/>
      <c r="C7" s="38"/>
      <c r="D7" s="38"/>
      <c r="E7" s="38"/>
      <c r="F7" s="38"/>
      <c r="G7" s="38"/>
      <c r="H7" s="38"/>
      <c r="I7" s="38"/>
      <c r="J7" s="38"/>
      <c r="K7" s="38"/>
      <c r="L7" s="38"/>
    </row>
    <row r="8" spans="1:12" ht="15.75" x14ac:dyDescent="0.25">
      <c r="A8" s="36" t="s">
        <v>108</v>
      </c>
      <c r="B8" s="38"/>
      <c r="C8" s="38"/>
      <c r="D8" s="38"/>
      <c r="E8" s="38"/>
      <c r="F8" s="38"/>
      <c r="G8" s="38"/>
      <c r="H8" s="38"/>
      <c r="I8" s="38"/>
      <c r="J8" s="38"/>
      <c r="K8" s="38"/>
      <c r="L8" s="38"/>
    </row>
    <row r="9" spans="1:12" ht="30.95" customHeight="1" x14ac:dyDescent="0.2">
      <c r="A9" s="39" t="s">
        <v>107</v>
      </c>
      <c r="B9" s="38"/>
      <c r="C9" s="38"/>
      <c r="D9" s="38"/>
      <c r="E9" s="38"/>
      <c r="F9" s="38"/>
      <c r="G9" s="38"/>
      <c r="H9" s="38"/>
      <c r="I9" s="38"/>
      <c r="J9" s="38"/>
      <c r="K9" s="38"/>
      <c r="L9" s="38"/>
    </row>
    <row r="10" spans="1:12" ht="15.75" x14ac:dyDescent="0.25">
      <c r="A10" s="37" t="s">
        <v>10</v>
      </c>
      <c r="B10" s="38"/>
      <c r="C10" s="38"/>
      <c r="D10" s="38"/>
      <c r="E10" s="38"/>
      <c r="F10" s="38"/>
      <c r="G10" s="38"/>
      <c r="H10" s="38"/>
      <c r="I10" s="38"/>
      <c r="J10" s="38"/>
      <c r="K10" s="38"/>
      <c r="L10" s="38"/>
    </row>
    <row r="11" spans="1:12" ht="30.95" customHeight="1" x14ac:dyDescent="0.2">
      <c r="A11" s="39" t="s">
        <v>106</v>
      </c>
      <c r="B11" s="38"/>
      <c r="C11" s="38"/>
      <c r="D11" s="38"/>
      <c r="E11" s="38"/>
      <c r="F11" s="38"/>
      <c r="G11" s="38"/>
      <c r="H11" s="38"/>
      <c r="I11" s="38"/>
      <c r="J11" s="38"/>
      <c r="K11" s="38"/>
      <c r="L11" s="38"/>
    </row>
    <row r="12" spans="1:12" ht="15.75" x14ac:dyDescent="0.25">
      <c r="A12" s="37" t="s">
        <v>11</v>
      </c>
    </row>
    <row r="13" spans="1:12" ht="15.75" x14ac:dyDescent="0.25">
      <c r="A13" s="36" t="s">
        <v>105</v>
      </c>
    </row>
    <row r="14" spans="1:12" x14ac:dyDescent="0.2">
      <c r="A14" s="36" t="s">
        <v>104</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27</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6.6379999999999998E-3</v>
      </c>
      <c r="C7" s="58">
        <v>6.6160000000000004E-3</v>
      </c>
      <c r="D7" s="59">
        <v>100000</v>
      </c>
      <c r="E7" s="59">
        <v>661.6</v>
      </c>
      <c r="F7" s="60">
        <v>73.819999999999993</v>
      </c>
      <c r="G7" s="3" t="s">
        <v>12</v>
      </c>
      <c r="H7" s="3">
        <v>0</v>
      </c>
      <c r="I7" s="58">
        <v>5.7939999999999997E-3</v>
      </c>
      <c r="J7" s="58">
        <v>5.7780000000000001E-3</v>
      </c>
      <c r="K7" s="59">
        <v>100000</v>
      </c>
      <c r="L7" s="59">
        <v>577.79999999999995</v>
      </c>
      <c r="M7" s="60">
        <v>79.150000000000006</v>
      </c>
    </row>
    <row r="8" spans="1:13" x14ac:dyDescent="0.2">
      <c r="A8" s="3">
        <v>1</v>
      </c>
      <c r="B8" s="58">
        <v>4.0499999999999998E-4</v>
      </c>
      <c r="C8" s="58">
        <v>4.0499999999999998E-4</v>
      </c>
      <c r="D8" s="59">
        <v>99338.4</v>
      </c>
      <c r="E8" s="59">
        <v>40.299999999999997</v>
      </c>
      <c r="F8" s="60">
        <v>73.319999999999993</v>
      </c>
      <c r="G8" s="3" t="s">
        <v>12</v>
      </c>
      <c r="H8" s="3">
        <v>1</v>
      </c>
      <c r="I8" s="58">
        <v>3.9800000000000002E-4</v>
      </c>
      <c r="J8" s="58">
        <v>3.9800000000000002E-4</v>
      </c>
      <c r="K8" s="59">
        <v>99422.2</v>
      </c>
      <c r="L8" s="59">
        <v>39.6</v>
      </c>
      <c r="M8" s="60">
        <v>78.61</v>
      </c>
    </row>
    <row r="9" spans="1:13" x14ac:dyDescent="0.2">
      <c r="A9" s="3">
        <v>2</v>
      </c>
      <c r="B9" s="58">
        <v>2.6699999999999998E-4</v>
      </c>
      <c r="C9" s="58">
        <v>2.6699999999999998E-4</v>
      </c>
      <c r="D9" s="59">
        <v>99298.1</v>
      </c>
      <c r="E9" s="59">
        <v>26.5</v>
      </c>
      <c r="F9" s="60">
        <v>72.349999999999994</v>
      </c>
      <c r="G9" s="3" t="s">
        <v>12</v>
      </c>
      <c r="H9" s="3">
        <v>2</v>
      </c>
      <c r="I9" s="58">
        <v>2.5099999999999998E-4</v>
      </c>
      <c r="J9" s="58">
        <v>2.5099999999999998E-4</v>
      </c>
      <c r="K9" s="59">
        <v>99382.6</v>
      </c>
      <c r="L9" s="59">
        <v>24.9</v>
      </c>
      <c r="M9" s="60">
        <v>77.64</v>
      </c>
    </row>
    <row r="10" spans="1:13" x14ac:dyDescent="0.2">
      <c r="A10" s="3">
        <v>3</v>
      </c>
      <c r="B10" s="58">
        <v>1.3100000000000001E-4</v>
      </c>
      <c r="C10" s="58">
        <v>1.3100000000000001E-4</v>
      </c>
      <c r="D10" s="59">
        <v>99271.6</v>
      </c>
      <c r="E10" s="59">
        <v>13</v>
      </c>
      <c r="F10" s="60">
        <v>71.36</v>
      </c>
      <c r="G10" s="3" t="s">
        <v>12</v>
      </c>
      <c r="H10" s="3">
        <v>3</v>
      </c>
      <c r="I10" s="58">
        <v>1.63E-4</v>
      </c>
      <c r="J10" s="58">
        <v>1.63E-4</v>
      </c>
      <c r="K10" s="59">
        <v>99357.7</v>
      </c>
      <c r="L10" s="59">
        <v>16.2</v>
      </c>
      <c r="M10" s="60">
        <v>76.66</v>
      </c>
    </row>
    <row r="11" spans="1:13" x14ac:dyDescent="0.2">
      <c r="A11" s="3">
        <v>4</v>
      </c>
      <c r="B11" s="58">
        <v>2.04E-4</v>
      </c>
      <c r="C11" s="58">
        <v>2.04E-4</v>
      </c>
      <c r="D11" s="59">
        <v>99258.6</v>
      </c>
      <c r="E11" s="59">
        <v>20.2</v>
      </c>
      <c r="F11" s="60">
        <v>70.37</v>
      </c>
      <c r="G11" s="3" t="s">
        <v>12</v>
      </c>
      <c r="H11" s="3">
        <v>4</v>
      </c>
      <c r="I11" s="58">
        <v>1.6000000000000001E-4</v>
      </c>
      <c r="J11" s="58">
        <v>1.6000000000000001E-4</v>
      </c>
      <c r="K11" s="59">
        <v>99341.5</v>
      </c>
      <c r="L11" s="59">
        <v>15.9</v>
      </c>
      <c r="M11" s="60">
        <v>75.680000000000007</v>
      </c>
    </row>
    <row r="12" spans="1:13" x14ac:dyDescent="0.2">
      <c r="A12" s="3">
        <v>5</v>
      </c>
      <c r="B12" s="58">
        <v>2.9999999999999997E-4</v>
      </c>
      <c r="C12" s="58">
        <v>2.9999999999999997E-4</v>
      </c>
      <c r="D12" s="59">
        <v>99238.399999999994</v>
      </c>
      <c r="E12" s="59">
        <v>29.7</v>
      </c>
      <c r="F12" s="60">
        <v>69.39</v>
      </c>
      <c r="G12" s="3" t="s">
        <v>12</v>
      </c>
      <c r="H12" s="3">
        <v>5</v>
      </c>
      <c r="I12" s="58">
        <v>1.5799999999999999E-4</v>
      </c>
      <c r="J12" s="58">
        <v>1.5799999999999999E-4</v>
      </c>
      <c r="K12" s="59">
        <v>99325.6</v>
      </c>
      <c r="L12" s="59">
        <v>15.7</v>
      </c>
      <c r="M12" s="60">
        <v>74.69</v>
      </c>
    </row>
    <row r="13" spans="1:13" x14ac:dyDescent="0.2">
      <c r="A13" s="3">
        <v>6</v>
      </c>
      <c r="B13" s="58">
        <v>7.3999999999999996E-5</v>
      </c>
      <c r="C13" s="58">
        <v>7.3999999999999996E-5</v>
      </c>
      <c r="D13" s="59">
        <v>99208.6</v>
      </c>
      <c r="E13" s="59">
        <v>7.4</v>
      </c>
      <c r="F13" s="60">
        <v>68.41</v>
      </c>
      <c r="G13" s="3" t="s">
        <v>12</v>
      </c>
      <c r="H13" s="3">
        <v>6</v>
      </c>
      <c r="I13" s="58">
        <v>1.83E-4</v>
      </c>
      <c r="J13" s="58">
        <v>1.83E-4</v>
      </c>
      <c r="K13" s="59">
        <v>99309.9</v>
      </c>
      <c r="L13" s="59">
        <v>18.100000000000001</v>
      </c>
      <c r="M13" s="60">
        <v>73.7</v>
      </c>
    </row>
    <row r="14" spans="1:13" x14ac:dyDescent="0.2">
      <c r="A14" s="3">
        <v>7</v>
      </c>
      <c r="B14" s="58">
        <v>1.7200000000000001E-4</v>
      </c>
      <c r="C14" s="58">
        <v>1.7200000000000001E-4</v>
      </c>
      <c r="D14" s="59">
        <v>99201.3</v>
      </c>
      <c r="E14" s="59">
        <v>17</v>
      </c>
      <c r="F14" s="60">
        <v>67.41</v>
      </c>
      <c r="G14" s="3" t="s">
        <v>12</v>
      </c>
      <c r="H14" s="3">
        <v>7</v>
      </c>
      <c r="I14" s="58">
        <v>1.2899999999999999E-4</v>
      </c>
      <c r="J14" s="58">
        <v>1.2899999999999999E-4</v>
      </c>
      <c r="K14" s="59">
        <v>99291.8</v>
      </c>
      <c r="L14" s="59">
        <v>12.8</v>
      </c>
      <c r="M14" s="60">
        <v>72.709999999999994</v>
      </c>
    </row>
    <row r="15" spans="1:13" x14ac:dyDescent="0.2">
      <c r="A15" s="3">
        <v>8</v>
      </c>
      <c r="B15" s="58">
        <v>1.45E-4</v>
      </c>
      <c r="C15" s="58">
        <v>1.45E-4</v>
      </c>
      <c r="D15" s="59">
        <v>99184.2</v>
      </c>
      <c r="E15" s="59">
        <v>14.4</v>
      </c>
      <c r="F15" s="60">
        <v>66.430000000000007</v>
      </c>
      <c r="G15" s="3" t="s">
        <v>12</v>
      </c>
      <c r="H15" s="3">
        <v>8</v>
      </c>
      <c r="I15" s="58">
        <v>1.2799999999999999E-4</v>
      </c>
      <c r="J15" s="58">
        <v>1.2799999999999999E-4</v>
      </c>
      <c r="K15" s="59">
        <v>99278.9</v>
      </c>
      <c r="L15" s="59">
        <v>12.7</v>
      </c>
      <c r="M15" s="60">
        <v>71.72</v>
      </c>
    </row>
    <row r="16" spans="1:13" x14ac:dyDescent="0.2">
      <c r="A16" s="3">
        <v>9</v>
      </c>
      <c r="B16" s="58">
        <v>1.45E-4</v>
      </c>
      <c r="C16" s="58">
        <v>1.45E-4</v>
      </c>
      <c r="D16" s="59">
        <v>99169.8</v>
      </c>
      <c r="E16" s="59">
        <v>14.3</v>
      </c>
      <c r="F16" s="60">
        <v>65.430000000000007</v>
      </c>
      <c r="G16" s="3" t="s">
        <v>12</v>
      </c>
      <c r="H16" s="3">
        <v>9</v>
      </c>
      <c r="I16" s="58">
        <v>1.7699999999999999E-4</v>
      </c>
      <c r="J16" s="58">
        <v>1.7699999999999999E-4</v>
      </c>
      <c r="K16" s="59">
        <v>99266.2</v>
      </c>
      <c r="L16" s="59">
        <v>17.600000000000001</v>
      </c>
      <c r="M16" s="60">
        <v>70.73</v>
      </c>
    </row>
    <row r="17" spans="1:13" x14ac:dyDescent="0.2">
      <c r="A17" s="3">
        <v>10</v>
      </c>
      <c r="B17" s="58">
        <v>1.45E-4</v>
      </c>
      <c r="C17" s="58">
        <v>1.45E-4</v>
      </c>
      <c r="D17" s="59">
        <v>99155.5</v>
      </c>
      <c r="E17" s="59">
        <v>14.4</v>
      </c>
      <c r="F17" s="60">
        <v>64.44</v>
      </c>
      <c r="G17" s="3" t="s">
        <v>12</v>
      </c>
      <c r="H17" s="3">
        <v>10</v>
      </c>
      <c r="I17" s="58">
        <v>1.02E-4</v>
      </c>
      <c r="J17" s="58">
        <v>1.02E-4</v>
      </c>
      <c r="K17" s="59">
        <v>99248.6</v>
      </c>
      <c r="L17" s="59">
        <v>10.1</v>
      </c>
      <c r="M17" s="60">
        <v>69.739999999999995</v>
      </c>
    </row>
    <row r="18" spans="1:13" x14ac:dyDescent="0.2">
      <c r="A18" s="3">
        <v>11</v>
      </c>
      <c r="B18" s="58">
        <v>1.95E-4</v>
      </c>
      <c r="C18" s="58">
        <v>1.95E-4</v>
      </c>
      <c r="D18" s="59">
        <v>99141.1</v>
      </c>
      <c r="E18" s="59">
        <v>19.3</v>
      </c>
      <c r="F18" s="60">
        <v>63.45</v>
      </c>
      <c r="G18" s="3" t="s">
        <v>12</v>
      </c>
      <c r="H18" s="3">
        <v>11</v>
      </c>
      <c r="I18" s="58">
        <v>7.7000000000000001E-5</v>
      </c>
      <c r="J18" s="58">
        <v>7.7000000000000001E-5</v>
      </c>
      <c r="K18" s="59">
        <v>99238.5</v>
      </c>
      <c r="L18" s="59">
        <v>7.6</v>
      </c>
      <c r="M18" s="60">
        <v>68.75</v>
      </c>
    </row>
    <row r="19" spans="1:13" x14ac:dyDescent="0.2">
      <c r="A19" s="3">
        <v>12</v>
      </c>
      <c r="B19" s="58">
        <v>3.19E-4</v>
      </c>
      <c r="C19" s="58">
        <v>3.19E-4</v>
      </c>
      <c r="D19" s="59">
        <v>99121.8</v>
      </c>
      <c r="E19" s="59">
        <v>31.7</v>
      </c>
      <c r="F19" s="60">
        <v>62.47</v>
      </c>
      <c r="G19" s="3" t="s">
        <v>12</v>
      </c>
      <c r="H19" s="3">
        <v>12</v>
      </c>
      <c r="I19" s="58">
        <v>7.7000000000000001E-5</v>
      </c>
      <c r="J19" s="58">
        <v>7.7000000000000001E-5</v>
      </c>
      <c r="K19" s="59">
        <v>99230.9</v>
      </c>
      <c r="L19" s="59">
        <v>7.6</v>
      </c>
      <c r="M19" s="60">
        <v>67.760000000000005</v>
      </c>
    </row>
    <row r="20" spans="1:13" x14ac:dyDescent="0.2">
      <c r="A20" s="3">
        <v>13</v>
      </c>
      <c r="B20" s="58">
        <v>1.75E-4</v>
      </c>
      <c r="C20" s="58">
        <v>1.75E-4</v>
      </c>
      <c r="D20" s="59">
        <v>99090.2</v>
      </c>
      <c r="E20" s="59">
        <v>17.3</v>
      </c>
      <c r="F20" s="60">
        <v>61.49</v>
      </c>
      <c r="G20" s="3" t="s">
        <v>12</v>
      </c>
      <c r="H20" s="3">
        <v>13</v>
      </c>
      <c r="I20" s="58">
        <v>2.32E-4</v>
      </c>
      <c r="J20" s="58">
        <v>2.32E-4</v>
      </c>
      <c r="K20" s="59">
        <v>99223.3</v>
      </c>
      <c r="L20" s="59">
        <v>23</v>
      </c>
      <c r="M20" s="60">
        <v>66.760000000000005</v>
      </c>
    </row>
    <row r="21" spans="1:13" x14ac:dyDescent="0.2">
      <c r="A21" s="3">
        <v>14</v>
      </c>
      <c r="B21" s="58">
        <v>2.7399999999999999E-4</v>
      </c>
      <c r="C21" s="58">
        <v>2.7399999999999999E-4</v>
      </c>
      <c r="D21" s="59">
        <v>99072.9</v>
      </c>
      <c r="E21" s="59">
        <v>27.1</v>
      </c>
      <c r="F21" s="60">
        <v>60.5</v>
      </c>
      <c r="G21" s="3" t="s">
        <v>12</v>
      </c>
      <c r="H21" s="3">
        <v>14</v>
      </c>
      <c r="I21" s="58">
        <v>2.81E-4</v>
      </c>
      <c r="J21" s="58">
        <v>2.81E-4</v>
      </c>
      <c r="K21" s="59">
        <v>99200.3</v>
      </c>
      <c r="L21" s="59">
        <v>27.9</v>
      </c>
      <c r="M21" s="60">
        <v>65.78</v>
      </c>
    </row>
    <row r="22" spans="1:13" x14ac:dyDescent="0.2">
      <c r="A22" s="3">
        <v>15</v>
      </c>
      <c r="B22" s="58">
        <v>6.2200000000000005E-4</v>
      </c>
      <c r="C22" s="58">
        <v>6.2200000000000005E-4</v>
      </c>
      <c r="D22" s="59">
        <v>99045.7</v>
      </c>
      <c r="E22" s="59">
        <v>61.6</v>
      </c>
      <c r="F22" s="60">
        <v>59.51</v>
      </c>
      <c r="G22" s="3" t="s">
        <v>12</v>
      </c>
      <c r="H22" s="3">
        <v>15</v>
      </c>
      <c r="I22" s="58">
        <v>1.5300000000000001E-4</v>
      </c>
      <c r="J22" s="58">
        <v>1.5300000000000001E-4</v>
      </c>
      <c r="K22" s="59">
        <v>99172.4</v>
      </c>
      <c r="L22" s="59">
        <v>15.2</v>
      </c>
      <c r="M22" s="60">
        <v>64.8</v>
      </c>
    </row>
    <row r="23" spans="1:13" x14ac:dyDescent="0.2">
      <c r="A23" s="3">
        <v>16</v>
      </c>
      <c r="B23" s="58">
        <v>4.7899999999999999E-4</v>
      </c>
      <c r="C23" s="58">
        <v>4.7899999999999999E-4</v>
      </c>
      <c r="D23" s="59">
        <v>98984.1</v>
      </c>
      <c r="E23" s="59">
        <v>47.4</v>
      </c>
      <c r="F23" s="60">
        <v>58.55</v>
      </c>
      <c r="G23" s="3" t="s">
        <v>12</v>
      </c>
      <c r="H23" s="3">
        <v>16</v>
      </c>
      <c r="I23" s="58">
        <v>3.3399999999999999E-4</v>
      </c>
      <c r="J23" s="58">
        <v>3.3399999999999999E-4</v>
      </c>
      <c r="K23" s="59">
        <v>99157.2</v>
      </c>
      <c r="L23" s="59">
        <v>33.1</v>
      </c>
      <c r="M23" s="60">
        <v>63.81</v>
      </c>
    </row>
    <row r="24" spans="1:13" x14ac:dyDescent="0.2">
      <c r="A24" s="3">
        <v>17</v>
      </c>
      <c r="B24" s="58">
        <v>8.2899999999999998E-4</v>
      </c>
      <c r="C24" s="58">
        <v>8.2899999999999998E-4</v>
      </c>
      <c r="D24" s="59">
        <v>98936.8</v>
      </c>
      <c r="E24" s="59">
        <v>82</v>
      </c>
      <c r="F24" s="60">
        <v>57.58</v>
      </c>
      <c r="G24" s="3" t="s">
        <v>12</v>
      </c>
      <c r="H24" s="3">
        <v>17</v>
      </c>
      <c r="I24" s="58">
        <v>3.68E-4</v>
      </c>
      <c r="J24" s="58">
        <v>3.68E-4</v>
      </c>
      <c r="K24" s="59">
        <v>99124.1</v>
      </c>
      <c r="L24" s="59">
        <v>36.5</v>
      </c>
      <c r="M24" s="60">
        <v>62.83</v>
      </c>
    </row>
    <row r="25" spans="1:13" x14ac:dyDescent="0.2">
      <c r="A25" s="3">
        <v>18</v>
      </c>
      <c r="B25" s="58">
        <v>1.08E-3</v>
      </c>
      <c r="C25" s="58">
        <v>1.0790000000000001E-3</v>
      </c>
      <c r="D25" s="59">
        <v>98854.8</v>
      </c>
      <c r="E25" s="59">
        <v>106.7</v>
      </c>
      <c r="F25" s="60">
        <v>56.62</v>
      </c>
      <c r="G25" s="3" t="s">
        <v>12</v>
      </c>
      <c r="H25" s="3">
        <v>18</v>
      </c>
      <c r="I25" s="58">
        <v>2.8699999999999998E-4</v>
      </c>
      <c r="J25" s="58">
        <v>2.8699999999999998E-4</v>
      </c>
      <c r="K25" s="59">
        <v>99087.6</v>
      </c>
      <c r="L25" s="59">
        <v>28.4</v>
      </c>
      <c r="M25" s="60">
        <v>61.85</v>
      </c>
    </row>
    <row r="26" spans="1:13" x14ac:dyDescent="0.2">
      <c r="A26" s="3">
        <v>19</v>
      </c>
      <c r="B26" s="58">
        <v>8.4400000000000002E-4</v>
      </c>
      <c r="C26" s="58">
        <v>8.4400000000000002E-4</v>
      </c>
      <c r="D26" s="59">
        <v>98748.1</v>
      </c>
      <c r="E26" s="59">
        <v>83.3</v>
      </c>
      <c r="F26" s="60">
        <v>55.69</v>
      </c>
      <c r="G26" s="3" t="s">
        <v>12</v>
      </c>
      <c r="H26" s="3">
        <v>19</v>
      </c>
      <c r="I26" s="58">
        <v>1.7799999999999999E-4</v>
      </c>
      <c r="J26" s="58">
        <v>1.7799999999999999E-4</v>
      </c>
      <c r="K26" s="59">
        <v>99059.199999999997</v>
      </c>
      <c r="L26" s="59">
        <v>17.600000000000001</v>
      </c>
      <c r="M26" s="60">
        <v>60.87</v>
      </c>
    </row>
    <row r="27" spans="1:13" x14ac:dyDescent="0.2">
      <c r="A27" s="3">
        <v>20</v>
      </c>
      <c r="B27" s="58">
        <v>1.09E-3</v>
      </c>
      <c r="C27" s="58">
        <v>1.0889999999999999E-3</v>
      </c>
      <c r="D27" s="59">
        <v>98664.8</v>
      </c>
      <c r="E27" s="59">
        <v>107.5</v>
      </c>
      <c r="F27" s="60">
        <v>54.73</v>
      </c>
      <c r="G27" s="3" t="s">
        <v>12</v>
      </c>
      <c r="H27" s="3">
        <v>20</v>
      </c>
      <c r="I27" s="58">
        <v>3.88E-4</v>
      </c>
      <c r="J27" s="58">
        <v>3.88E-4</v>
      </c>
      <c r="K27" s="59">
        <v>99041.600000000006</v>
      </c>
      <c r="L27" s="59">
        <v>38.4</v>
      </c>
      <c r="M27" s="60">
        <v>59.88</v>
      </c>
    </row>
    <row r="28" spans="1:13" x14ac:dyDescent="0.2">
      <c r="A28" s="3">
        <v>21</v>
      </c>
      <c r="B28" s="58">
        <v>1.312E-3</v>
      </c>
      <c r="C28" s="58">
        <v>1.3110000000000001E-3</v>
      </c>
      <c r="D28" s="59">
        <v>98557.3</v>
      </c>
      <c r="E28" s="59">
        <v>129.19999999999999</v>
      </c>
      <c r="F28" s="60">
        <v>53.79</v>
      </c>
      <c r="G28" s="3" t="s">
        <v>12</v>
      </c>
      <c r="H28" s="3">
        <v>21</v>
      </c>
      <c r="I28" s="58">
        <v>1.75E-4</v>
      </c>
      <c r="J28" s="58">
        <v>1.75E-4</v>
      </c>
      <c r="K28" s="59">
        <v>99003.199999999997</v>
      </c>
      <c r="L28" s="59">
        <v>17.399999999999999</v>
      </c>
      <c r="M28" s="60">
        <v>58.9</v>
      </c>
    </row>
    <row r="29" spans="1:13" x14ac:dyDescent="0.2">
      <c r="A29" s="3">
        <v>22</v>
      </c>
      <c r="B29" s="58">
        <v>1.2999999999999999E-3</v>
      </c>
      <c r="C29" s="58">
        <v>1.299E-3</v>
      </c>
      <c r="D29" s="59">
        <v>98428.1</v>
      </c>
      <c r="E29" s="59">
        <v>127.9</v>
      </c>
      <c r="F29" s="60">
        <v>52.86</v>
      </c>
      <c r="G29" s="3" t="s">
        <v>12</v>
      </c>
      <c r="H29" s="3">
        <v>22</v>
      </c>
      <c r="I29" s="58">
        <v>2.8400000000000002E-4</v>
      </c>
      <c r="J29" s="58">
        <v>2.8400000000000002E-4</v>
      </c>
      <c r="K29" s="59">
        <v>98985.9</v>
      </c>
      <c r="L29" s="59">
        <v>28.1</v>
      </c>
      <c r="M29" s="60">
        <v>57.91</v>
      </c>
    </row>
    <row r="30" spans="1:13" x14ac:dyDescent="0.2">
      <c r="A30" s="3">
        <v>23</v>
      </c>
      <c r="B30" s="58">
        <v>1.039E-3</v>
      </c>
      <c r="C30" s="58">
        <v>1.0380000000000001E-3</v>
      </c>
      <c r="D30" s="59">
        <v>98300.2</v>
      </c>
      <c r="E30" s="59">
        <v>102.1</v>
      </c>
      <c r="F30" s="60">
        <v>51.93</v>
      </c>
      <c r="G30" s="3" t="s">
        <v>12</v>
      </c>
      <c r="H30" s="3">
        <v>23</v>
      </c>
      <c r="I30" s="58">
        <v>3.0800000000000001E-4</v>
      </c>
      <c r="J30" s="58">
        <v>3.0800000000000001E-4</v>
      </c>
      <c r="K30" s="59">
        <v>98957.8</v>
      </c>
      <c r="L30" s="59">
        <v>30.4</v>
      </c>
      <c r="M30" s="60">
        <v>56.93</v>
      </c>
    </row>
    <row r="31" spans="1:13" x14ac:dyDescent="0.2">
      <c r="A31" s="3">
        <v>24</v>
      </c>
      <c r="B31" s="58">
        <v>1.1440000000000001E-3</v>
      </c>
      <c r="C31" s="58">
        <v>1.1440000000000001E-3</v>
      </c>
      <c r="D31" s="59">
        <v>98198.2</v>
      </c>
      <c r="E31" s="59">
        <v>112.3</v>
      </c>
      <c r="F31" s="60">
        <v>50.98</v>
      </c>
      <c r="G31" s="3" t="s">
        <v>12</v>
      </c>
      <c r="H31" s="3">
        <v>24</v>
      </c>
      <c r="I31" s="58">
        <v>2.1699999999999999E-4</v>
      </c>
      <c r="J31" s="58">
        <v>2.1699999999999999E-4</v>
      </c>
      <c r="K31" s="59">
        <v>98927.3</v>
      </c>
      <c r="L31" s="59">
        <v>21.4</v>
      </c>
      <c r="M31" s="60">
        <v>55.95</v>
      </c>
    </row>
    <row r="32" spans="1:13" x14ac:dyDescent="0.2">
      <c r="A32" s="3">
        <v>25</v>
      </c>
      <c r="B32" s="58">
        <v>9.1799999999999998E-4</v>
      </c>
      <c r="C32" s="58">
        <v>9.1699999999999995E-4</v>
      </c>
      <c r="D32" s="59">
        <v>98085.8</v>
      </c>
      <c r="E32" s="59">
        <v>90</v>
      </c>
      <c r="F32" s="60">
        <v>50.04</v>
      </c>
      <c r="G32" s="3" t="s">
        <v>12</v>
      </c>
      <c r="H32" s="3">
        <v>25</v>
      </c>
      <c r="I32" s="58">
        <v>1.6200000000000001E-4</v>
      </c>
      <c r="J32" s="58">
        <v>1.6200000000000001E-4</v>
      </c>
      <c r="K32" s="59">
        <v>98905.9</v>
      </c>
      <c r="L32" s="59">
        <v>16</v>
      </c>
      <c r="M32" s="60">
        <v>54.96</v>
      </c>
    </row>
    <row r="33" spans="1:13" x14ac:dyDescent="0.2">
      <c r="A33" s="3">
        <v>26</v>
      </c>
      <c r="B33" s="58">
        <v>9.5799999999999998E-4</v>
      </c>
      <c r="C33" s="58">
        <v>9.5799999999999998E-4</v>
      </c>
      <c r="D33" s="59">
        <v>97995.8</v>
      </c>
      <c r="E33" s="59">
        <v>93.9</v>
      </c>
      <c r="F33" s="60">
        <v>49.09</v>
      </c>
      <c r="G33" s="3" t="s">
        <v>12</v>
      </c>
      <c r="H33" s="3">
        <v>26</v>
      </c>
      <c r="I33" s="58">
        <v>2.1100000000000001E-4</v>
      </c>
      <c r="J33" s="58">
        <v>2.1100000000000001E-4</v>
      </c>
      <c r="K33" s="59">
        <v>98889.8</v>
      </c>
      <c r="L33" s="59">
        <v>20.8</v>
      </c>
      <c r="M33" s="60">
        <v>53.97</v>
      </c>
    </row>
    <row r="34" spans="1:13" x14ac:dyDescent="0.2">
      <c r="A34" s="3">
        <v>27</v>
      </c>
      <c r="B34" s="58">
        <v>9.3000000000000005E-4</v>
      </c>
      <c r="C34" s="58">
        <v>9.3000000000000005E-4</v>
      </c>
      <c r="D34" s="59">
        <v>97902</v>
      </c>
      <c r="E34" s="59">
        <v>91</v>
      </c>
      <c r="F34" s="60">
        <v>48.13</v>
      </c>
      <c r="G34" s="3" t="s">
        <v>12</v>
      </c>
      <c r="H34" s="3">
        <v>27</v>
      </c>
      <c r="I34" s="58">
        <v>4.1800000000000002E-4</v>
      </c>
      <c r="J34" s="58">
        <v>4.1800000000000002E-4</v>
      </c>
      <c r="K34" s="59">
        <v>98869</v>
      </c>
      <c r="L34" s="59">
        <v>41.3</v>
      </c>
      <c r="M34" s="60">
        <v>52.98</v>
      </c>
    </row>
    <row r="35" spans="1:13" x14ac:dyDescent="0.2">
      <c r="A35" s="3">
        <v>28</v>
      </c>
      <c r="B35" s="58">
        <v>9.8700000000000003E-4</v>
      </c>
      <c r="C35" s="58">
        <v>9.859999999999999E-4</v>
      </c>
      <c r="D35" s="59">
        <v>97810.9</v>
      </c>
      <c r="E35" s="59">
        <v>96.5</v>
      </c>
      <c r="F35" s="60">
        <v>47.18</v>
      </c>
      <c r="G35" s="3" t="s">
        <v>12</v>
      </c>
      <c r="H35" s="3">
        <v>28</v>
      </c>
      <c r="I35" s="58">
        <v>3.3799999999999998E-4</v>
      </c>
      <c r="J35" s="58">
        <v>3.3799999999999998E-4</v>
      </c>
      <c r="K35" s="59">
        <v>98827.7</v>
      </c>
      <c r="L35" s="59">
        <v>33.4</v>
      </c>
      <c r="M35" s="60">
        <v>52</v>
      </c>
    </row>
    <row r="36" spans="1:13" x14ac:dyDescent="0.2">
      <c r="A36" s="3">
        <v>29</v>
      </c>
      <c r="B36" s="58">
        <v>9.0499999999999999E-4</v>
      </c>
      <c r="C36" s="58">
        <v>9.0499999999999999E-4</v>
      </c>
      <c r="D36" s="59">
        <v>97714.4</v>
      </c>
      <c r="E36" s="59">
        <v>88.4</v>
      </c>
      <c r="F36" s="60">
        <v>46.22</v>
      </c>
      <c r="G36" s="3" t="s">
        <v>12</v>
      </c>
      <c r="H36" s="3">
        <v>29</v>
      </c>
      <c r="I36" s="58">
        <v>4.3800000000000002E-4</v>
      </c>
      <c r="J36" s="58">
        <v>4.3800000000000002E-4</v>
      </c>
      <c r="K36" s="59">
        <v>98794.3</v>
      </c>
      <c r="L36" s="59">
        <v>43.3</v>
      </c>
      <c r="M36" s="60">
        <v>51.02</v>
      </c>
    </row>
    <row r="37" spans="1:13" x14ac:dyDescent="0.2">
      <c r="A37" s="3">
        <v>30</v>
      </c>
      <c r="B37" s="58">
        <v>8.52E-4</v>
      </c>
      <c r="C37" s="58">
        <v>8.5099999999999998E-4</v>
      </c>
      <c r="D37" s="59">
        <v>97626.1</v>
      </c>
      <c r="E37" s="59">
        <v>83.1</v>
      </c>
      <c r="F37" s="60">
        <v>45.26</v>
      </c>
      <c r="G37" s="3" t="s">
        <v>12</v>
      </c>
      <c r="H37" s="3">
        <v>30</v>
      </c>
      <c r="I37" s="58">
        <v>5.3399999999999997E-4</v>
      </c>
      <c r="J37" s="58">
        <v>5.3399999999999997E-4</v>
      </c>
      <c r="K37" s="59">
        <v>98751</v>
      </c>
      <c r="L37" s="59">
        <v>52.7</v>
      </c>
      <c r="M37" s="60">
        <v>50.04</v>
      </c>
    </row>
    <row r="38" spans="1:13" x14ac:dyDescent="0.2">
      <c r="A38" s="3">
        <v>31</v>
      </c>
      <c r="B38" s="58">
        <v>1.036E-3</v>
      </c>
      <c r="C38" s="58">
        <v>1.0349999999999999E-3</v>
      </c>
      <c r="D38" s="59">
        <v>97542.9</v>
      </c>
      <c r="E38" s="59">
        <v>101</v>
      </c>
      <c r="F38" s="60">
        <v>44.3</v>
      </c>
      <c r="G38" s="3" t="s">
        <v>12</v>
      </c>
      <c r="H38" s="3">
        <v>31</v>
      </c>
      <c r="I38" s="58">
        <v>4.5600000000000003E-4</v>
      </c>
      <c r="J38" s="58">
        <v>4.5600000000000003E-4</v>
      </c>
      <c r="K38" s="59">
        <v>98698.3</v>
      </c>
      <c r="L38" s="59">
        <v>45</v>
      </c>
      <c r="M38" s="60">
        <v>49.07</v>
      </c>
    </row>
    <row r="39" spans="1:13" x14ac:dyDescent="0.2">
      <c r="A39" s="3">
        <v>32</v>
      </c>
      <c r="B39" s="58">
        <v>1.0920000000000001E-3</v>
      </c>
      <c r="C39" s="58">
        <v>1.091E-3</v>
      </c>
      <c r="D39" s="59">
        <v>97442</v>
      </c>
      <c r="E39" s="59">
        <v>106.3</v>
      </c>
      <c r="F39" s="60">
        <v>43.35</v>
      </c>
      <c r="G39" s="3" t="s">
        <v>12</v>
      </c>
      <c r="H39" s="3">
        <v>32</v>
      </c>
      <c r="I39" s="58">
        <v>4.8200000000000001E-4</v>
      </c>
      <c r="J39" s="58">
        <v>4.8200000000000001E-4</v>
      </c>
      <c r="K39" s="59">
        <v>98653.3</v>
      </c>
      <c r="L39" s="59">
        <v>47.5</v>
      </c>
      <c r="M39" s="60">
        <v>48.09</v>
      </c>
    </row>
    <row r="40" spans="1:13" x14ac:dyDescent="0.2">
      <c r="A40" s="3">
        <v>33</v>
      </c>
      <c r="B40" s="58">
        <v>1.3780000000000001E-3</v>
      </c>
      <c r="C40" s="58">
        <v>1.377E-3</v>
      </c>
      <c r="D40" s="59">
        <v>97335.6</v>
      </c>
      <c r="E40" s="59">
        <v>134</v>
      </c>
      <c r="F40" s="60">
        <v>42.39</v>
      </c>
      <c r="G40" s="3" t="s">
        <v>12</v>
      </c>
      <c r="H40" s="3">
        <v>33</v>
      </c>
      <c r="I40" s="58">
        <v>6.1899999999999998E-4</v>
      </c>
      <c r="J40" s="58">
        <v>6.1799999999999995E-4</v>
      </c>
      <c r="K40" s="59">
        <v>98605.8</v>
      </c>
      <c r="L40" s="59">
        <v>61</v>
      </c>
      <c r="M40" s="60">
        <v>47.11</v>
      </c>
    </row>
    <row r="41" spans="1:13" x14ac:dyDescent="0.2">
      <c r="A41" s="3">
        <v>34</v>
      </c>
      <c r="B41" s="58">
        <v>1.14E-3</v>
      </c>
      <c r="C41" s="58">
        <v>1.139E-3</v>
      </c>
      <c r="D41" s="59">
        <v>97201.600000000006</v>
      </c>
      <c r="E41" s="59">
        <v>110.7</v>
      </c>
      <c r="F41" s="60">
        <v>41.45</v>
      </c>
      <c r="G41" s="3" t="s">
        <v>12</v>
      </c>
      <c r="H41" s="3">
        <v>34</v>
      </c>
      <c r="I41" s="58">
        <v>5.5000000000000003E-4</v>
      </c>
      <c r="J41" s="58">
        <v>5.5000000000000003E-4</v>
      </c>
      <c r="K41" s="59">
        <v>98544.8</v>
      </c>
      <c r="L41" s="59">
        <v>54.2</v>
      </c>
      <c r="M41" s="60">
        <v>46.14</v>
      </c>
    </row>
    <row r="42" spans="1:13" x14ac:dyDescent="0.2">
      <c r="A42" s="3">
        <v>35</v>
      </c>
      <c r="B42" s="58">
        <v>1.0809999999999999E-3</v>
      </c>
      <c r="C42" s="58">
        <v>1.08E-3</v>
      </c>
      <c r="D42" s="59">
        <v>97090.9</v>
      </c>
      <c r="E42" s="59">
        <v>104.9</v>
      </c>
      <c r="F42" s="60">
        <v>40.5</v>
      </c>
      <c r="G42" s="3" t="s">
        <v>12</v>
      </c>
      <c r="H42" s="3">
        <v>35</v>
      </c>
      <c r="I42" s="58">
        <v>3.7199999999999999E-4</v>
      </c>
      <c r="J42" s="58">
        <v>3.7199999999999999E-4</v>
      </c>
      <c r="K42" s="59">
        <v>98490.7</v>
      </c>
      <c r="L42" s="59">
        <v>36.6</v>
      </c>
      <c r="M42" s="60">
        <v>45.16</v>
      </c>
    </row>
    <row r="43" spans="1:13" x14ac:dyDescent="0.2">
      <c r="A43" s="3">
        <v>36</v>
      </c>
      <c r="B43" s="58">
        <v>1.4959999999999999E-3</v>
      </c>
      <c r="C43" s="58">
        <v>1.495E-3</v>
      </c>
      <c r="D43" s="59">
        <v>96986</v>
      </c>
      <c r="E43" s="59">
        <v>145</v>
      </c>
      <c r="F43" s="60">
        <v>39.54</v>
      </c>
      <c r="G43" s="3" t="s">
        <v>12</v>
      </c>
      <c r="H43" s="3">
        <v>36</v>
      </c>
      <c r="I43" s="58">
        <v>6.8099999999999996E-4</v>
      </c>
      <c r="J43" s="58">
        <v>6.8099999999999996E-4</v>
      </c>
      <c r="K43" s="59">
        <v>98454.1</v>
      </c>
      <c r="L43" s="59">
        <v>67</v>
      </c>
      <c r="M43" s="60">
        <v>44.18</v>
      </c>
    </row>
    <row r="44" spans="1:13" x14ac:dyDescent="0.2">
      <c r="A44" s="3">
        <v>37</v>
      </c>
      <c r="B44" s="58">
        <v>1.2999999999999999E-3</v>
      </c>
      <c r="C44" s="58">
        <v>1.299E-3</v>
      </c>
      <c r="D44" s="59">
        <v>96841</v>
      </c>
      <c r="E44" s="59">
        <v>125.8</v>
      </c>
      <c r="F44" s="60">
        <v>38.6</v>
      </c>
      <c r="G44" s="3" t="s">
        <v>12</v>
      </c>
      <c r="H44" s="3">
        <v>37</v>
      </c>
      <c r="I44" s="58">
        <v>8.3799999999999999E-4</v>
      </c>
      <c r="J44" s="58">
        <v>8.3799999999999999E-4</v>
      </c>
      <c r="K44" s="59">
        <v>98387</v>
      </c>
      <c r="L44" s="59">
        <v>82.4</v>
      </c>
      <c r="M44" s="60">
        <v>43.21</v>
      </c>
    </row>
    <row r="45" spans="1:13" x14ac:dyDescent="0.2">
      <c r="A45" s="3">
        <v>38</v>
      </c>
      <c r="B45" s="58">
        <v>1.663E-3</v>
      </c>
      <c r="C45" s="58">
        <v>1.6620000000000001E-3</v>
      </c>
      <c r="D45" s="59">
        <v>96715.199999999997</v>
      </c>
      <c r="E45" s="59">
        <v>160.69999999999999</v>
      </c>
      <c r="F45" s="60">
        <v>37.65</v>
      </c>
      <c r="G45" s="3" t="s">
        <v>12</v>
      </c>
      <c r="H45" s="3">
        <v>38</v>
      </c>
      <c r="I45" s="58">
        <v>9.4499999999999998E-4</v>
      </c>
      <c r="J45" s="58">
        <v>9.4499999999999998E-4</v>
      </c>
      <c r="K45" s="59">
        <v>98304.6</v>
      </c>
      <c r="L45" s="59">
        <v>92.9</v>
      </c>
      <c r="M45" s="60">
        <v>42.25</v>
      </c>
    </row>
    <row r="46" spans="1:13" x14ac:dyDescent="0.2">
      <c r="A46" s="3">
        <v>39</v>
      </c>
      <c r="B46" s="58">
        <v>1.4480000000000001E-3</v>
      </c>
      <c r="C46" s="58">
        <v>1.4469999999999999E-3</v>
      </c>
      <c r="D46" s="59">
        <v>96554.5</v>
      </c>
      <c r="E46" s="59">
        <v>139.69999999999999</v>
      </c>
      <c r="F46" s="60">
        <v>36.71</v>
      </c>
      <c r="G46" s="3" t="s">
        <v>12</v>
      </c>
      <c r="H46" s="3">
        <v>39</v>
      </c>
      <c r="I46" s="58">
        <v>8.8500000000000004E-4</v>
      </c>
      <c r="J46" s="58">
        <v>8.8400000000000002E-4</v>
      </c>
      <c r="K46" s="59">
        <v>98211.7</v>
      </c>
      <c r="L46" s="59">
        <v>86.8</v>
      </c>
      <c r="M46" s="60">
        <v>41.29</v>
      </c>
    </row>
    <row r="47" spans="1:13" x14ac:dyDescent="0.2">
      <c r="A47" s="3">
        <v>40</v>
      </c>
      <c r="B47" s="58">
        <v>1.7149999999999999E-3</v>
      </c>
      <c r="C47" s="58">
        <v>1.714E-3</v>
      </c>
      <c r="D47" s="59">
        <v>96414.8</v>
      </c>
      <c r="E47" s="59">
        <v>165.3</v>
      </c>
      <c r="F47" s="60">
        <v>35.76</v>
      </c>
      <c r="G47" s="3" t="s">
        <v>12</v>
      </c>
      <c r="H47" s="3">
        <v>40</v>
      </c>
      <c r="I47" s="58">
        <v>8.0500000000000005E-4</v>
      </c>
      <c r="J47" s="58">
        <v>8.0400000000000003E-4</v>
      </c>
      <c r="K47" s="59">
        <v>98124.9</v>
      </c>
      <c r="L47" s="59">
        <v>78.900000000000006</v>
      </c>
      <c r="M47" s="60">
        <v>40.32</v>
      </c>
    </row>
    <row r="48" spans="1:13" x14ac:dyDescent="0.2">
      <c r="A48" s="3">
        <v>41</v>
      </c>
      <c r="B48" s="58">
        <v>1.5560000000000001E-3</v>
      </c>
      <c r="C48" s="58">
        <v>1.555E-3</v>
      </c>
      <c r="D48" s="59">
        <v>96249.5</v>
      </c>
      <c r="E48" s="59">
        <v>149.6</v>
      </c>
      <c r="F48" s="60">
        <v>34.83</v>
      </c>
      <c r="G48" s="3" t="s">
        <v>12</v>
      </c>
      <c r="H48" s="3">
        <v>41</v>
      </c>
      <c r="I48" s="58">
        <v>1.2869999999999999E-3</v>
      </c>
      <c r="J48" s="58">
        <v>1.286E-3</v>
      </c>
      <c r="K48" s="59">
        <v>98046</v>
      </c>
      <c r="L48" s="59">
        <v>126.1</v>
      </c>
      <c r="M48" s="60">
        <v>39.35</v>
      </c>
    </row>
    <row r="49" spans="1:13" x14ac:dyDescent="0.2">
      <c r="A49" s="3">
        <v>42</v>
      </c>
      <c r="B49" s="58">
        <v>1.8439999999999999E-3</v>
      </c>
      <c r="C49" s="58">
        <v>1.8420000000000001E-3</v>
      </c>
      <c r="D49" s="59">
        <v>96099.9</v>
      </c>
      <c r="E49" s="59">
        <v>177</v>
      </c>
      <c r="F49" s="60">
        <v>33.880000000000003</v>
      </c>
      <c r="G49" s="3" t="s">
        <v>12</v>
      </c>
      <c r="H49" s="3">
        <v>42</v>
      </c>
      <c r="I49" s="58">
        <v>1.1540000000000001E-3</v>
      </c>
      <c r="J49" s="58">
        <v>1.1529999999999999E-3</v>
      </c>
      <c r="K49" s="59">
        <v>97919.9</v>
      </c>
      <c r="L49" s="59">
        <v>112.9</v>
      </c>
      <c r="M49" s="60">
        <v>38.4</v>
      </c>
    </row>
    <row r="50" spans="1:13" x14ac:dyDescent="0.2">
      <c r="A50" s="3">
        <v>43</v>
      </c>
      <c r="B50" s="58">
        <v>2.3860000000000001E-3</v>
      </c>
      <c r="C50" s="58">
        <v>2.3830000000000001E-3</v>
      </c>
      <c r="D50" s="59">
        <v>95922.9</v>
      </c>
      <c r="E50" s="59">
        <v>228.6</v>
      </c>
      <c r="F50" s="60">
        <v>32.94</v>
      </c>
      <c r="G50" s="3" t="s">
        <v>12</v>
      </c>
      <c r="H50" s="3">
        <v>43</v>
      </c>
      <c r="I50" s="58">
        <v>1.6100000000000001E-3</v>
      </c>
      <c r="J50" s="58">
        <v>1.609E-3</v>
      </c>
      <c r="K50" s="59">
        <v>97807</v>
      </c>
      <c r="L50" s="59">
        <v>157.4</v>
      </c>
      <c r="M50" s="60">
        <v>37.450000000000003</v>
      </c>
    </row>
    <row r="51" spans="1:13" x14ac:dyDescent="0.2">
      <c r="A51" s="3">
        <v>44</v>
      </c>
      <c r="B51" s="58">
        <v>2.1919999999999999E-3</v>
      </c>
      <c r="C51" s="58">
        <v>2.189E-3</v>
      </c>
      <c r="D51" s="59">
        <v>95694.3</v>
      </c>
      <c r="E51" s="59">
        <v>209.5</v>
      </c>
      <c r="F51" s="60">
        <v>32.020000000000003</v>
      </c>
      <c r="G51" s="3" t="s">
        <v>12</v>
      </c>
      <c r="H51" s="3">
        <v>44</v>
      </c>
      <c r="I51" s="58">
        <v>1.2520000000000001E-3</v>
      </c>
      <c r="J51" s="58">
        <v>1.2509999999999999E-3</v>
      </c>
      <c r="K51" s="59">
        <v>97649.600000000006</v>
      </c>
      <c r="L51" s="59">
        <v>122.1</v>
      </c>
      <c r="M51" s="60">
        <v>36.51</v>
      </c>
    </row>
    <row r="52" spans="1:13" x14ac:dyDescent="0.2">
      <c r="A52" s="3">
        <v>45</v>
      </c>
      <c r="B52" s="58">
        <v>2.359E-3</v>
      </c>
      <c r="C52" s="58">
        <v>2.356E-3</v>
      </c>
      <c r="D52" s="59">
        <v>95484.800000000003</v>
      </c>
      <c r="E52" s="59">
        <v>225</v>
      </c>
      <c r="F52" s="60">
        <v>31.09</v>
      </c>
      <c r="G52" s="3" t="s">
        <v>12</v>
      </c>
      <c r="H52" s="3">
        <v>45</v>
      </c>
      <c r="I52" s="58">
        <v>1.9740000000000001E-3</v>
      </c>
      <c r="J52" s="58">
        <v>1.9719999999999998E-3</v>
      </c>
      <c r="K52" s="59">
        <v>97527.5</v>
      </c>
      <c r="L52" s="59">
        <v>192.4</v>
      </c>
      <c r="M52" s="60">
        <v>35.549999999999997</v>
      </c>
    </row>
    <row r="53" spans="1:13" x14ac:dyDescent="0.2">
      <c r="A53" s="3">
        <v>46</v>
      </c>
      <c r="B53" s="58">
        <v>3.045E-3</v>
      </c>
      <c r="C53" s="58">
        <v>3.0409999999999999E-3</v>
      </c>
      <c r="D53" s="59">
        <v>95259.8</v>
      </c>
      <c r="E53" s="59">
        <v>289.7</v>
      </c>
      <c r="F53" s="60">
        <v>30.16</v>
      </c>
      <c r="G53" s="3" t="s">
        <v>12</v>
      </c>
      <c r="H53" s="3">
        <v>46</v>
      </c>
      <c r="I53" s="58">
        <v>2.199E-3</v>
      </c>
      <c r="J53" s="58">
        <v>2.1970000000000002E-3</v>
      </c>
      <c r="K53" s="59">
        <v>97335.1</v>
      </c>
      <c r="L53" s="59">
        <v>213.8</v>
      </c>
      <c r="M53" s="60">
        <v>34.619999999999997</v>
      </c>
    </row>
    <row r="54" spans="1:13" x14ac:dyDescent="0.2">
      <c r="A54" s="3">
        <v>47</v>
      </c>
      <c r="B54" s="58">
        <v>3.0219999999999999E-3</v>
      </c>
      <c r="C54" s="58">
        <v>3.0179999999999998E-3</v>
      </c>
      <c r="D54" s="59">
        <v>94970.2</v>
      </c>
      <c r="E54" s="59">
        <v>286.60000000000002</v>
      </c>
      <c r="F54" s="60">
        <v>29.25</v>
      </c>
      <c r="G54" s="3" t="s">
        <v>12</v>
      </c>
      <c r="H54" s="3">
        <v>47</v>
      </c>
      <c r="I54" s="58">
        <v>2.2060000000000001E-3</v>
      </c>
      <c r="J54" s="58">
        <v>2.2039999999999998E-3</v>
      </c>
      <c r="K54" s="59">
        <v>97121.3</v>
      </c>
      <c r="L54" s="59">
        <v>214</v>
      </c>
      <c r="M54" s="60">
        <v>33.700000000000003</v>
      </c>
    </row>
    <row r="55" spans="1:13" x14ac:dyDescent="0.2">
      <c r="A55" s="3">
        <v>48</v>
      </c>
      <c r="B55" s="58">
        <v>3.2780000000000001E-3</v>
      </c>
      <c r="C55" s="58">
        <v>3.2729999999999999E-3</v>
      </c>
      <c r="D55" s="59">
        <v>94683.6</v>
      </c>
      <c r="E55" s="59">
        <v>309.89999999999998</v>
      </c>
      <c r="F55" s="60">
        <v>28.34</v>
      </c>
      <c r="G55" s="3" t="s">
        <v>12</v>
      </c>
      <c r="H55" s="3">
        <v>48</v>
      </c>
      <c r="I55" s="58">
        <v>1.75E-3</v>
      </c>
      <c r="J55" s="58">
        <v>1.748E-3</v>
      </c>
      <c r="K55" s="59">
        <v>96907.3</v>
      </c>
      <c r="L55" s="59">
        <v>169.4</v>
      </c>
      <c r="M55" s="60">
        <v>32.770000000000003</v>
      </c>
    </row>
    <row r="56" spans="1:13" x14ac:dyDescent="0.2">
      <c r="A56" s="3">
        <v>49</v>
      </c>
      <c r="B56" s="58">
        <v>4.6740000000000002E-3</v>
      </c>
      <c r="C56" s="58">
        <v>4.6629999999999996E-3</v>
      </c>
      <c r="D56" s="59">
        <v>94373.7</v>
      </c>
      <c r="E56" s="59">
        <v>440.1</v>
      </c>
      <c r="F56" s="60">
        <v>27.43</v>
      </c>
      <c r="G56" s="3" t="s">
        <v>12</v>
      </c>
      <c r="H56" s="3">
        <v>49</v>
      </c>
      <c r="I56" s="58">
        <v>2.6229999999999999E-3</v>
      </c>
      <c r="J56" s="58">
        <v>2.6189999999999998E-3</v>
      </c>
      <c r="K56" s="59">
        <v>96737.9</v>
      </c>
      <c r="L56" s="59">
        <v>253.4</v>
      </c>
      <c r="M56" s="60">
        <v>31.83</v>
      </c>
    </row>
    <row r="57" spans="1:13" x14ac:dyDescent="0.2">
      <c r="A57" s="3">
        <v>50</v>
      </c>
      <c r="B57" s="58">
        <v>4.3899999999999998E-3</v>
      </c>
      <c r="C57" s="58">
        <v>4.3800000000000002E-3</v>
      </c>
      <c r="D57" s="59">
        <v>93933.6</v>
      </c>
      <c r="E57" s="59">
        <v>411.4</v>
      </c>
      <c r="F57" s="60">
        <v>26.55</v>
      </c>
      <c r="G57" s="3" t="s">
        <v>12</v>
      </c>
      <c r="H57" s="3">
        <v>50</v>
      </c>
      <c r="I57" s="58">
        <v>2.8170000000000001E-3</v>
      </c>
      <c r="J57" s="58">
        <v>2.813E-3</v>
      </c>
      <c r="K57" s="59">
        <v>96484.5</v>
      </c>
      <c r="L57" s="59">
        <v>271.39999999999998</v>
      </c>
      <c r="M57" s="60">
        <v>30.91</v>
      </c>
    </row>
    <row r="58" spans="1:13" x14ac:dyDescent="0.2">
      <c r="A58" s="3">
        <v>51</v>
      </c>
      <c r="B58" s="58">
        <v>4.6779999999999999E-3</v>
      </c>
      <c r="C58" s="58">
        <v>4.6680000000000003E-3</v>
      </c>
      <c r="D58" s="59">
        <v>93522.2</v>
      </c>
      <c r="E58" s="59">
        <v>436.5</v>
      </c>
      <c r="F58" s="60">
        <v>25.67</v>
      </c>
      <c r="G58" s="3" t="s">
        <v>12</v>
      </c>
      <c r="H58" s="3">
        <v>51</v>
      </c>
      <c r="I58" s="58">
        <v>3.5119999999999999E-3</v>
      </c>
      <c r="J58" s="58">
        <v>3.506E-3</v>
      </c>
      <c r="K58" s="59">
        <v>96213.1</v>
      </c>
      <c r="L58" s="59">
        <v>337.3</v>
      </c>
      <c r="M58" s="60">
        <v>29.99</v>
      </c>
    </row>
    <row r="59" spans="1:13" x14ac:dyDescent="0.2">
      <c r="A59" s="3">
        <v>52</v>
      </c>
      <c r="B59" s="58">
        <v>5.4180000000000001E-3</v>
      </c>
      <c r="C59" s="58">
        <v>5.4029999999999998E-3</v>
      </c>
      <c r="D59" s="59">
        <v>93085.6</v>
      </c>
      <c r="E59" s="59">
        <v>502.9</v>
      </c>
      <c r="F59" s="60">
        <v>24.79</v>
      </c>
      <c r="G59" s="3" t="s">
        <v>12</v>
      </c>
      <c r="H59" s="3">
        <v>52</v>
      </c>
      <c r="I59" s="58">
        <v>3.689E-3</v>
      </c>
      <c r="J59" s="58">
        <v>3.6819999999999999E-3</v>
      </c>
      <c r="K59" s="59">
        <v>95875.8</v>
      </c>
      <c r="L59" s="59">
        <v>353</v>
      </c>
      <c r="M59" s="60">
        <v>29.1</v>
      </c>
    </row>
    <row r="60" spans="1:13" x14ac:dyDescent="0.2">
      <c r="A60" s="3">
        <v>53</v>
      </c>
      <c r="B60" s="58">
        <v>6.8849999999999996E-3</v>
      </c>
      <c r="C60" s="58">
        <v>6.8609999999999999E-3</v>
      </c>
      <c r="D60" s="59">
        <v>92582.7</v>
      </c>
      <c r="E60" s="59">
        <v>635.29999999999995</v>
      </c>
      <c r="F60" s="60">
        <v>23.92</v>
      </c>
      <c r="G60" s="3" t="s">
        <v>12</v>
      </c>
      <c r="H60" s="3">
        <v>53</v>
      </c>
      <c r="I60" s="58">
        <v>4.3620000000000004E-3</v>
      </c>
      <c r="J60" s="58">
        <v>4.3530000000000001E-3</v>
      </c>
      <c r="K60" s="59">
        <v>95522.7</v>
      </c>
      <c r="L60" s="59">
        <v>415.8</v>
      </c>
      <c r="M60" s="60">
        <v>28.2</v>
      </c>
    </row>
    <row r="61" spans="1:13" x14ac:dyDescent="0.2">
      <c r="A61" s="3">
        <v>54</v>
      </c>
      <c r="B61" s="58">
        <v>5.9639999999999997E-3</v>
      </c>
      <c r="C61" s="58">
        <v>5.947E-3</v>
      </c>
      <c r="D61" s="59">
        <v>91947.4</v>
      </c>
      <c r="E61" s="59">
        <v>546.79999999999995</v>
      </c>
      <c r="F61" s="60">
        <v>23.08</v>
      </c>
      <c r="G61" s="3" t="s">
        <v>12</v>
      </c>
      <c r="H61" s="3">
        <v>54</v>
      </c>
      <c r="I61" s="58">
        <v>4.235E-3</v>
      </c>
      <c r="J61" s="58">
        <v>4.2259999999999997E-3</v>
      </c>
      <c r="K61" s="59">
        <v>95106.9</v>
      </c>
      <c r="L61" s="59">
        <v>402</v>
      </c>
      <c r="M61" s="60">
        <v>27.33</v>
      </c>
    </row>
    <row r="62" spans="1:13" x14ac:dyDescent="0.2">
      <c r="A62" s="3">
        <v>55</v>
      </c>
      <c r="B62" s="58">
        <v>7.8329999999999997E-3</v>
      </c>
      <c r="C62" s="58">
        <v>7.8019999999999999E-3</v>
      </c>
      <c r="D62" s="59">
        <v>91400.7</v>
      </c>
      <c r="E62" s="59">
        <v>713.1</v>
      </c>
      <c r="F62" s="60">
        <v>22.22</v>
      </c>
      <c r="G62" s="3" t="s">
        <v>12</v>
      </c>
      <c r="H62" s="3">
        <v>55</v>
      </c>
      <c r="I62" s="58">
        <v>4.9699999999999996E-3</v>
      </c>
      <c r="J62" s="58">
        <v>4.9569999999999996E-3</v>
      </c>
      <c r="K62" s="59">
        <v>94705</v>
      </c>
      <c r="L62" s="59">
        <v>469.5</v>
      </c>
      <c r="M62" s="60">
        <v>26.44</v>
      </c>
    </row>
    <row r="63" spans="1:13" x14ac:dyDescent="0.2">
      <c r="A63" s="3">
        <v>56</v>
      </c>
      <c r="B63" s="58">
        <v>8.2730000000000008E-3</v>
      </c>
      <c r="C63" s="58">
        <v>8.2389999999999998E-3</v>
      </c>
      <c r="D63" s="59">
        <v>90687.5</v>
      </c>
      <c r="E63" s="59">
        <v>747.2</v>
      </c>
      <c r="F63" s="60">
        <v>21.39</v>
      </c>
      <c r="G63" s="3" t="s">
        <v>12</v>
      </c>
      <c r="H63" s="3">
        <v>56</v>
      </c>
      <c r="I63" s="58">
        <v>5.4149999999999997E-3</v>
      </c>
      <c r="J63" s="58">
        <v>5.4000000000000003E-3</v>
      </c>
      <c r="K63" s="59">
        <v>94235.5</v>
      </c>
      <c r="L63" s="59">
        <v>508.9</v>
      </c>
      <c r="M63" s="60">
        <v>25.57</v>
      </c>
    </row>
    <row r="64" spans="1:13" x14ac:dyDescent="0.2">
      <c r="A64" s="3">
        <v>57</v>
      </c>
      <c r="B64" s="58">
        <v>9.9880000000000004E-3</v>
      </c>
      <c r="C64" s="58">
        <v>9.9389999999999999E-3</v>
      </c>
      <c r="D64" s="59">
        <v>89940.4</v>
      </c>
      <c r="E64" s="59">
        <v>893.9</v>
      </c>
      <c r="F64" s="60">
        <v>20.56</v>
      </c>
      <c r="G64" s="3" t="s">
        <v>12</v>
      </c>
      <c r="H64" s="3">
        <v>57</v>
      </c>
      <c r="I64" s="58">
        <v>5.1489999999999999E-3</v>
      </c>
      <c r="J64" s="58">
        <v>5.1359999999999999E-3</v>
      </c>
      <c r="K64" s="59">
        <v>93726.6</v>
      </c>
      <c r="L64" s="59">
        <v>481.4</v>
      </c>
      <c r="M64" s="60">
        <v>24.7</v>
      </c>
    </row>
    <row r="65" spans="1:13" x14ac:dyDescent="0.2">
      <c r="A65" s="3">
        <v>58</v>
      </c>
      <c r="B65" s="58">
        <v>1.0491E-2</v>
      </c>
      <c r="C65" s="58">
        <v>1.0436000000000001E-2</v>
      </c>
      <c r="D65" s="59">
        <v>89046.5</v>
      </c>
      <c r="E65" s="59">
        <v>929.3</v>
      </c>
      <c r="F65" s="60">
        <v>19.760000000000002</v>
      </c>
      <c r="G65" s="3" t="s">
        <v>12</v>
      </c>
      <c r="H65" s="3">
        <v>58</v>
      </c>
      <c r="I65" s="58">
        <v>6.2090000000000001E-3</v>
      </c>
      <c r="J65" s="58">
        <v>6.1900000000000002E-3</v>
      </c>
      <c r="K65" s="59">
        <v>93245.2</v>
      </c>
      <c r="L65" s="59">
        <v>577.20000000000005</v>
      </c>
      <c r="M65" s="60">
        <v>23.83</v>
      </c>
    </row>
    <row r="66" spans="1:13" x14ac:dyDescent="0.2">
      <c r="A66" s="3">
        <v>59</v>
      </c>
      <c r="B66" s="58">
        <v>1.2156E-2</v>
      </c>
      <c r="C66" s="58">
        <v>1.2083E-2</v>
      </c>
      <c r="D66" s="59">
        <v>88117.2</v>
      </c>
      <c r="E66" s="59">
        <v>1064.7</v>
      </c>
      <c r="F66" s="60">
        <v>18.96</v>
      </c>
      <c r="G66" s="3" t="s">
        <v>12</v>
      </c>
      <c r="H66" s="3">
        <v>59</v>
      </c>
      <c r="I66" s="58">
        <v>6.6449999999999999E-3</v>
      </c>
      <c r="J66" s="58">
        <v>6.6230000000000004E-3</v>
      </c>
      <c r="K66" s="59">
        <v>92668</v>
      </c>
      <c r="L66" s="59">
        <v>613.79999999999995</v>
      </c>
      <c r="M66" s="60">
        <v>22.97</v>
      </c>
    </row>
    <row r="67" spans="1:13" x14ac:dyDescent="0.2">
      <c r="A67" s="3">
        <v>60</v>
      </c>
      <c r="B67" s="58">
        <v>1.2442E-2</v>
      </c>
      <c r="C67" s="58">
        <v>1.2364999999999999E-2</v>
      </c>
      <c r="D67" s="59">
        <v>87052.5</v>
      </c>
      <c r="E67" s="59">
        <v>1076.4000000000001</v>
      </c>
      <c r="F67" s="60">
        <v>18.190000000000001</v>
      </c>
      <c r="G67" s="3" t="s">
        <v>12</v>
      </c>
      <c r="H67" s="3">
        <v>60</v>
      </c>
      <c r="I67" s="58">
        <v>8.3210000000000003E-3</v>
      </c>
      <c r="J67" s="58">
        <v>8.2869999999999992E-3</v>
      </c>
      <c r="K67" s="59">
        <v>92054.2</v>
      </c>
      <c r="L67" s="59">
        <v>762.8</v>
      </c>
      <c r="M67" s="60">
        <v>22.12</v>
      </c>
    </row>
    <row r="68" spans="1:13" x14ac:dyDescent="0.2">
      <c r="A68" s="3">
        <v>61</v>
      </c>
      <c r="B68" s="58">
        <v>1.5610000000000001E-2</v>
      </c>
      <c r="C68" s="58">
        <v>1.5488999999999999E-2</v>
      </c>
      <c r="D68" s="59">
        <v>85976.1</v>
      </c>
      <c r="E68" s="59">
        <v>1331.7</v>
      </c>
      <c r="F68" s="60">
        <v>17.41</v>
      </c>
      <c r="G68" s="3" t="s">
        <v>12</v>
      </c>
      <c r="H68" s="3">
        <v>61</v>
      </c>
      <c r="I68" s="58">
        <v>9.8469999999999999E-3</v>
      </c>
      <c r="J68" s="58">
        <v>9.7979999999999994E-3</v>
      </c>
      <c r="K68" s="59">
        <v>91291.4</v>
      </c>
      <c r="L68" s="59">
        <v>894.5</v>
      </c>
      <c r="M68" s="60">
        <v>21.31</v>
      </c>
    </row>
    <row r="69" spans="1:13" x14ac:dyDescent="0.2">
      <c r="A69" s="3">
        <v>62</v>
      </c>
      <c r="B69" s="58">
        <v>1.6551E-2</v>
      </c>
      <c r="C69" s="58">
        <v>1.6414999999999999E-2</v>
      </c>
      <c r="D69" s="59">
        <v>84644.5</v>
      </c>
      <c r="E69" s="59">
        <v>1389.5</v>
      </c>
      <c r="F69" s="60">
        <v>16.68</v>
      </c>
      <c r="G69" s="3" t="s">
        <v>12</v>
      </c>
      <c r="H69" s="3">
        <v>62</v>
      </c>
      <c r="I69" s="58">
        <v>8.5330000000000007E-3</v>
      </c>
      <c r="J69" s="58">
        <v>8.4969999999999993E-3</v>
      </c>
      <c r="K69" s="59">
        <v>90396.9</v>
      </c>
      <c r="L69" s="59">
        <v>768.1</v>
      </c>
      <c r="M69" s="60">
        <v>20.51</v>
      </c>
    </row>
    <row r="70" spans="1:13" x14ac:dyDescent="0.2">
      <c r="A70" s="3">
        <v>63</v>
      </c>
      <c r="B70" s="58">
        <v>1.8293E-2</v>
      </c>
      <c r="C70" s="58">
        <v>1.8127999999999998E-2</v>
      </c>
      <c r="D70" s="59">
        <v>83255</v>
      </c>
      <c r="E70" s="59">
        <v>1509.2</v>
      </c>
      <c r="F70" s="60">
        <v>15.95</v>
      </c>
      <c r="G70" s="3" t="s">
        <v>12</v>
      </c>
      <c r="H70" s="3">
        <v>63</v>
      </c>
      <c r="I70" s="58">
        <v>9.5729999999999999E-3</v>
      </c>
      <c r="J70" s="58">
        <v>9.5270000000000007E-3</v>
      </c>
      <c r="K70" s="59">
        <v>89628.800000000003</v>
      </c>
      <c r="L70" s="59">
        <v>853.9</v>
      </c>
      <c r="M70" s="60">
        <v>19.68</v>
      </c>
    </row>
    <row r="71" spans="1:13" x14ac:dyDescent="0.2">
      <c r="A71" s="3">
        <v>64</v>
      </c>
      <c r="B71" s="58">
        <v>2.1808000000000001E-2</v>
      </c>
      <c r="C71" s="58">
        <v>2.1572999999999998E-2</v>
      </c>
      <c r="D71" s="59">
        <v>81745.8</v>
      </c>
      <c r="E71" s="59">
        <v>1763.5</v>
      </c>
      <c r="F71" s="60">
        <v>15.23</v>
      </c>
      <c r="G71" s="3" t="s">
        <v>12</v>
      </c>
      <c r="H71" s="3">
        <v>64</v>
      </c>
      <c r="I71" s="58">
        <v>1.3302E-2</v>
      </c>
      <c r="J71" s="58">
        <v>1.3214E-2</v>
      </c>
      <c r="K71" s="59">
        <v>88774.9</v>
      </c>
      <c r="L71" s="59">
        <v>1173.0999999999999</v>
      </c>
      <c r="M71" s="60">
        <v>18.87</v>
      </c>
    </row>
    <row r="72" spans="1:13" x14ac:dyDescent="0.2">
      <c r="A72" s="3">
        <v>65</v>
      </c>
      <c r="B72" s="58">
        <v>2.4580999999999999E-2</v>
      </c>
      <c r="C72" s="58">
        <v>2.4282999999999999E-2</v>
      </c>
      <c r="D72" s="59">
        <v>79982.3</v>
      </c>
      <c r="E72" s="59">
        <v>1942.2</v>
      </c>
      <c r="F72" s="60">
        <v>14.56</v>
      </c>
      <c r="G72" s="3" t="s">
        <v>12</v>
      </c>
      <c r="H72" s="3">
        <v>65</v>
      </c>
      <c r="I72" s="58">
        <v>1.1712999999999999E-2</v>
      </c>
      <c r="J72" s="58">
        <v>1.1645000000000001E-2</v>
      </c>
      <c r="K72" s="59">
        <v>87601.7</v>
      </c>
      <c r="L72" s="59">
        <v>1020.1</v>
      </c>
      <c r="M72" s="60">
        <v>18.11</v>
      </c>
    </row>
    <row r="73" spans="1:13" x14ac:dyDescent="0.2">
      <c r="A73" s="3">
        <v>66</v>
      </c>
      <c r="B73" s="58">
        <v>2.3962000000000001E-2</v>
      </c>
      <c r="C73" s="58">
        <v>2.3678999999999999E-2</v>
      </c>
      <c r="D73" s="59">
        <v>78040.100000000006</v>
      </c>
      <c r="E73" s="59">
        <v>1847.9</v>
      </c>
      <c r="F73" s="60">
        <v>13.91</v>
      </c>
      <c r="G73" s="3" t="s">
        <v>12</v>
      </c>
      <c r="H73" s="3">
        <v>66</v>
      </c>
      <c r="I73" s="58">
        <v>1.4907999999999999E-2</v>
      </c>
      <c r="J73" s="58">
        <v>1.4798E-2</v>
      </c>
      <c r="K73" s="59">
        <v>86581.7</v>
      </c>
      <c r="L73" s="59">
        <v>1281.2</v>
      </c>
      <c r="M73" s="60">
        <v>17.32</v>
      </c>
    </row>
    <row r="74" spans="1:13" x14ac:dyDescent="0.2">
      <c r="A74" s="3">
        <v>67</v>
      </c>
      <c r="B74" s="58">
        <v>2.7057999999999999E-2</v>
      </c>
      <c r="C74" s="58">
        <v>2.6696999999999999E-2</v>
      </c>
      <c r="D74" s="59">
        <v>76192.2</v>
      </c>
      <c r="E74" s="59">
        <v>2034.1</v>
      </c>
      <c r="F74" s="60">
        <v>13.23</v>
      </c>
      <c r="G74" s="3" t="s">
        <v>12</v>
      </c>
      <c r="H74" s="3">
        <v>67</v>
      </c>
      <c r="I74" s="58">
        <v>1.6879000000000002E-2</v>
      </c>
      <c r="J74" s="58">
        <v>1.6736999999999998E-2</v>
      </c>
      <c r="K74" s="59">
        <v>85300.4</v>
      </c>
      <c r="L74" s="59">
        <v>1427.7</v>
      </c>
      <c r="M74" s="60">
        <v>16.57</v>
      </c>
    </row>
    <row r="75" spans="1:13" x14ac:dyDescent="0.2">
      <c r="A75" s="3">
        <v>68</v>
      </c>
      <c r="B75" s="58">
        <v>3.1807000000000002E-2</v>
      </c>
      <c r="C75" s="58">
        <v>3.1308999999999997E-2</v>
      </c>
      <c r="D75" s="59">
        <v>74158.100000000006</v>
      </c>
      <c r="E75" s="59">
        <v>2321.8000000000002</v>
      </c>
      <c r="F75" s="60">
        <v>12.58</v>
      </c>
      <c r="G75" s="3" t="s">
        <v>12</v>
      </c>
      <c r="H75" s="3">
        <v>68</v>
      </c>
      <c r="I75" s="58">
        <v>1.6885000000000001E-2</v>
      </c>
      <c r="J75" s="58">
        <v>1.6743999999999998E-2</v>
      </c>
      <c r="K75" s="59">
        <v>83872.7</v>
      </c>
      <c r="L75" s="59">
        <v>1404.4</v>
      </c>
      <c r="M75" s="60">
        <v>15.85</v>
      </c>
    </row>
    <row r="76" spans="1:13" x14ac:dyDescent="0.2">
      <c r="A76" s="3">
        <v>69</v>
      </c>
      <c r="B76" s="58">
        <v>3.4279999999999998E-2</v>
      </c>
      <c r="C76" s="58">
        <v>3.3702999999999997E-2</v>
      </c>
      <c r="D76" s="59">
        <v>71836.3</v>
      </c>
      <c r="E76" s="59">
        <v>2421.1</v>
      </c>
      <c r="F76" s="60">
        <v>11.97</v>
      </c>
      <c r="G76" s="3" t="s">
        <v>12</v>
      </c>
      <c r="H76" s="3">
        <v>69</v>
      </c>
      <c r="I76" s="58">
        <v>1.9092999999999999E-2</v>
      </c>
      <c r="J76" s="58">
        <v>1.8912999999999999E-2</v>
      </c>
      <c r="K76" s="59">
        <v>82468.399999999994</v>
      </c>
      <c r="L76" s="59">
        <v>1559.7</v>
      </c>
      <c r="M76" s="60">
        <v>15.11</v>
      </c>
    </row>
    <row r="77" spans="1:13" x14ac:dyDescent="0.2">
      <c r="A77" s="3">
        <v>70</v>
      </c>
      <c r="B77" s="58">
        <v>4.0328000000000003E-2</v>
      </c>
      <c r="C77" s="58">
        <v>3.9530999999999997E-2</v>
      </c>
      <c r="D77" s="59">
        <v>69415.3</v>
      </c>
      <c r="E77" s="59">
        <v>2744</v>
      </c>
      <c r="F77" s="60">
        <v>11.37</v>
      </c>
      <c r="G77" s="3" t="s">
        <v>12</v>
      </c>
      <c r="H77" s="3">
        <v>70</v>
      </c>
      <c r="I77" s="58">
        <v>2.2950999999999999E-2</v>
      </c>
      <c r="J77" s="58">
        <v>2.2689999999999998E-2</v>
      </c>
      <c r="K77" s="59">
        <v>80908.7</v>
      </c>
      <c r="L77" s="59">
        <v>1835.8</v>
      </c>
      <c r="M77" s="60">
        <v>14.39</v>
      </c>
    </row>
    <row r="78" spans="1:13" x14ac:dyDescent="0.2">
      <c r="A78" s="3">
        <v>71</v>
      </c>
      <c r="B78" s="58">
        <v>4.2885E-2</v>
      </c>
      <c r="C78" s="58">
        <v>4.1984E-2</v>
      </c>
      <c r="D78" s="59">
        <v>66671.199999999997</v>
      </c>
      <c r="E78" s="59">
        <v>2799.1</v>
      </c>
      <c r="F78" s="60">
        <v>10.82</v>
      </c>
      <c r="G78" s="3" t="s">
        <v>12</v>
      </c>
      <c r="H78" s="3">
        <v>71</v>
      </c>
      <c r="I78" s="58">
        <v>2.3764E-2</v>
      </c>
      <c r="J78" s="58">
        <v>2.3484999999999999E-2</v>
      </c>
      <c r="K78" s="59">
        <v>79072.800000000003</v>
      </c>
      <c r="L78" s="59">
        <v>1857.1</v>
      </c>
      <c r="M78" s="60">
        <v>13.71</v>
      </c>
    </row>
    <row r="79" spans="1:13" x14ac:dyDescent="0.2">
      <c r="A79" s="3">
        <v>72</v>
      </c>
      <c r="B79" s="58">
        <v>4.8606000000000003E-2</v>
      </c>
      <c r="C79" s="58">
        <v>4.7453000000000002E-2</v>
      </c>
      <c r="D79" s="59">
        <v>63872.1</v>
      </c>
      <c r="E79" s="59">
        <v>3030.9</v>
      </c>
      <c r="F79" s="60">
        <v>10.27</v>
      </c>
      <c r="G79" s="3" t="s">
        <v>12</v>
      </c>
      <c r="H79" s="3">
        <v>72</v>
      </c>
      <c r="I79" s="58">
        <v>2.6072000000000001E-2</v>
      </c>
      <c r="J79" s="58">
        <v>2.5736999999999999E-2</v>
      </c>
      <c r="K79" s="59">
        <v>77215.8</v>
      </c>
      <c r="L79" s="59">
        <v>1987.3</v>
      </c>
      <c r="M79" s="60">
        <v>13.03</v>
      </c>
    </row>
    <row r="80" spans="1:13" x14ac:dyDescent="0.2">
      <c r="A80" s="3">
        <v>73</v>
      </c>
      <c r="B80" s="58">
        <v>5.0436000000000002E-2</v>
      </c>
      <c r="C80" s="58">
        <v>4.9195999999999997E-2</v>
      </c>
      <c r="D80" s="59">
        <v>60841.1</v>
      </c>
      <c r="E80" s="59">
        <v>2993.1</v>
      </c>
      <c r="F80" s="60">
        <v>9.76</v>
      </c>
      <c r="G80" s="3" t="s">
        <v>12</v>
      </c>
      <c r="H80" s="3">
        <v>73</v>
      </c>
      <c r="I80" s="58">
        <v>3.4946999999999999E-2</v>
      </c>
      <c r="J80" s="58">
        <v>3.4347000000000003E-2</v>
      </c>
      <c r="K80" s="59">
        <v>75228.5</v>
      </c>
      <c r="L80" s="59">
        <v>2583.8000000000002</v>
      </c>
      <c r="M80" s="60">
        <v>12.36</v>
      </c>
    </row>
    <row r="81" spans="1:13" x14ac:dyDescent="0.2">
      <c r="A81" s="3">
        <v>74</v>
      </c>
      <c r="B81" s="58">
        <v>5.8427E-2</v>
      </c>
      <c r="C81" s="58">
        <v>5.6769E-2</v>
      </c>
      <c r="D81" s="59">
        <v>57848</v>
      </c>
      <c r="E81" s="59">
        <v>3284</v>
      </c>
      <c r="F81" s="60">
        <v>9.24</v>
      </c>
      <c r="G81" s="3" t="s">
        <v>12</v>
      </c>
      <c r="H81" s="3">
        <v>74</v>
      </c>
      <c r="I81" s="58">
        <v>3.2251000000000002E-2</v>
      </c>
      <c r="J81" s="58">
        <v>3.1739000000000003E-2</v>
      </c>
      <c r="K81" s="59">
        <v>72644.7</v>
      </c>
      <c r="L81" s="59">
        <v>2305.6999999999998</v>
      </c>
      <c r="M81" s="60">
        <v>11.78</v>
      </c>
    </row>
    <row r="82" spans="1:13" x14ac:dyDescent="0.2">
      <c r="A82" s="3">
        <v>75</v>
      </c>
      <c r="B82" s="58">
        <v>5.9863E-2</v>
      </c>
      <c r="C82" s="58">
        <v>5.8123000000000001E-2</v>
      </c>
      <c r="D82" s="59">
        <v>54564</v>
      </c>
      <c r="E82" s="59">
        <v>3171.4</v>
      </c>
      <c r="F82" s="60">
        <v>8.76</v>
      </c>
      <c r="G82" s="3" t="s">
        <v>12</v>
      </c>
      <c r="H82" s="3">
        <v>75</v>
      </c>
      <c r="I82" s="58">
        <v>3.6896999999999999E-2</v>
      </c>
      <c r="J82" s="58">
        <v>3.6228000000000003E-2</v>
      </c>
      <c r="K82" s="59">
        <v>70339</v>
      </c>
      <c r="L82" s="59">
        <v>2548.3000000000002</v>
      </c>
      <c r="M82" s="60">
        <v>11.15</v>
      </c>
    </row>
    <row r="83" spans="1:13" x14ac:dyDescent="0.2">
      <c r="A83" s="3">
        <v>76</v>
      </c>
      <c r="B83" s="58">
        <v>6.9833000000000006E-2</v>
      </c>
      <c r="C83" s="58">
        <v>6.7476999999999995E-2</v>
      </c>
      <c r="D83" s="59">
        <v>51392.6</v>
      </c>
      <c r="E83" s="59">
        <v>3467.8</v>
      </c>
      <c r="F83" s="60">
        <v>8.27</v>
      </c>
      <c r="G83" s="3" t="s">
        <v>12</v>
      </c>
      <c r="H83" s="3">
        <v>76</v>
      </c>
      <c r="I83" s="58">
        <v>4.4248000000000003E-2</v>
      </c>
      <c r="J83" s="58">
        <v>4.3290000000000002E-2</v>
      </c>
      <c r="K83" s="59">
        <v>67790.7</v>
      </c>
      <c r="L83" s="59">
        <v>2934.7</v>
      </c>
      <c r="M83" s="60">
        <v>10.55</v>
      </c>
    </row>
    <row r="84" spans="1:13" x14ac:dyDescent="0.2">
      <c r="A84" s="3">
        <v>77</v>
      </c>
      <c r="B84" s="58">
        <v>7.1922E-2</v>
      </c>
      <c r="C84" s="58">
        <v>6.9425000000000001E-2</v>
      </c>
      <c r="D84" s="59">
        <v>47924.800000000003</v>
      </c>
      <c r="E84" s="59">
        <v>3327.2</v>
      </c>
      <c r="F84" s="60">
        <v>7.84</v>
      </c>
      <c r="G84" s="3" t="s">
        <v>12</v>
      </c>
      <c r="H84" s="3">
        <v>77</v>
      </c>
      <c r="I84" s="58">
        <v>4.8247999999999999E-2</v>
      </c>
      <c r="J84" s="58">
        <v>4.7112000000000001E-2</v>
      </c>
      <c r="K84" s="59">
        <v>64856</v>
      </c>
      <c r="L84" s="59">
        <v>3055.5</v>
      </c>
      <c r="M84" s="60">
        <v>10.01</v>
      </c>
    </row>
    <row r="85" spans="1:13" x14ac:dyDescent="0.2">
      <c r="A85" s="3">
        <v>78</v>
      </c>
      <c r="B85" s="58">
        <v>8.5033999999999998E-2</v>
      </c>
      <c r="C85" s="58">
        <v>8.1566E-2</v>
      </c>
      <c r="D85" s="59">
        <v>44597.599999999999</v>
      </c>
      <c r="E85" s="59">
        <v>3637.7</v>
      </c>
      <c r="F85" s="60">
        <v>7.38</v>
      </c>
      <c r="G85" s="3" t="s">
        <v>12</v>
      </c>
      <c r="H85" s="3">
        <v>78</v>
      </c>
      <c r="I85" s="58">
        <v>4.7440000000000003E-2</v>
      </c>
      <c r="J85" s="58">
        <v>4.6341E-2</v>
      </c>
      <c r="K85" s="59">
        <v>61800.6</v>
      </c>
      <c r="L85" s="59">
        <v>2863.9</v>
      </c>
      <c r="M85" s="60">
        <v>9.48</v>
      </c>
    </row>
    <row r="86" spans="1:13" x14ac:dyDescent="0.2">
      <c r="A86" s="3">
        <v>79</v>
      </c>
      <c r="B86" s="58">
        <v>8.7787000000000004E-2</v>
      </c>
      <c r="C86" s="58">
        <v>8.4096000000000004E-2</v>
      </c>
      <c r="D86" s="59">
        <v>40959.9</v>
      </c>
      <c r="E86" s="59">
        <v>3444.5</v>
      </c>
      <c r="F86" s="60">
        <v>7</v>
      </c>
      <c r="G86" s="3" t="s">
        <v>12</v>
      </c>
      <c r="H86" s="3">
        <v>79</v>
      </c>
      <c r="I86" s="58">
        <v>5.7686000000000001E-2</v>
      </c>
      <c r="J86" s="58">
        <v>5.6069000000000001E-2</v>
      </c>
      <c r="K86" s="59">
        <v>58936.7</v>
      </c>
      <c r="L86" s="59">
        <v>3304.5</v>
      </c>
      <c r="M86" s="60">
        <v>8.91</v>
      </c>
    </row>
    <row r="87" spans="1:13" x14ac:dyDescent="0.2">
      <c r="A87" s="3">
        <v>80</v>
      </c>
      <c r="B87" s="58">
        <v>9.8827999999999999E-2</v>
      </c>
      <c r="C87" s="58">
        <v>9.4173999999999994E-2</v>
      </c>
      <c r="D87" s="59">
        <v>37515.4</v>
      </c>
      <c r="E87" s="59">
        <v>3533</v>
      </c>
      <c r="F87" s="60">
        <v>6.59</v>
      </c>
      <c r="G87" s="3" t="s">
        <v>12</v>
      </c>
      <c r="H87" s="3">
        <v>80</v>
      </c>
      <c r="I87" s="58">
        <v>6.2415999999999999E-2</v>
      </c>
      <c r="J87" s="58">
        <v>6.0526999999999997E-2</v>
      </c>
      <c r="K87" s="59">
        <v>55632.1</v>
      </c>
      <c r="L87" s="59">
        <v>3367.2</v>
      </c>
      <c r="M87" s="60">
        <v>8.41</v>
      </c>
    </row>
    <row r="88" spans="1:13" x14ac:dyDescent="0.2">
      <c r="A88" s="3">
        <v>81</v>
      </c>
      <c r="B88" s="58">
        <v>0.10872800000000001</v>
      </c>
      <c r="C88" s="58">
        <v>0.10312200000000001</v>
      </c>
      <c r="D88" s="59">
        <v>33982.400000000001</v>
      </c>
      <c r="E88" s="59">
        <v>3504.3</v>
      </c>
      <c r="F88" s="60">
        <v>6.23</v>
      </c>
      <c r="G88" s="3" t="s">
        <v>12</v>
      </c>
      <c r="H88" s="3">
        <v>81</v>
      </c>
      <c r="I88" s="58">
        <v>6.6011E-2</v>
      </c>
      <c r="J88" s="58">
        <v>6.3902E-2</v>
      </c>
      <c r="K88" s="59">
        <v>52264.9</v>
      </c>
      <c r="L88" s="59">
        <v>3339.8</v>
      </c>
      <c r="M88" s="60">
        <v>7.92</v>
      </c>
    </row>
    <row r="89" spans="1:13" x14ac:dyDescent="0.2">
      <c r="A89" s="3">
        <v>82</v>
      </c>
      <c r="B89" s="58">
        <v>0.114216</v>
      </c>
      <c r="C89" s="58">
        <v>0.108046</v>
      </c>
      <c r="D89" s="59">
        <v>30478.1</v>
      </c>
      <c r="E89" s="59">
        <v>3293</v>
      </c>
      <c r="F89" s="60">
        <v>5.88</v>
      </c>
      <c r="G89" s="3" t="s">
        <v>12</v>
      </c>
      <c r="H89" s="3">
        <v>82</v>
      </c>
      <c r="I89" s="58">
        <v>7.9893000000000006E-2</v>
      </c>
      <c r="J89" s="58">
        <v>7.6824000000000003E-2</v>
      </c>
      <c r="K89" s="59">
        <v>48925.1</v>
      </c>
      <c r="L89" s="59">
        <v>3758.6</v>
      </c>
      <c r="M89" s="60">
        <v>7.43</v>
      </c>
    </row>
    <row r="90" spans="1:13" x14ac:dyDescent="0.2">
      <c r="A90" s="3">
        <v>83</v>
      </c>
      <c r="B90" s="58">
        <v>0.13041900000000001</v>
      </c>
      <c r="C90" s="58">
        <v>0.122435</v>
      </c>
      <c r="D90" s="59">
        <v>27185.1</v>
      </c>
      <c r="E90" s="59">
        <v>3328.4</v>
      </c>
      <c r="F90" s="60">
        <v>5.54</v>
      </c>
      <c r="G90" s="3" t="s">
        <v>12</v>
      </c>
      <c r="H90" s="3">
        <v>83</v>
      </c>
      <c r="I90" s="58">
        <v>8.5089999999999999E-2</v>
      </c>
      <c r="J90" s="58">
        <v>8.1617999999999996E-2</v>
      </c>
      <c r="K90" s="59">
        <v>45166.400000000001</v>
      </c>
      <c r="L90" s="59">
        <v>3686.4</v>
      </c>
      <c r="M90" s="60">
        <v>7.01</v>
      </c>
    </row>
    <row r="91" spans="1:13" x14ac:dyDescent="0.2">
      <c r="A91" s="3">
        <v>84</v>
      </c>
      <c r="B91" s="58">
        <v>0.14088800000000001</v>
      </c>
      <c r="C91" s="58">
        <v>0.13161700000000001</v>
      </c>
      <c r="D91" s="59">
        <v>23856.7</v>
      </c>
      <c r="E91" s="59">
        <v>3139.9</v>
      </c>
      <c r="F91" s="60">
        <v>5.24</v>
      </c>
      <c r="G91" s="3" t="s">
        <v>12</v>
      </c>
      <c r="H91" s="3">
        <v>84</v>
      </c>
      <c r="I91" s="58">
        <v>9.2772999999999994E-2</v>
      </c>
      <c r="J91" s="58">
        <v>8.8660000000000003E-2</v>
      </c>
      <c r="K91" s="59">
        <v>41480</v>
      </c>
      <c r="L91" s="59">
        <v>3677.6</v>
      </c>
      <c r="M91" s="60">
        <v>6.59</v>
      </c>
    </row>
    <row r="92" spans="1:13" x14ac:dyDescent="0.2">
      <c r="A92" s="3">
        <v>85</v>
      </c>
      <c r="B92" s="58">
        <v>0.14258999999999999</v>
      </c>
      <c r="C92" s="58">
        <v>0.133101</v>
      </c>
      <c r="D92" s="59">
        <v>20716.7</v>
      </c>
      <c r="E92" s="59">
        <v>2757.4</v>
      </c>
      <c r="F92" s="60">
        <v>4.96</v>
      </c>
      <c r="G92" s="3" t="s">
        <v>12</v>
      </c>
      <c r="H92" s="3">
        <v>85</v>
      </c>
      <c r="I92" s="58">
        <v>0.101879</v>
      </c>
      <c r="J92" s="58">
        <v>9.6940999999999999E-2</v>
      </c>
      <c r="K92" s="59">
        <v>37802.400000000001</v>
      </c>
      <c r="L92" s="59">
        <v>3664.6</v>
      </c>
      <c r="M92" s="60">
        <v>6.18</v>
      </c>
    </row>
    <row r="93" spans="1:13" x14ac:dyDescent="0.2">
      <c r="A93" s="3">
        <v>86</v>
      </c>
      <c r="B93" s="58">
        <v>0.163304</v>
      </c>
      <c r="C93" s="58">
        <v>0.150976</v>
      </c>
      <c r="D93" s="59">
        <v>17959.3</v>
      </c>
      <c r="E93" s="59">
        <v>2711.4</v>
      </c>
      <c r="F93" s="60">
        <v>4.6399999999999997</v>
      </c>
      <c r="G93" s="3" t="s">
        <v>12</v>
      </c>
      <c r="H93" s="3">
        <v>86</v>
      </c>
      <c r="I93" s="58">
        <v>0.117702</v>
      </c>
      <c r="J93" s="58">
        <v>0.11115999999999999</v>
      </c>
      <c r="K93" s="59">
        <v>34137.800000000003</v>
      </c>
      <c r="L93" s="59">
        <v>3794.8</v>
      </c>
      <c r="M93" s="60">
        <v>5.79</v>
      </c>
    </row>
    <row r="94" spans="1:13" x14ac:dyDescent="0.2">
      <c r="A94" s="3">
        <v>87</v>
      </c>
      <c r="B94" s="58">
        <v>0.175649</v>
      </c>
      <c r="C94" s="58">
        <v>0.161468</v>
      </c>
      <c r="D94" s="59">
        <v>15247.9</v>
      </c>
      <c r="E94" s="59">
        <v>2462</v>
      </c>
      <c r="F94" s="60">
        <v>4.38</v>
      </c>
      <c r="G94" s="3" t="s">
        <v>12</v>
      </c>
      <c r="H94" s="3">
        <v>87</v>
      </c>
      <c r="I94" s="58">
        <v>0.120403</v>
      </c>
      <c r="J94" s="58">
        <v>0.113566</v>
      </c>
      <c r="K94" s="59">
        <v>30343</v>
      </c>
      <c r="L94" s="59">
        <v>3445.9</v>
      </c>
      <c r="M94" s="60">
        <v>5.45</v>
      </c>
    </row>
    <row r="95" spans="1:13" x14ac:dyDescent="0.2">
      <c r="A95" s="3">
        <v>88</v>
      </c>
      <c r="B95" s="58">
        <v>0.179726</v>
      </c>
      <c r="C95" s="58">
        <v>0.164907</v>
      </c>
      <c r="D95" s="59">
        <v>12785.8</v>
      </c>
      <c r="E95" s="59">
        <v>2108.5</v>
      </c>
      <c r="F95" s="60">
        <v>4.12</v>
      </c>
      <c r="G95" s="3" t="s">
        <v>12</v>
      </c>
      <c r="H95" s="3">
        <v>88</v>
      </c>
      <c r="I95" s="58">
        <v>0.135407</v>
      </c>
      <c r="J95" s="58">
        <v>0.12682099999999999</v>
      </c>
      <c r="K95" s="59">
        <v>26897.1</v>
      </c>
      <c r="L95" s="59">
        <v>3411.1</v>
      </c>
      <c r="M95" s="60">
        <v>5.08</v>
      </c>
    </row>
    <row r="96" spans="1:13" x14ac:dyDescent="0.2">
      <c r="A96" s="3">
        <v>89</v>
      </c>
      <c r="B96" s="58">
        <v>0.19747899999999999</v>
      </c>
      <c r="C96" s="58">
        <v>0.179732</v>
      </c>
      <c r="D96" s="59">
        <v>10677.4</v>
      </c>
      <c r="E96" s="59">
        <v>1919.1</v>
      </c>
      <c r="F96" s="60">
        <v>3.84</v>
      </c>
      <c r="G96" s="3" t="s">
        <v>12</v>
      </c>
      <c r="H96" s="3">
        <v>89</v>
      </c>
      <c r="I96" s="58">
        <v>0.15144099999999999</v>
      </c>
      <c r="J96" s="58">
        <v>0.14078099999999999</v>
      </c>
      <c r="K96" s="59">
        <v>23486</v>
      </c>
      <c r="L96" s="59">
        <v>3306.4</v>
      </c>
      <c r="M96" s="60">
        <v>4.75</v>
      </c>
    </row>
    <row r="97" spans="1:13" x14ac:dyDescent="0.2">
      <c r="A97" s="3">
        <v>90</v>
      </c>
      <c r="B97" s="58">
        <v>0.217532</v>
      </c>
      <c r="C97" s="58">
        <v>0.19619300000000001</v>
      </c>
      <c r="D97" s="59">
        <v>8758.2999999999993</v>
      </c>
      <c r="E97" s="59">
        <v>1718.3</v>
      </c>
      <c r="F97" s="60">
        <v>3.57</v>
      </c>
      <c r="G97" s="3" t="s">
        <v>12</v>
      </c>
      <c r="H97" s="3">
        <v>90</v>
      </c>
      <c r="I97" s="58">
        <v>0.15856700000000001</v>
      </c>
      <c r="J97" s="58">
        <v>0.14691799999999999</v>
      </c>
      <c r="K97" s="59">
        <v>20179.599999999999</v>
      </c>
      <c r="L97" s="59">
        <v>2964.8</v>
      </c>
      <c r="M97" s="60">
        <v>4.4400000000000004</v>
      </c>
    </row>
    <row r="98" spans="1:13" x14ac:dyDescent="0.2">
      <c r="A98" s="3">
        <v>91</v>
      </c>
      <c r="B98" s="58">
        <v>0.26166099999999998</v>
      </c>
      <c r="C98" s="58">
        <v>0.23138800000000001</v>
      </c>
      <c r="D98" s="59">
        <v>7040</v>
      </c>
      <c r="E98" s="59">
        <v>1629</v>
      </c>
      <c r="F98" s="60">
        <v>3.32</v>
      </c>
      <c r="G98" s="3" t="s">
        <v>12</v>
      </c>
      <c r="H98" s="3">
        <v>91</v>
      </c>
      <c r="I98" s="58">
        <v>0.17740500000000001</v>
      </c>
      <c r="J98" s="58">
        <v>0.16295000000000001</v>
      </c>
      <c r="K98" s="59">
        <v>17214.900000000001</v>
      </c>
      <c r="L98" s="59">
        <v>2805.2</v>
      </c>
      <c r="M98" s="60">
        <v>4.12</v>
      </c>
    </row>
    <row r="99" spans="1:13" x14ac:dyDescent="0.2">
      <c r="A99" s="3">
        <v>92</v>
      </c>
      <c r="B99" s="58">
        <v>0.26634000000000002</v>
      </c>
      <c r="C99" s="58">
        <v>0.23504</v>
      </c>
      <c r="D99" s="59">
        <v>5411</v>
      </c>
      <c r="E99" s="59">
        <v>1271.8</v>
      </c>
      <c r="F99" s="60">
        <v>3.17</v>
      </c>
      <c r="G99" s="3" t="s">
        <v>12</v>
      </c>
      <c r="H99" s="3">
        <v>92</v>
      </c>
      <c r="I99" s="58">
        <v>0.208006</v>
      </c>
      <c r="J99" s="58">
        <v>0.188411</v>
      </c>
      <c r="K99" s="59">
        <v>14409.7</v>
      </c>
      <c r="L99" s="59">
        <v>2714.9</v>
      </c>
      <c r="M99" s="60">
        <v>3.83</v>
      </c>
    </row>
    <row r="100" spans="1:13" x14ac:dyDescent="0.2">
      <c r="A100" s="3">
        <v>93</v>
      </c>
      <c r="B100" s="58">
        <v>0.28605199999999997</v>
      </c>
      <c r="C100" s="58">
        <v>0.25025900000000001</v>
      </c>
      <c r="D100" s="59">
        <v>4139.2</v>
      </c>
      <c r="E100" s="59">
        <v>1035.9000000000001</v>
      </c>
      <c r="F100" s="60">
        <v>2.99</v>
      </c>
      <c r="G100" s="3" t="s">
        <v>12</v>
      </c>
      <c r="H100" s="3">
        <v>93</v>
      </c>
      <c r="I100" s="58">
        <v>0.22058800000000001</v>
      </c>
      <c r="J100" s="58">
        <v>0.19867499999999999</v>
      </c>
      <c r="K100" s="59">
        <v>11694.7</v>
      </c>
      <c r="L100" s="59">
        <v>2323.5</v>
      </c>
      <c r="M100" s="60">
        <v>3.6</v>
      </c>
    </row>
    <row r="101" spans="1:13" x14ac:dyDescent="0.2">
      <c r="A101" s="3">
        <v>94</v>
      </c>
      <c r="B101" s="58">
        <v>0.30419600000000002</v>
      </c>
      <c r="C101" s="58">
        <v>0.26403599999999999</v>
      </c>
      <c r="D101" s="59">
        <v>3103.3</v>
      </c>
      <c r="E101" s="59">
        <v>819.4</v>
      </c>
      <c r="F101" s="60">
        <v>2.82</v>
      </c>
      <c r="G101" s="3" t="s">
        <v>12</v>
      </c>
      <c r="H101" s="3">
        <v>94</v>
      </c>
      <c r="I101" s="58">
        <v>0.280088</v>
      </c>
      <c r="J101" s="58">
        <v>0.24568100000000001</v>
      </c>
      <c r="K101" s="59">
        <v>9371.2999999999993</v>
      </c>
      <c r="L101" s="59">
        <v>2302.4</v>
      </c>
      <c r="M101" s="60">
        <v>3.37</v>
      </c>
    </row>
    <row r="102" spans="1:13" x14ac:dyDescent="0.2">
      <c r="A102" s="3">
        <v>95</v>
      </c>
      <c r="B102" s="58">
        <v>0.35025400000000001</v>
      </c>
      <c r="C102" s="58">
        <v>0.29805599999999999</v>
      </c>
      <c r="D102" s="59">
        <v>2283.9</v>
      </c>
      <c r="E102" s="59">
        <v>680.7</v>
      </c>
      <c r="F102" s="60">
        <v>2.65</v>
      </c>
      <c r="G102" s="3" t="s">
        <v>12</v>
      </c>
      <c r="H102" s="3">
        <v>95</v>
      </c>
      <c r="I102" s="58">
        <v>0.23718600000000001</v>
      </c>
      <c r="J102" s="58">
        <v>0.21204000000000001</v>
      </c>
      <c r="K102" s="59">
        <v>7068.9</v>
      </c>
      <c r="L102" s="59">
        <v>1498.9</v>
      </c>
      <c r="M102" s="60">
        <v>3.31</v>
      </c>
    </row>
    <row r="103" spans="1:13" x14ac:dyDescent="0.2">
      <c r="A103" s="3">
        <v>96</v>
      </c>
      <c r="B103" s="58">
        <v>0.32608700000000002</v>
      </c>
      <c r="C103" s="58">
        <v>0.28037400000000001</v>
      </c>
      <c r="D103" s="59">
        <v>1603.2</v>
      </c>
      <c r="E103" s="59">
        <v>449.5</v>
      </c>
      <c r="F103" s="60">
        <v>2.56</v>
      </c>
      <c r="G103" s="3" t="s">
        <v>12</v>
      </c>
      <c r="H103" s="3">
        <v>96</v>
      </c>
      <c r="I103" s="58">
        <v>0.31138500000000002</v>
      </c>
      <c r="J103" s="58">
        <v>0.26943600000000001</v>
      </c>
      <c r="K103" s="59">
        <v>5570</v>
      </c>
      <c r="L103" s="59">
        <v>1500.8</v>
      </c>
      <c r="M103" s="60">
        <v>3.06</v>
      </c>
    </row>
    <row r="104" spans="1:13" x14ac:dyDescent="0.2">
      <c r="A104" s="3">
        <v>97</v>
      </c>
      <c r="B104" s="58">
        <v>0.35714299999999999</v>
      </c>
      <c r="C104" s="58">
        <v>0.30303000000000002</v>
      </c>
      <c r="D104" s="59">
        <v>1153.7</v>
      </c>
      <c r="E104" s="59">
        <v>349.6</v>
      </c>
      <c r="F104" s="60">
        <v>2.37</v>
      </c>
      <c r="G104" s="3" t="s">
        <v>12</v>
      </c>
      <c r="H104" s="3">
        <v>97</v>
      </c>
      <c r="I104" s="58">
        <v>0.271484</v>
      </c>
      <c r="J104" s="58">
        <v>0.239037</v>
      </c>
      <c r="K104" s="59">
        <v>4069.3</v>
      </c>
      <c r="L104" s="59">
        <v>972.7</v>
      </c>
      <c r="M104" s="60">
        <v>3.01</v>
      </c>
    </row>
    <row r="105" spans="1:13" x14ac:dyDescent="0.2">
      <c r="A105" s="3">
        <v>98</v>
      </c>
      <c r="B105" s="58">
        <v>0.415385</v>
      </c>
      <c r="C105" s="58">
        <v>0.343949</v>
      </c>
      <c r="D105" s="59">
        <v>804.1</v>
      </c>
      <c r="E105" s="59">
        <v>276.60000000000002</v>
      </c>
      <c r="F105" s="60">
        <v>2.1800000000000002</v>
      </c>
      <c r="G105" s="3" t="s">
        <v>12</v>
      </c>
      <c r="H105" s="3">
        <v>98</v>
      </c>
      <c r="I105" s="58">
        <v>0.34482800000000002</v>
      </c>
      <c r="J105" s="58">
        <v>0.29411799999999999</v>
      </c>
      <c r="K105" s="59">
        <v>3096.6</v>
      </c>
      <c r="L105" s="59">
        <v>910.8</v>
      </c>
      <c r="M105" s="60">
        <v>2.8</v>
      </c>
    </row>
    <row r="106" spans="1:13" x14ac:dyDescent="0.2">
      <c r="A106" s="3">
        <v>99</v>
      </c>
      <c r="B106" s="58">
        <v>0.45</v>
      </c>
      <c r="C106" s="58">
        <v>0.36734699999999998</v>
      </c>
      <c r="D106" s="59">
        <v>527.5</v>
      </c>
      <c r="E106" s="59">
        <v>193.8</v>
      </c>
      <c r="F106" s="60">
        <v>2.06</v>
      </c>
      <c r="G106" s="3" t="s">
        <v>12</v>
      </c>
      <c r="H106" s="3">
        <v>99</v>
      </c>
      <c r="I106" s="58">
        <v>0.26724100000000001</v>
      </c>
      <c r="J106" s="58">
        <v>0.23574100000000001</v>
      </c>
      <c r="K106" s="59">
        <v>2185.8000000000002</v>
      </c>
      <c r="L106" s="59">
        <v>515.29999999999995</v>
      </c>
      <c r="M106" s="60">
        <v>2.75</v>
      </c>
    </row>
    <row r="107" spans="1:13" x14ac:dyDescent="0.2">
      <c r="A107" s="3">
        <v>100</v>
      </c>
      <c r="B107" s="3">
        <v>0.30769200000000002</v>
      </c>
      <c r="C107" s="3">
        <v>0.26666699999999999</v>
      </c>
      <c r="D107" s="3">
        <v>333.7</v>
      </c>
      <c r="E107" s="3">
        <v>89</v>
      </c>
      <c r="F107" s="3">
        <v>1.96</v>
      </c>
      <c r="G107" s="3" t="s">
        <v>12</v>
      </c>
      <c r="H107" s="3">
        <v>100</v>
      </c>
      <c r="I107" s="3">
        <v>0.39354800000000001</v>
      </c>
      <c r="J107" s="3">
        <v>0.32884099999999999</v>
      </c>
      <c r="K107" s="3">
        <v>1670.5</v>
      </c>
      <c r="L107" s="3">
        <v>549.29999999999995</v>
      </c>
      <c r="M107" s="3">
        <v>2.4500000000000002</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26</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6.9870000000000002E-3</v>
      </c>
      <c r="C7" s="58">
        <v>6.9629999999999996E-3</v>
      </c>
      <c r="D7" s="59">
        <v>100000</v>
      </c>
      <c r="E7" s="59">
        <v>696.3</v>
      </c>
      <c r="F7" s="60">
        <v>73.510000000000005</v>
      </c>
      <c r="G7" s="3" t="s">
        <v>12</v>
      </c>
      <c r="H7" s="3">
        <v>0</v>
      </c>
      <c r="I7" s="58">
        <v>5.705E-3</v>
      </c>
      <c r="J7" s="58">
        <v>5.6889999999999996E-3</v>
      </c>
      <c r="K7" s="59">
        <v>100000</v>
      </c>
      <c r="L7" s="59">
        <v>568.9</v>
      </c>
      <c r="M7" s="60">
        <v>78.930000000000007</v>
      </c>
    </row>
    <row r="8" spans="1:13" x14ac:dyDescent="0.2">
      <c r="A8" s="3">
        <v>1</v>
      </c>
      <c r="B8" s="58">
        <v>5.6400000000000005E-4</v>
      </c>
      <c r="C8" s="58">
        <v>5.6400000000000005E-4</v>
      </c>
      <c r="D8" s="59">
        <v>99303.7</v>
      </c>
      <c r="E8" s="59">
        <v>56</v>
      </c>
      <c r="F8" s="60">
        <v>73.02</v>
      </c>
      <c r="G8" s="3" t="s">
        <v>12</v>
      </c>
      <c r="H8" s="3">
        <v>1</v>
      </c>
      <c r="I8" s="58">
        <v>2.52E-4</v>
      </c>
      <c r="J8" s="58">
        <v>2.52E-4</v>
      </c>
      <c r="K8" s="59">
        <v>99431.1</v>
      </c>
      <c r="L8" s="59">
        <v>25</v>
      </c>
      <c r="M8" s="60">
        <v>78.38</v>
      </c>
    </row>
    <row r="9" spans="1:13" x14ac:dyDescent="0.2">
      <c r="A9" s="3">
        <v>2</v>
      </c>
      <c r="B9" s="58">
        <v>3.1399999999999999E-4</v>
      </c>
      <c r="C9" s="58">
        <v>3.1399999999999999E-4</v>
      </c>
      <c r="D9" s="59">
        <v>99247.7</v>
      </c>
      <c r="E9" s="59">
        <v>31.1</v>
      </c>
      <c r="F9" s="60">
        <v>72.06</v>
      </c>
      <c r="G9" s="3" t="s">
        <v>12</v>
      </c>
      <c r="H9" s="3">
        <v>2</v>
      </c>
      <c r="I9" s="58">
        <v>2.7300000000000002E-4</v>
      </c>
      <c r="J9" s="58">
        <v>2.7300000000000002E-4</v>
      </c>
      <c r="K9" s="59">
        <v>99406.1</v>
      </c>
      <c r="L9" s="59">
        <v>27.1</v>
      </c>
      <c r="M9" s="60">
        <v>77.400000000000006</v>
      </c>
    </row>
    <row r="10" spans="1:13" x14ac:dyDescent="0.2">
      <c r="A10" s="3">
        <v>3</v>
      </c>
      <c r="B10" s="58">
        <v>1.2799999999999999E-4</v>
      </c>
      <c r="C10" s="58">
        <v>1.2799999999999999E-4</v>
      </c>
      <c r="D10" s="59">
        <v>99216.6</v>
      </c>
      <c r="E10" s="59">
        <v>12.7</v>
      </c>
      <c r="F10" s="60">
        <v>71.09</v>
      </c>
      <c r="G10" s="3" t="s">
        <v>12</v>
      </c>
      <c r="H10" s="3">
        <v>3</v>
      </c>
      <c r="I10" s="58">
        <v>2.41E-4</v>
      </c>
      <c r="J10" s="58">
        <v>2.41E-4</v>
      </c>
      <c r="K10" s="59">
        <v>99379</v>
      </c>
      <c r="L10" s="59">
        <v>23.9</v>
      </c>
      <c r="M10" s="60">
        <v>76.42</v>
      </c>
    </row>
    <row r="11" spans="1:13" x14ac:dyDescent="0.2">
      <c r="A11" s="3">
        <v>4</v>
      </c>
      <c r="B11" s="58">
        <v>2.7500000000000002E-4</v>
      </c>
      <c r="C11" s="58">
        <v>2.7500000000000002E-4</v>
      </c>
      <c r="D11" s="59">
        <v>99203.9</v>
      </c>
      <c r="E11" s="59">
        <v>27.3</v>
      </c>
      <c r="F11" s="60">
        <v>70.099999999999994</v>
      </c>
      <c r="G11" s="3" t="s">
        <v>12</v>
      </c>
      <c r="H11" s="3">
        <v>4</v>
      </c>
      <c r="I11" s="58">
        <v>2.9E-4</v>
      </c>
      <c r="J11" s="58">
        <v>2.9E-4</v>
      </c>
      <c r="K11" s="59">
        <v>99355.1</v>
      </c>
      <c r="L11" s="59">
        <v>28.8</v>
      </c>
      <c r="M11" s="60">
        <v>75.44</v>
      </c>
    </row>
    <row r="12" spans="1:13" x14ac:dyDescent="0.2">
      <c r="A12" s="3">
        <v>5</v>
      </c>
      <c r="B12" s="58">
        <v>3.2200000000000002E-4</v>
      </c>
      <c r="C12" s="58">
        <v>3.2200000000000002E-4</v>
      </c>
      <c r="D12" s="59">
        <v>99176.7</v>
      </c>
      <c r="E12" s="59">
        <v>32</v>
      </c>
      <c r="F12" s="60">
        <v>69.12</v>
      </c>
      <c r="G12" s="3" t="s">
        <v>12</v>
      </c>
      <c r="H12" s="3">
        <v>5</v>
      </c>
      <c r="I12" s="58">
        <v>1.05E-4</v>
      </c>
      <c r="J12" s="58">
        <v>1.05E-4</v>
      </c>
      <c r="K12" s="59">
        <v>99326.3</v>
      </c>
      <c r="L12" s="59">
        <v>10.4</v>
      </c>
      <c r="M12" s="60">
        <v>74.459999999999994</v>
      </c>
    </row>
    <row r="13" spans="1:13" x14ac:dyDescent="0.2">
      <c r="A13" s="3">
        <v>6</v>
      </c>
      <c r="B13" s="58">
        <v>9.7999999999999997E-5</v>
      </c>
      <c r="C13" s="58">
        <v>9.7999999999999997E-5</v>
      </c>
      <c r="D13" s="59">
        <v>99144.7</v>
      </c>
      <c r="E13" s="59">
        <v>9.6999999999999993</v>
      </c>
      <c r="F13" s="60">
        <v>68.14</v>
      </c>
      <c r="G13" s="3" t="s">
        <v>12</v>
      </c>
      <c r="H13" s="3">
        <v>6</v>
      </c>
      <c r="I13" s="58">
        <v>1.8100000000000001E-4</v>
      </c>
      <c r="J13" s="58">
        <v>1.8100000000000001E-4</v>
      </c>
      <c r="K13" s="59">
        <v>99315.9</v>
      </c>
      <c r="L13" s="59">
        <v>18</v>
      </c>
      <c r="M13" s="60">
        <v>73.47</v>
      </c>
    </row>
    <row r="14" spans="1:13" x14ac:dyDescent="0.2">
      <c r="A14" s="3">
        <v>7</v>
      </c>
      <c r="B14" s="58">
        <v>2.1800000000000001E-4</v>
      </c>
      <c r="C14" s="58">
        <v>2.1800000000000001E-4</v>
      </c>
      <c r="D14" s="59">
        <v>99135</v>
      </c>
      <c r="E14" s="59">
        <v>21.6</v>
      </c>
      <c r="F14" s="60">
        <v>67.14</v>
      </c>
      <c r="G14" s="3" t="s">
        <v>12</v>
      </c>
      <c r="H14" s="3">
        <v>7</v>
      </c>
      <c r="I14" s="58">
        <v>1.2799999999999999E-4</v>
      </c>
      <c r="J14" s="58">
        <v>1.2799999999999999E-4</v>
      </c>
      <c r="K14" s="59">
        <v>99297.9</v>
      </c>
      <c r="L14" s="59">
        <v>12.7</v>
      </c>
      <c r="M14" s="60">
        <v>72.48</v>
      </c>
    </row>
    <row r="15" spans="1:13" x14ac:dyDescent="0.2">
      <c r="A15" s="3">
        <v>8</v>
      </c>
      <c r="B15" s="58">
        <v>1.45E-4</v>
      </c>
      <c r="C15" s="58">
        <v>1.45E-4</v>
      </c>
      <c r="D15" s="59">
        <v>99113.4</v>
      </c>
      <c r="E15" s="59">
        <v>14.3</v>
      </c>
      <c r="F15" s="60">
        <v>66.16</v>
      </c>
      <c r="G15" s="3" t="s">
        <v>12</v>
      </c>
      <c r="H15" s="3">
        <v>8</v>
      </c>
      <c r="I15" s="58">
        <v>1.27E-4</v>
      </c>
      <c r="J15" s="58">
        <v>1.27E-4</v>
      </c>
      <c r="K15" s="59">
        <v>99285.2</v>
      </c>
      <c r="L15" s="59">
        <v>12.6</v>
      </c>
      <c r="M15" s="60">
        <v>71.489999999999995</v>
      </c>
    </row>
    <row r="16" spans="1:13" x14ac:dyDescent="0.2">
      <c r="A16" s="3">
        <v>9</v>
      </c>
      <c r="B16" s="58">
        <v>1.21E-4</v>
      </c>
      <c r="C16" s="58">
        <v>1.21E-4</v>
      </c>
      <c r="D16" s="59">
        <v>99099</v>
      </c>
      <c r="E16" s="59">
        <v>12</v>
      </c>
      <c r="F16" s="60">
        <v>65.17</v>
      </c>
      <c r="G16" s="3" t="s">
        <v>12</v>
      </c>
      <c r="H16" s="3">
        <v>9</v>
      </c>
      <c r="I16" s="58">
        <v>1.5300000000000001E-4</v>
      </c>
      <c r="J16" s="58">
        <v>1.5300000000000001E-4</v>
      </c>
      <c r="K16" s="59">
        <v>99272.6</v>
      </c>
      <c r="L16" s="59">
        <v>15.2</v>
      </c>
      <c r="M16" s="60">
        <v>70.5</v>
      </c>
    </row>
    <row r="17" spans="1:13" x14ac:dyDescent="0.2">
      <c r="A17" s="3">
        <v>10</v>
      </c>
      <c r="B17" s="58">
        <v>1.22E-4</v>
      </c>
      <c r="C17" s="58">
        <v>1.22E-4</v>
      </c>
      <c r="D17" s="59">
        <v>99087.1</v>
      </c>
      <c r="E17" s="59">
        <v>12.1</v>
      </c>
      <c r="F17" s="60">
        <v>64.180000000000007</v>
      </c>
      <c r="G17" s="3" t="s">
        <v>12</v>
      </c>
      <c r="H17" s="3">
        <v>10</v>
      </c>
      <c r="I17" s="58">
        <v>1.2799999999999999E-4</v>
      </c>
      <c r="J17" s="58">
        <v>1.2799999999999999E-4</v>
      </c>
      <c r="K17" s="59">
        <v>99257.4</v>
      </c>
      <c r="L17" s="59">
        <v>12.7</v>
      </c>
      <c r="M17" s="60">
        <v>69.510000000000005</v>
      </c>
    </row>
    <row r="18" spans="1:13" x14ac:dyDescent="0.2">
      <c r="A18" s="3">
        <v>11</v>
      </c>
      <c r="B18" s="58">
        <v>3.2000000000000003E-4</v>
      </c>
      <c r="C18" s="58">
        <v>3.2000000000000003E-4</v>
      </c>
      <c r="D18" s="59">
        <v>99074.9</v>
      </c>
      <c r="E18" s="59">
        <v>31.7</v>
      </c>
      <c r="F18" s="60">
        <v>63.18</v>
      </c>
      <c r="G18" s="3" t="s">
        <v>12</v>
      </c>
      <c r="H18" s="3">
        <v>11</v>
      </c>
      <c r="I18" s="58">
        <v>7.7000000000000001E-5</v>
      </c>
      <c r="J18" s="58">
        <v>7.7000000000000001E-5</v>
      </c>
      <c r="K18" s="59">
        <v>99244.7</v>
      </c>
      <c r="L18" s="59">
        <v>7.7</v>
      </c>
      <c r="M18" s="60">
        <v>68.52</v>
      </c>
    </row>
    <row r="19" spans="1:13" x14ac:dyDescent="0.2">
      <c r="A19" s="3">
        <v>12</v>
      </c>
      <c r="B19" s="58">
        <v>3.2499999999999999E-4</v>
      </c>
      <c r="C19" s="58">
        <v>3.2499999999999999E-4</v>
      </c>
      <c r="D19" s="59">
        <v>99043.199999999997</v>
      </c>
      <c r="E19" s="59">
        <v>32.200000000000003</v>
      </c>
      <c r="F19" s="60">
        <v>62.2</v>
      </c>
      <c r="G19" s="3" t="s">
        <v>12</v>
      </c>
      <c r="H19" s="3">
        <v>12</v>
      </c>
      <c r="I19" s="58">
        <v>1.2899999999999999E-4</v>
      </c>
      <c r="J19" s="58">
        <v>1.2899999999999999E-4</v>
      </c>
      <c r="K19" s="59">
        <v>99237</v>
      </c>
      <c r="L19" s="59">
        <v>12.8</v>
      </c>
      <c r="M19" s="60">
        <v>67.53</v>
      </c>
    </row>
    <row r="20" spans="1:13" x14ac:dyDescent="0.2">
      <c r="A20" s="3">
        <v>13</v>
      </c>
      <c r="B20" s="58">
        <v>2.7399999999999999E-4</v>
      </c>
      <c r="C20" s="58">
        <v>2.7399999999999999E-4</v>
      </c>
      <c r="D20" s="59">
        <v>99011</v>
      </c>
      <c r="E20" s="59">
        <v>27.1</v>
      </c>
      <c r="F20" s="60">
        <v>61.22</v>
      </c>
      <c r="G20" s="3" t="s">
        <v>12</v>
      </c>
      <c r="H20" s="3">
        <v>13</v>
      </c>
      <c r="I20" s="58">
        <v>1.54E-4</v>
      </c>
      <c r="J20" s="58">
        <v>1.54E-4</v>
      </c>
      <c r="K20" s="59">
        <v>99224.2</v>
      </c>
      <c r="L20" s="59">
        <v>15.3</v>
      </c>
      <c r="M20" s="60">
        <v>66.53</v>
      </c>
    </row>
    <row r="21" spans="1:13" x14ac:dyDescent="0.2">
      <c r="A21" s="3">
        <v>14</v>
      </c>
      <c r="B21" s="58">
        <v>2.9799999999999998E-4</v>
      </c>
      <c r="C21" s="58">
        <v>2.9799999999999998E-4</v>
      </c>
      <c r="D21" s="59">
        <v>98984</v>
      </c>
      <c r="E21" s="59">
        <v>29.5</v>
      </c>
      <c r="F21" s="60">
        <v>60.24</v>
      </c>
      <c r="G21" s="3" t="s">
        <v>12</v>
      </c>
      <c r="H21" s="3">
        <v>14</v>
      </c>
      <c r="I21" s="58">
        <v>2.7999999999999998E-4</v>
      </c>
      <c r="J21" s="58">
        <v>2.7999999999999998E-4</v>
      </c>
      <c r="K21" s="59">
        <v>99208.9</v>
      </c>
      <c r="L21" s="59">
        <v>27.8</v>
      </c>
      <c r="M21" s="60">
        <v>65.540000000000006</v>
      </c>
    </row>
    <row r="22" spans="1:13" x14ac:dyDescent="0.2">
      <c r="A22" s="3">
        <v>15</v>
      </c>
      <c r="B22" s="58">
        <v>5.7600000000000001E-4</v>
      </c>
      <c r="C22" s="58">
        <v>5.7600000000000001E-4</v>
      </c>
      <c r="D22" s="59">
        <v>98954.5</v>
      </c>
      <c r="E22" s="59">
        <v>57</v>
      </c>
      <c r="F22" s="60">
        <v>59.26</v>
      </c>
      <c r="G22" s="3" t="s">
        <v>12</v>
      </c>
      <c r="H22" s="3">
        <v>15</v>
      </c>
      <c r="I22" s="58">
        <v>2.31E-4</v>
      </c>
      <c r="J22" s="58">
        <v>2.31E-4</v>
      </c>
      <c r="K22" s="59">
        <v>99181</v>
      </c>
      <c r="L22" s="59">
        <v>22.9</v>
      </c>
      <c r="M22" s="60">
        <v>64.56</v>
      </c>
    </row>
    <row r="23" spans="1:13" x14ac:dyDescent="0.2">
      <c r="A23" s="3">
        <v>16</v>
      </c>
      <c r="B23" s="58">
        <v>6.4499999999999996E-4</v>
      </c>
      <c r="C23" s="58">
        <v>6.4400000000000004E-4</v>
      </c>
      <c r="D23" s="59">
        <v>98897.5</v>
      </c>
      <c r="E23" s="59">
        <v>63.7</v>
      </c>
      <c r="F23" s="60">
        <v>58.29</v>
      </c>
      <c r="G23" s="3" t="s">
        <v>12</v>
      </c>
      <c r="H23" s="3">
        <v>16</v>
      </c>
      <c r="I23" s="58">
        <v>3.4000000000000002E-4</v>
      </c>
      <c r="J23" s="58">
        <v>3.4000000000000002E-4</v>
      </c>
      <c r="K23" s="59">
        <v>99158.1</v>
      </c>
      <c r="L23" s="59">
        <v>33.799999999999997</v>
      </c>
      <c r="M23" s="60">
        <v>63.58</v>
      </c>
    </row>
    <row r="24" spans="1:13" x14ac:dyDescent="0.2">
      <c r="A24" s="3">
        <v>17</v>
      </c>
      <c r="B24" s="58">
        <v>9.0700000000000004E-4</v>
      </c>
      <c r="C24" s="58">
        <v>9.0700000000000004E-4</v>
      </c>
      <c r="D24" s="59">
        <v>98833.7</v>
      </c>
      <c r="E24" s="59">
        <v>89.6</v>
      </c>
      <c r="F24" s="60">
        <v>57.33</v>
      </c>
      <c r="G24" s="3" t="s">
        <v>12</v>
      </c>
      <c r="H24" s="3">
        <v>17</v>
      </c>
      <c r="I24" s="58">
        <v>2.6899999999999998E-4</v>
      </c>
      <c r="J24" s="58">
        <v>2.6899999999999998E-4</v>
      </c>
      <c r="K24" s="59">
        <v>99124.4</v>
      </c>
      <c r="L24" s="59">
        <v>26.7</v>
      </c>
      <c r="M24" s="60">
        <v>62.6</v>
      </c>
    </row>
    <row r="25" spans="1:13" x14ac:dyDescent="0.2">
      <c r="A25" s="3">
        <v>18</v>
      </c>
      <c r="B25" s="58">
        <v>1.09E-3</v>
      </c>
      <c r="C25" s="58">
        <v>1.09E-3</v>
      </c>
      <c r="D25" s="59">
        <v>98744.1</v>
      </c>
      <c r="E25" s="59">
        <v>107.6</v>
      </c>
      <c r="F25" s="60">
        <v>56.38</v>
      </c>
      <c r="G25" s="3" t="s">
        <v>12</v>
      </c>
      <c r="H25" s="3">
        <v>18</v>
      </c>
      <c r="I25" s="58">
        <v>1.7200000000000001E-4</v>
      </c>
      <c r="J25" s="58">
        <v>1.7200000000000001E-4</v>
      </c>
      <c r="K25" s="59">
        <v>99097.7</v>
      </c>
      <c r="L25" s="59">
        <v>17</v>
      </c>
      <c r="M25" s="60">
        <v>61.62</v>
      </c>
    </row>
    <row r="26" spans="1:13" x14ac:dyDescent="0.2">
      <c r="A26" s="3">
        <v>19</v>
      </c>
      <c r="B26" s="58">
        <v>1.049E-3</v>
      </c>
      <c r="C26" s="58">
        <v>1.0480000000000001E-3</v>
      </c>
      <c r="D26" s="59">
        <v>98636.5</v>
      </c>
      <c r="E26" s="59">
        <v>103.4</v>
      </c>
      <c r="F26" s="60">
        <v>55.44</v>
      </c>
      <c r="G26" s="3" t="s">
        <v>12</v>
      </c>
      <c r="H26" s="3">
        <v>19</v>
      </c>
      <c r="I26" s="58">
        <v>2.6400000000000002E-4</v>
      </c>
      <c r="J26" s="58">
        <v>2.6400000000000002E-4</v>
      </c>
      <c r="K26" s="59">
        <v>99080.7</v>
      </c>
      <c r="L26" s="59">
        <v>26.1</v>
      </c>
      <c r="M26" s="60">
        <v>60.63</v>
      </c>
    </row>
    <row r="27" spans="1:13" x14ac:dyDescent="0.2">
      <c r="A27" s="3">
        <v>20</v>
      </c>
      <c r="B27" s="58">
        <v>1.1000000000000001E-3</v>
      </c>
      <c r="C27" s="58">
        <v>1.0989999999999999E-3</v>
      </c>
      <c r="D27" s="59">
        <v>98533.2</v>
      </c>
      <c r="E27" s="59">
        <v>108.3</v>
      </c>
      <c r="F27" s="60">
        <v>54.5</v>
      </c>
      <c r="G27" s="3" t="s">
        <v>12</v>
      </c>
      <c r="H27" s="3">
        <v>20</v>
      </c>
      <c r="I27" s="58">
        <v>3.77E-4</v>
      </c>
      <c r="J27" s="58">
        <v>3.77E-4</v>
      </c>
      <c r="K27" s="59">
        <v>99054.6</v>
      </c>
      <c r="L27" s="59">
        <v>37.299999999999997</v>
      </c>
      <c r="M27" s="60">
        <v>59.64</v>
      </c>
    </row>
    <row r="28" spans="1:13" x14ac:dyDescent="0.2">
      <c r="A28" s="3">
        <v>21</v>
      </c>
      <c r="B28" s="58">
        <v>1.286E-3</v>
      </c>
      <c r="C28" s="58">
        <v>1.2849999999999999E-3</v>
      </c>
      <c r="D28" s="59">
        <v>98424.9</v>
      </c>
      <c r="E28" s="59">
        <v>126.5</v>
      </c>
      <c r="F28" s="60">
        <v>53.56</v>
      </c>
      <c r="G28" s="3" t="s">
        <v>12</v>
      </c>
      <c r="H28" s="3">
        <v>21</v>
      </c>
      <c r="I28" s="58">
        <v>1.7000000000000001E-4</v>
      </c>
      <c r="J28" s="58">
        <v>1.7000000000000001E-4</v>
      </c>
      <c r="K28" s="59">
        <v>99017.2</v>
      </c>
      <c r="L28" s="59">
        <v>16.899999999999999</v>
      </c>
      <c r="M28" s="60">
        <v>58.66</v>
      </c>
    </row>
    <row r="29" spans="1:13" x14ac:dyDescent="0.2">
      <c r="A29" s="3">
        <v>22</v>
      </c>
      <c r="B29" s="58">
        <v>1.2030000000000001E-3</v>
      </c>
      <c r="C29" s="58">
        <v>1.2019999999999999E-3</v>
      </c>
      <c r="D29" s="59">
        <v>98298.4</v>
      </c>
      <c r="E29" s="59">
        <v>118.2</v>
      </c>
      <c r="F29" s="60">
        <v>52.63</v>
      </c>
      <c r="G29" s="3" t="s">
        <v>12</v>
      </c>
      <c r="H29" s="3">
        <v>22</v>
      </c>
      <c r="I29" s="58">
        <v>3.0499999999999999E-4</v>
      </c>
      <c r="J29" s="58">
        <v>3.0499999999999999E-4</v>
      </c>
      <c r="K29" s="59">
        <v>99000.4</v>
      </c>
      <c r="L29" s="59">
        <v>30.2</v>
      </c>
      <c r="M29" s="60">
        <v>57.67</v>
      </c>
    </row>
    <row r="30" spans="1:13" x14ac:dyDescent="0.2">
      <c r="A30" s="3">
        <v>23</v>
      </c>
      <c r="B30" s="58">
        <v>1.0579999999999999E-3</v>
      </c>
      <c r="C30" s="58">
        <v>1.0579999999999999E-3</v>
      </c>
      <c r="D30" s="59">
        <v>98180.2</v>
      </c>
      <c r="E30" s="59">
        <v>103.8</v>
      </c>
      <c r="F30" s="60">
        <v>51.69</v>
      </c>
      <c r="G30" s="3" t="s">
        <v>12</v>
      </c>
      <c r="H30" s="3">
        <v>23</v>
      </c>
      <c r="I30" s="58">
        <v>4.0900000000000002E-4</v>
      </c>
      <c r="J30" s="58">
        <v>4.0900000000000002E-4</v>
      </c>
      <c r="K30" s="59">
        <v>98970.2</v>
      </c>
      <c r="L30" s="59">
        <v>40.5</v>
      </c>
      <c r="M30" s="60">
        <v>56.69</v>
      </c>
    </row>
    <row r="31" spans="1:13" x14ac:dyDescent="0.2">
      <c r="A31" s="3">
        <v>24</v>
      </c>
      <c r="B31" s="58">
        <v>1.181E-3</v>
      </c>
      <c r="C31" s="58">
        <v>1.1800000000000001E-3</v>
      </c>
      <c r="D31" s="59">
        <v>98076.3</v>
      </c>
      <c r="E31" s="59">
        <v>115.8</v>
      </c>
      <c r="F31" s="60">
        <v>50.74</v>
      </c>
      <c r="G31" s="3" t="s">
        <v>12</v>
      </c>
      <c r="H31" s="3">
        <v>24</v>
      </c>
      <c r="I31" s="58">
        <v>1.8799999999999999E-4</v>
      </c>
      <c r="J31" s="58">
        <v>1.8799999999999999E-4</v>
      </c>
      <c r="K31" s="59">
        <v>98929.8</v>
      </c>
      <c r="L31" s="59">
        <v>18.600000000000001</v>
      </c>
      <c r="M31" s="60">
        <v>55.71</v>
      </c>
    </row>
    <row r="32" spans="1:13" x14ac:dyDescent="0.2">
      <c r="A32" s="3">
        <v>25</v>
      </c>
      <c r="B32" s="58">
        <v>1.0629999999999999E-3</v>
      </c>
      <c r="C32" s="58">
        <v>1.062E-3</v>
      </c>
      <c r="D32" s="59">
        <v>97960.6</v>
      </c>
      <c r="E32" s="59">
        <v>104.1</v>
      </c>
      <c r="F32" s="60">
        <v>49.8</v>
      </c>
      <c r="G32" s="3" t="s">
        <v>12</v>
      </c>
      <c r="H32" s="3">
        <v>25</v>
      </c>
      <c r="I32" s="58">
        <v>2.6499999999999999E-4</v>
      </c>
      <c r="J32" s="58">
        <v>2.6499999999999999E-4</v>
      </c>
      <c r="K32" s="59">
        <v>98911.2</v>
      </c>
      <c r="L32" s="59">
        <v>26.2</v>
      </c>
      <c r="M32" s="60">
        <v>54.72</v>
      </c>
    </row>
    <row r="33" spans="1:13" x14ac:dyDescent="0.2">
      <c r="A33" s="3">
        <v>26</v>
      </c>
      <c r="B33" s="58">
        <v>8.5899999999999995E-4</v>
      </c>
      <c r="C33" s="58">
        <v>8.5800000000000004E-4</v>
      </c>
      <c r="D33" s="59">
        <v>97856.5</v>
      </c>
      <c r="E33" s="59">
        <v>84</v>
      </c>
      <c r="F33" s="60">
        <v>48.86</v>
      </c>
      <c r="G33" s="3" t="s">
        <v>12</v>
      </c>
      <c r="H33" s="3">
        <v>26</v>
      </c>
      <c r="I33" s="58">
        <v>2.9E-4</v>
      </c>
      <c r="J33" s="58">
        <v>2.9E-4</v>
      </c>
      <c r="K33" s="59">
        <v>98884.9</v>
      </c>
      <c r="L33" s="59">
        <v>28.7</v>
      </c>
      <c r="M33" s="60">
        <v>53.74</v>
      </c>
    </row>
    <row r="34" spans="1:13" x14ac:dyDescent="0.2">
      <c r="A34" s="3">
        <v>27</v>
      </c>
      <c r="B34" s="58">
        <v>9.0700000000000004E-4</v>
      </c>
      <c r="C34" s="58">
        <v>9.0700000000000004E-4</v>
      </c>
      <c r="D34" s="59">
        <v>97772.5</v>
      </c>
      <c r="E34" s="59">
        <v>88.6</v>
      </c>
      <c r="F34" s="60">
        <v>47.9</v>
      </c>
      <c r="G34" s="3" t="s">
        <v>12</v>
      </c>
      <c r="H34" s="3">
        <v>27</v>
      </c>
      <c r="I34" s="58">
        <v>3.9199999999999999E-4</v>
      </c>
      <c r="J34" s="58">
        <v>3.9199999999999999E-4</v>
      </c>
      <c r="K34" s="59">
        <v>98856.3</v>
      </c>
      <c r="L34" s="59">
        <v>38.700000000000003</v>
      </c>
      <c r="M34" s="60">
        <v>52.75</v>
      </c>
    </row>
    <row r="35" spans="1:13" x14ac:dyDescent="0.2">
      <c r="A35" s="3">
        <v>28</v>
      </c>
      <c r="B35" s="58">
        <v>1.0120000000000001E-3</v>
      </c>
      <c r="C35" s="58">
        <v>1.011E-3</v>
      </c>
      <c r="D35" s="59">
        <v>97683.9</v>
      </c>
      <c r="E35" s="59">
        <v>98.8</v>
      </c>
      <c r="F35" s="60">
        <v>46.94</v>
      </c>
      <c r="G35" s="3" t="s">
        <v>12</v>
      </c>
      <c r="H35" s="3">
        <v>28</v>
      </c>
      <c r="I35" s="58">
        <v>3.6400000000000001E-4</v>
      </c>
      <c r="J35" s="58">
        <v>3.6400000000000001E-4</v>
      </c>
      <c r="K35" s="59">
        <v>98817.5</v>
      </c>
      <c r="L35" s="59">
        <v>36</v>
      </c>
      <c r="M35" s="60">
        <v>51.77</v>
      </c>
    </row>
    <row r="36" spans="1:13" x14ac:dyDescent="0.2">
      <c r="A36" s="3">
        <v>29</v>
      </c>
      <c r="B36" s="58">
        <v>9.0200000000000002E-4</v>
      </c>
      <c r="C36" s="58">
        <v>9.0200000000000002E-4</v>
      </c>
      <c r="D36" s="59">
        <v>97585.1</v>
      </c>
      <c r="E36" s="59">
        <v>88</v>
      </c>
      <c r="F36" s="60">
        <v>45.99</v>
      </c>
      <c r="G36" s="3" t="s">
        <v>12</v>
      </c>
      <c r="H36" s="3">
        <v>29</v>
      </c>
      <c r="I36" s="58">
        <v>4.35E-4</v>
      </c>
      <c r="J36" s="58">
        <v>4.35E-4</v>
      </c>
      <c r="K36" s="59">
        <v>98781.6</v>
      </c>
      <c r="L36" s="59">
        <v>43</v>
      </c>
      <c r="M36" s="60">
        <v>50.79</v>
      </c>
    </row>
    <row r="37" spans="1:13" x14ac:dyDescent="0.2">
      <c r="A37" s="3">
        <v>30</v>
      </c>
      <c r="B37" s="58">
        <v>9.59E-4</v>
      </c>
      <c r="C37" s="58">
        <v>9.5799999999999998E-4</v>
      </c>
      <c r="D37" s="59">
        <v>97497.1</v>
      </c>
      <c r="E37" s="59">
        <v>93.4</v>
      </c>
      <c r="F37" s="60">
        <v>45.03</v>
      </c>
      <c r="G37" s="3" t="s">
        <v>12</v>
      </c>
      <c r="H37" s="3">
        <v>30</v>
      </c>
      <c r="I37" s="58">
        <v>3.8200000000000002E-4</v>
      </c>
      <c r="J37" s="58">
        <v>3.8200000000000002E-4</v>
      </c>
      <c r="K37" s="59">
        <v>98738.6</v>
      </c>
      <c r="L37" s="59">
        <v>37.700000000000003</v>
      </c>
      <c r="M37" s="60">
        <v>49.82</v>
      </c>
    </row>
    <row r="38" spans="1:13" x14ac:dyDescent="0.2">
      <c r="A38" s="3">
        <v>31</v>
      </c>
      <c r="B38" s="58">
        <v>9.9200000000000004E-4</v>
      </c>
      <c r="C38" s="58">
        <v>9.9099999999999991E-4</v>
      </c>
      <c r="D38" s="59">
        <v>97403.7</v>
      </c>
      <c r="E38" s="59">
        <v>96.5</v>
      </c>
      <c r="F38" s="60">
        <v>44.07</v>
      </c>
      <c r="G38" s="3" t="s">
        <v>12</v>
      </c>
      <c r="H38" s="3">
        <v>31</v>
      </c>
      <c r="I38" s="58">
        <v>5.8799999999999998E-4</v>
      </c>
      <c r="J38" s="58">
        <v>5.8699999999999996E-4</v>
      </c>
      <c r="K38" s="59">
        <v>98700.9</v>
      </c>
      <c r="L38" s="59">
        <v>58</v>
      </c>
      <c r="M38" s="60">
        <v>48.83</v>
      </c>
    </row>
    <row r="39" spans="1:13" x14ac:dyDescent="0.2">
      <c r="A39" s="3">
        <v>32</v>
      </c>
      <c r="B39" s="58">
        <v>1.281E-3</v>
      </c>
      <c r="C39" s="58">
        <v>1.2800000000000001E-3</v>
      </c>
      <c r="D39" s="59">
        <v>97307.1</v>
      </c>
      <c r="E39" s="59">
        <v>124.5</v>
      </c>
      <c r="F39" s="60">
        <v>43.11</v>
      </c>
      <c r="G39" s="3" t="s">
        <v>12</v>
      </c>
      <c r="H39" s="3">
        <v>32</v>
      </c>
      <c r="I39" s="58">
        <v>4.66E-4</v>
      </c>
      <c r="J39" s="58">
        <v>4.66E-4</v>
      </c>
      <c r="K39" s="59">
        <v>98642.9</v>
      </c>
      <c r="L39" s="59">
        <v>46</v>
      </c>
      <c r="M39" s="60">
        <v>47.86</v>
      </c>
    </row>
    <row r="40" spans="1:13" x14ac:dyDescent="0.2">
      <c r="A40" s="3">
        <v>33</v>
      </c>
      <c r="B40" s="58">
        <v>1.5989999999999999E-3</v>
      </c>
      <c r="C40" s="58">
        <v>1.5969999999999999E-3</v>
      </c>
      <c r="D40" s="59">
        <v>97182.6</v>
      </c>
      <c r="E40" s="59">
        <v>155.19999999999999</v>
      </c>
      <c r="F40" s="60">
        <v>42.17</v>
      </c>
      <c r="G40" s="3" t="s">
        <v>12</v>
      </c>
      <c r="H40" s="3">
        <v>33</v>
      </c>
      <c r="I40" s="58">
        <v>6.5799999999999995E-4</v>
      </c>
      <c r="J40" s="58">
        <v>6.5799999999999995E-4</v>
      </c>
      <c r="K40" s="59">
        <v>98596.9</v>
      </c>
      <c r="L40" s="59">
        <v>64.900000000000006</v>
      </c>
      <c r="M40" s="60">
        <v>46.88</v>
      </c>
    </row>
    <row r="41" spans="1:13" x14ac:dyDescent="0.2">
      <c r="A41" s="3">
        <v>34</v>
      </c>
      <c r="B41" s="58">
        <v>1.137E-3</v>
      </c>
      <c r="C41" s="58">
        <v>1.137E-3</v>
      </c>
      <c r="D41" s="59">
        <v>97027.3</v>
      </c>
      <c r="E41" s="59">
        <v>110.3</v>
      </c>
      <c r="F41" s="60">
        <v>41.24</v>
      </c>
      <c r="G41" s="3" t="s">
        <v>12</v>
      </c>
      <c r="H41" s="3">
        <v>34</v>
      </c>
      <c r="I41" s="58">
        <v>6.6799999999999997E-4</v>
      </c>
      <c r="J41" s="58">
        <v>6.6699999999999995E-4</v>
      </c>
      <c r="K41" s="59">
        <v>98532.1</v>
      </c>
      <c r="L41" s="59">
        <v>65.7</v>
      </c>
      <c r="M41" s="60">
        <v>45.92</v>
      </c>
    </row>
    <row r="42" spans="1:13" x14ac:dyDescent="0.2">
      <c r="A42" s="3">
        <v>35</v>
      </c>
      <c r="B42" s="58">
        <v>1.0529999999999999E-3</v>
      </c>
      <c r="C42" s="58">
        <v>1.052E-3</v>
      </c>
      <c r="D42" s="59">
        <v>96917</v>
      </c>
      <c r="E42" s="59">
        <v>102</v>
      </c>
      <c r="F42" s="60">
        <v>40.28</v>
      </c>
      <c r="G42" s="3" t="s">
        <v>12</v>
      </c>
      <c r="H42" s="3">
        <v>35</v>
      </c>
      <c r="I42" s="58">
        <v>4.66E-4</v>
      </c>
      <c r="J42" s="58">
        <v>4.66E-4</v>
      </c>
      <c r="K42" s="59">
        <v>98466.3</v>
      </c>
      <c r="L42" s="59">
        <v>45.8</v>
      </c>
      <c r="M42" s="60">
        <v>44.95</v>
      </c>
    </row>
    <row r="43" spans="1:13" x14ac:dyDescent="0.2">
      <c r="A43" s="3">
        <v>36</v>
      </c>
      <c r="B43" s="58">
        <v>1.3619999999999999E-3</v>
      </c>
      <c r="C43" s="58">
        <v>1.361E-3</v>
      </c>
      <c r="D43" s="59">
        <v>96815.1</v>
      </c>
      <c r="E43" s="59">
        <v>131.80000000000001</v>
      </c>
      <c r="F43" s="60">
        <v>39.32</v>
      </c>
      <c r="G43" s="3" t="s">
        <v>12</v>
      </c>
      <c r="H43" s="3">
        <v>36</v>
      </c>
      <c r="I43" s="58">
        <v>8.1300000000000003E-4</v>
      </c>
      <c r="J43" s="58">
        <v>8.12E-4</v>
      </c>
      <c r="K43" s="59">
        <v>98420.5</v>
      </c>
      <c r="L43" s="59">
        <v>80</v>
      </c>
      <c r="M43" s="60">
        <v>43.97</v>
      </c>
    </row>
    <row r="44" spans="1:13" x14ac:dyDescent="0.2">
      <c r="A44" s="3">
        <v>37</v>
      </c>
      <c r="B44" s="58">
        <v>1.3990000000000001E-3</v>
      </c>
      <c r="C44" s="58">
        <v>1.3979999999999999E-3</v>
      </c>
      <c r="D44" s="59">
        <v>96683.3</v>
      </c>
      <c r="E44" s="59">
        <v>135.19999999999999</v>
      </c>
      <c r="F44" s="60">
        <v>38.380000000000003</v>
      </c>
      <c r="G44" s="3" t="s">
        <v>12</v>
      </c>
      <c r="H44" s="3">
        <v>37</v>
      </c>
      <c r="I44" s="58">
        <v>9.2100000000000005E-4</v>
      </c>
      <c r="J44" s="58">
        <v>9.2100000000000005E-4</v>
      </c>
      <c r="K44" s="59">
        <v>98340.5</v>
      </c>
      <c r="L44" s="59">
        <v>90.5</v>
      </c>
      <c r="M44" s="60">
        <v>43</v>
      </c>
    </row>
    <row r="45" spans="1:13" x14ac:dyDescent="0.2">
      <c r="A45" s="3">
        <v>38</v>
      </c>
      <c r="B45" s="58">
        <v>1.6360000000000001E-3</v>
      </c>
      <c r="C45" s="58">
        <v>1.635E-3</v>
      </c>
      <c r="D45" s="59">
        <v>96548.1</v>
      </c>
      <c r="E45" s="59">
        <v>157.9</v>
      </c>
      <c r="F45" s="60">
        <v>37.43</v>
      </c>
      <c r="G45" s="3" t="s">
        <v>12</v>
      </c>
      <c r="H45" s="3">
        <v>38</v>
      </c>
      <c r="I45" s="58">
        <v>1.1529999999999999E-3</v>
      </c>
      <c r="J45" s="58">
        <v>1.152E-3</v>
      </c>
      <c r="K45" s="59">
        <v>98250</v>
      </c>
      <c r="L45" s="59">
        <v>113.2</v>
      </c>
      <c r="M45" s="60">
        <v>42.04</v>
      </c>
    </row>
    <row r="46" spans="1:13" x14ac:dyDescent="0.2">
      <c r="A46" s="3">
        <v>39</v>
      </c>
      <c r="B46" s="58">
        <v>1.8060000000000001E-3</v>
      </c>
      <c r="C46" s="58">
        <v>1.805E-3</v>
      </c>
      <c r="D46" s="59">
        <v>96390.3</v>
      </c>
      <c r="E46" s="59">
        <v>173.9</v>
      </c>
      <c r="F46" s="60">
        <v>36.49</v>
      </c>
      <c r="G46" s="3" t="s">
        <v>12</v>
      </c>
      <c r="H46" s="3">
        <v>39</v>
      </c>
      <c r="I46" s="58">
        <v>9.3000000000000005E-4</v>
      </c>
      <c r="J46" s="58">
        <v>9.3000000000000005E-4</v>
      </c>
      <c r="K46" s="59">
        <v>98136.7</v>
      </c>
      <c r="L46" s="59">
        <v>91.3</v>
      </c>
      <c r="M46" s="60">
        <v>41.09</v>
      </c>
    </row>
    <row r="47" spans="1:13" x14ac:dyDescent="0.2">
      <c r="A47" s="3">
        <v>40</v>
      </c>
      <c r="B47" s="58">
        <v>1.9430000000000001E-3</v>
      </c>
      <c r="C47" s="58">
        <v>1.941E-3</v>
      </c>
      <c r="D47" s="59">
        <v>96216.3</v>
      </c>
      <c r="E47" s="59">
        <v>186.8</v>
      </c>
      <c r="F47" s="60">
        <v>35.56</v>
      </c>
      <c r="G47" s="3" t="s">
        <v>12</v>
      </c>
      <c r="H47" s="3">
        <v>40</v>
      </c>
      <c r="I47" s="58">
        <v>1.0970000000000001E-3</v>
      </c>
      <c r="J47" s="58">
        <v>1.0970000000000001E-3</v>
      </c>
      <c r="K47" s="59">
        <v>98045.5</v>
      </c>
      <c r="L47" s="59">
        <v>107.5</v>
      </c>
      <c r="M47" s="60">
        <v>40.130000000000003</v>
      </c>
    </row>
    <row r="48" spans="1:13" x14ac:dyDescent="0.2">
      <c r="A48" s="3">
        <v>41</v>
      </c>
      <c r="B48" s="58">
        <v>1.5579999999999999E-3</v>
      </c>
      <c r="C48" s="58">
        <v>1.5560000000000001E-3</v>
      </c>
      <c r="D48" s="59">
        <v>96029.6</v>
      </c>
      <c r="E48" s="59">
        <v>149.5</v>
      </c>
      <c r="F48" s="60">
        <v>34.619999999999997</v>
      </c>
      <c r="G48" s="3" t="s">
        <v>12</v>
      </c>
      <c r="H48" s="3">
        <v>41</v>
      </c>
      <c r="I48" s="58">
        <v>1.518E-3</v>
      </c>
      <c r="J48" s="58">
        <v>1.5169999999999999E-3</v>
      </c>
      <c r="K48" s="59">
        <v>97938</v>
      </c>
      <c r="L48" s="59">
        <v>148.5</v>
      </c>
      <c r="M48" s="60">
        <v>39.17</v>
      </c>
    </row>
    <row r="49" spans="1:13" x14ac:dyDescent="0.2">
      <c r="A49" s="3">
        <v>42</v>
      </c>
      <c r="B49" s="58">
        <v>1.6919999999999999E-3</v>
      </c>
      <c r="C49" s="58">
        <v>1.6900000000000001E-3</v>
      </c>
      <c r="D49" s="59">
        <v>95880.1</v>
      </c>
      <c r="E49" s="59">
        <v>162.1</v>
      </c>
      <c r="F49" s="60">
        <v>33.68</v>
      </c>
      <c r="G49" s="3" t="s">
        <v>12</v>
      </c>
      <c r="H49" s="3">
        <v>42</v>
      </c>
      <c r="I49" s="58">
        <v>1.276E-3</v>
      </c>
      <c r="J49" s="58">
        <v>1.276E-3</v>
      </c>
      <c r="K49" s="59">
        <v>97789.4</v>
      </c>
      <c r="L49" s="59">
        <v>124.7</v>
      </c>
      <c r="M49" s="60">
        <v>38.229999999999997</v>
      </c>
    </row>
    <row r="50" spans="1:13" x14ac:dyDescent="0.2">
      <c r="A50" s="3">
        <v>43</v>
      </c>
      <c r="B50" s="58">
        <v>2.4970000000000001E-3</v>
      </c>
      <c r="C50" s="58">
        <v>2.4940000000000001E-3</v>
      </c>
      <c r="D50" s="59">
        <v>95718</v>
      </c>
      <c r="E50" s="59">
        <v>238.7</v>
      </c>
      <c r="F50" s="60">
        <v>32.729999999999997</v>
      </c>
      <c r="G50" s="3" t="s">
        <v>12</v>
      </c>
      <c r="H50" s="3">
        <v>43</v>
      </c>
      <c r="I50" s="58">
        <v>1.387E-3</v>
      </c>
      <c r="J50" s="58">
        <v>1.3860000000000001E-3</v>
      </c>
      <c r="K50" s="59">
        <v>97664.7</v>
      </c>
      <c r="L50" s="59">
        <v>135.4</v>
      </c>
      <c r="M50" s="60">
        <v>37.28</v>
      </c>
    </row>
    <row r="51" spans="1:13" x14ac:dyDescent="0.2">
      <c r="A51" s="3">
        <v>44</v>
      </c>
      <c r="B51" s="58">
        <v>2.294E-3</v>
      </c>
      <c r="C51" s="58">
        <v>2.2910000000000001E-3</v>
      </c>
      <c r="D51" s="59">
        <v>95479.3</v>
      </c>
      <c r="E51" s="59">
        <v>218.7</v>
      </c>
      <c r="F51" s="60">
        <v>31.81</v>
      </c>
      <c r="G51" s="3" t="s">
        <v>12</v>
      </c>
      <c r="H51" s="3">
        <v>44</v>
      </c>
      <c r="I51" s="58">
        <v>1.4660000000000001E-3</v>
      </c>
      <c r="J51" s="58">
        <v>1.4649999999999999E-3</v>
      </c>
      <c r="K51" s="59">
        <v>97529.3</v>
      </c>
      <c r="L51" s="59">
        <v>142.80000000000001</v>
      </c>
      <c r="M51" s="60">
        <v>36.33</v>
      </c>
    </row>
    <row r="52" spans="1:13" x14ac:dyDescent="0.2">
      <c r="A52" s="3">
        <v>45</v>
      </c>
      <c r="B52" s="58">
        <v>1.9870000000000001E-3</v>
      </c>
      <c r="C52" s="58">
        <v>1.9849999999999998E-3</v>
      </c>
      <c r="D52" s="59">
        <v>95260.6</v>
      </c>
      <c r="E52" s="59">
        <v>189.1</v>
      </c>
      <c r="F52" s="60">
        <v>30.89</v>
      </c>
      <c r="G52" s="3" t="s">
        <v>12</v>
      </c>
      <c r="H52" s="3">
        <v>45</v>
      </c>
      <c r="I52" s="58">
        <v>1.8289999999999999E-3</v>
      </c>
      <c r="J52" s="58">
        <v>1.8270000000000001E-3</v>
      </c>
      <c r="K52" s="59">
        <v>97386.5</v>
      </c>
      <c r="L52" s="59">
        <v>177.9</v>
      </c>
      <c r="M52" s="60">
        <v>35.380000000000003</v>
      </c>
    </row>
    <row r="53" spans="1:13" x14ac:dyDescent="0.2">
      <c r="A53" s="3">
        <v>46</v>
      </c>
      <c r="B53" s="58">
        <v>3.5699999999999998E-3</v>
      </c>
      <c r="C53" s="58">
        <v>3.5639999999999999E-3</v>
      </c>
      <c r="D53" s="59">
        <v>95071.5</v>
      </c>
      <c r="E53" s="59">
        <v>338.8</v>
      </c>
      <c r="F53" s="60">
        <v>29.95</v>
      </c>
      <c r="G53" s="3" t="s">
        <v>12</v>
      </c>
      <c r="H53" s="3">
        <v>46</v>
      </c>
      <c r="I53" s="58">
        <v>2.0430000000000001E-3</v>
      </c>
      <c r="J53" s="58">
        <v>2.0409999999999998E-3</v>
      </c>
      <c r="K53" s="59">
        <v>97208.6</v>
      </c>
      <c r="L53" s="59">
        <v>198.4</v>
      </c>
      <c r="M53" s="60">
        <v>34.44</v>
      </c>
    </row>
    <row r="54" spans="1:13" x14ac:dyDescent="0.2">
      <c r="A54" s="3">
        <v>47</v>
      </c>
      <c r="B54" s="58">
        <v>3.1080000000000001E-3</v>
      </c>
      <c r="C54" s="58">
        <v>3.1029999999999999E-3</v>
      </c>
      <c r="D54" s="59">
        <v>94732.7</v>
      </c>
      <c r="E54" s="59">
        <v>294</v>
      </c>
      <c r="F54" s="60">
        <v>29.05</v>
      </c>
      <c r="G54" s="3" t="s">
        <v>12</v>
      </c>
      <c r="H54" s="3">
        <v>47</v>
      </c>
      <c r="I54" s="58">
        <v>2.4780000000000002E-3</v>
      </c>
      <c r="J54" s="58">
        <v>2.4750000000000002E-3</v>
      </c>
      <c r="K54" s="59">
        <v>97010.1</v>
      </c>
      <c r="L54" s="59">
        <v>240.1</v>
      </c>
      <c r="M54" s="60">
        <v>33.51</v>
      </c>
    </row>
    <row r="55" spans="1:13" x14ac:dyDescent="0.2">
      <c r="A55" s="3">
        <v>48</v>
      </c>
      <c r="B55" s="58">
        <v>3.1189999999999998E-3</v>
      </c>
      <c r="C55" s="58">
        <v>3.114E-3</v>
      </c>
      <c r="D55" s="59">
        <v>94438.7</v>
      </c>
      <c r="E55" s="59">
        <v>294.10000000000002</v>
      </c>
      <c r="F55" s="60">
        <v>28.14</v>
      </c>
      <c r="G55" s="3" t="s">
        <v>12</v>
      </c>
      <c r="H55" s="3">
        <v>48</v>
      </c>
      <c r="I55" s="58">
        <v>1.918E-3</v>
      </c>
      <c r="J55" s="58">
        <v>1.916E-3</v>
      </c>
      <c r="K55" s="59">
        <v>96770</v>
      </c>
      <c r="L55" s="59">
        <v>185.4</v>
      </c>
      <c r="M55" s="60">
        <v>32.6</v>
      </c>
    </row>
    <row r="56" spans="1:13" x14ac:dyDescent="0.2">
      <c r="A56" s="3">
        <v>49</v>
      </c>
      <c r="B56" s="58">
        <v>4.2360000000000002E-3</v>
      </c>
      <c r="C56" s="58">
        <v>4.2269999999999999E-3</v>
      </c>
      <c r="D56" s="59">
        <v>94144.6</v>
      </c>
      <c r="E56" s="59">
        <v>398</v>
      </c>
      <c r="F56" s="60">
        <v>27.23</v>
      </c>
      <c r="G56" s="3" t="s">
        <v>12</v>
      </c>
      <c r="H56" s="3">
        <v>49</v>
      </c>
      <c r="I56" s="58">
        <v>2.954E-3</v>
      </c>
      <c r="J56" s="58">
        <v>2.9499999999999999E-3</v>
      </c>
      <c r="K56" s="59">
        <v>96584.6</v>
      </c>
      <c r="L56" s="59">
        <v>284.89999999999998</v>
      </c>
      <c r="M56" s="60">
        <v>31.66</v>
      </c>
    </row>
    <row r="57" spans="1:13" x14ac:dyDescent="0.2">
      <c r="A57" s="3">
        <v>50</v>
      </c>
      <c r="B57" s="58">
        <v>4.5979999999999997E-3</v>
      </c>
      <c r="C57" s="58">
        <v>4.5869999999999999E-3</v>
      </c>
      <c r="D57" s="59">
        <v>93746.6</v>
      </c>
      <c r="E57" s="59">
        <v>430.1</v>
      </c>
      <c r="F57" s="60">
        <v>26.34</v>
      </c>
      <c r="G57" s="3" t="s">
        <v>12</v>
      </c>
      <c r="H57" s="3">
        <v>50</v>
      </c>
      <c r="I57" s="58">
        <v>3.1189999999999998E-3</v>
      </c>
      <c r="J57" s="58">
        <v>3.114E-3</v>
      </c>
      <c r="K57" s="59">
        <v>96299.7</v>
      </c>
      <c r="L57" s="59">
        <v>299.89999999999998</v>
      </c>
      <c r="M57" s="60">
        <v>30.75</v>
      </c>
    </row>
    <row r="58" spans="1:13" x14ac:dyDescent="0.2">
      <c r="A58" s="3">
        <v>51</v>
      </c>
      <c r="B58" s="58">
        <v>4.3080000000000002E-3</v>
      </c>
      <c r="C58" s="58">
        <v>4.2979999999999997E-3</v>
      </c>
      <c r="D58" s="59">
        <v>93316.6</v>
      </c>
      <c r="E58" s="59">
        <v>401.1</v>
      </c>
      <c r="F58" s="60">
        <v>25.46</v>
      </c>
      <c r="G58" s="3" t="s">
        <v>12</v>
      </c>
      <c r="H58" s="3">
        <v>51</v>
      </c>
      <c r="I58" s="58">
        <v>3.9639999999999996E-3</v>
      </c>
      <c r="J58" s="58">
        <v>3.9560000000000003E-3</v>
      </c>
      <c r="K58" s="59">
        <v>95999.8</v>
      </c>
      <c r="L58" s="59">
        <v>379.8</v>
      </c>
      <c r="M58" s="60">
        <v>29.84</v>
      </c>
    </row>
    <row r="59" spans="1:13" x14ac:dyDescent="0.2">
      <c r="A59" s="3">
        <v>52</v>
      </c>
      <c r="B59" s="58">
        <v>6.2589999999999998E-3</v>
      </c>
      <c r="C59" s="58">
        <v>6.2389999999999998E-3</v>
      </c>
      <c r="D59" s="59">
        <v>92915.5</v>
      </c>
      <c r="E59" s="59">
        <v>579.70000000000005</v>
      </c>
      <c r="F59" s="60">
        <v>24.57</v>
      </c>
      <c r="G59" s="3" t="s">
        <v>12</v>
      </c>
      <c r="H59" s="3">
        <v>52</v>
      </c>
      <c r="I59" s="58">
        <v>3.5179999999999999E-3</v>
      </c>
      <c r="J59" s="58">
        <v>3.5109999999999998E-3</v>
      </c>
      <c r="K59" s="59">
        <v>95620</v>
      </c>
      <c r="L59" s="59">
        <v>335.8</v>
      </c>
      <c r="M59" s="60">
        <v>28.96</v>
      </c>
    </row>
    <row r="60" spans="1:13" x14ac:dyDescent="0.2">
      <c r="A60" s="3">
        <v>53</v>
      </c>
      <c r="B60" s="58">
        <v>6.3839999999999999E-3</v>
      </c>
      <c r="C60" s="58">
        <v>6.3629999999999997E-3</v>
      </c>
      <c r="D60" s="59">
        <v>92335.7</v>
      </c>
      <c r="E60" s="59">
        <v>587.6</v>
      </c>
      <c r="F60" s="60">
        <v>23.72</v>
      </c>
      <c r="G60" s="3" t="s">
        <v>12</v>
      </c>
      <c r="H60" s="3">
        <v>53</v>
      </c>
      <c r="I60" s="58">
        <v>4.731E-3</v>
      </c>
      <c r="J60" s="58">
        <v>4.7200000000000002E-3</v>
      </c>
      <c r="K60" s="59">
        <v>95284.3</v>
      </c>
      <c r="L60" s="59">
        <v>449.7</v>
      </c>
      <c r="M60" s="60">
        <v>28.06</v>
      </c>
    </row>
    <row r="61" spans="1:13" x14ac:dyDescent="0.2">
      <c r="A61" s="3">
        <v>54</v>
      </c>
      <c r="B61" s="58">
        <v>6.0099999999999997E-3</v>
      </c>
      <c r="C61" s="58">
        <v>5.9919999999999999E-3</v>
      </c>
      <c r="D61" s="59">
        <v>91748.2</v>
      </c>
      <c r="E61" s="59">
        <v>549.79999999999995</v>
      </c>
      <c r="F61" s="60">
        <v>22.87</v>
      </c>
      <c r="G61" s="3" t="s">
        <v>12</v>
      </c>
      <c r="H61" s="3">
        <v>54</v>
      </c>
      <c r="I61" s="58">
        <v>4.3429999999999996E-3</v>
      </c>
      <c r="J61" s="58">
        <v>4.333E-3</v>
      </c>
      <c r="K61" s="59">
        <v>94834.6</v>
      </c>
      <c r="L61" s="59">
        <v>410.9</v>
      </c>
      <c r="M61" s="60">
        <v>27.19</v>
      </c>
    </row>
    <row r="62" spans="1:13" x14ac:dyDescent="0.2">
      <c r="A62" s="3">
        <v>55</v>
      </c>
      <c r="B62" s="58">
        <v>8.3599999999999994E-3</v>
      </c>
      <c r="C62" s="58">
        <v>8.3250000000000008E-3</v>
      </c>
      <c r="D62" s="59">
        <v>91198.399999999994</v>
      </c>
      <c r="E62" s="59">
        <v>759.2</v>
      </c>
      <c r="F62" s="60">
        <v>22</v>
      </c>
      <c r="G62" s="3" t="s">
        <v>12</v>
      </c>
      <c r="H62" s="3">
        <v>55</v>
      </c>
      <c r="I62" s="58">
        <v>5.4440000000000001E-3</v>
      </c>
      <c r="J62" s="58">
        <v>5.4289999999999998E-3</v>
      </c>
      <c r="K62" s="59">
        <v>94423.6</v>
      </c>
      <c r="L62" s="59">
        <v>512.6</v>
      </c>
      <c r="M62" s="60">
        <v>26.31</v>
      </c>
    </row>
    <row r="63" spans="1:13" x14ac:dyDescent="0.2">
      <c r="A63" s="3">
        <v>56</v>
      </c>
      <c r="B63" s="58">
        <v>8.4580000000000002E-3</v>
      </c>
      <c r="C63" s="58">
        <v>8.4229999999999999E-3</v>
      </c>
      <c r="D63" s="59">
        <v>90439.2</v>
      </c>
      <c r="E63" s="59">
        <v>761.7</v>
      </c>
      <c r="F63" s="60">
        <v>21.18</v>
      </c>
      <c r="G63" s="3" t="s">
        <v>12</v>
      </c>
      <c r="H63" s="3">
        <v>56</v>
      </c>
      <c r="I63" s="58">
        <v>5.0090000000000004E-3</v>
      </c>
      <c r="J63" s="58">
        <v>4.9969999999999997E-3</v>
      </c>
      <c r="K63" s="59">
        <v>93911</v>
      </c>
      <c r="L63" s="59">
        <v>469.2</v>
      </c>
      <c r="M63" s="60">
        <v>25.45</v>
      </c>
    </row>
    <row r="64" spans="1:13" x14ac:dyDescent="0.2">
      <c r="A64" s="3">
        <v>57</v>
      </c>
      <c r="B64" s="58">
        <v>1.0196E-2</v>
      </c>
      <c r="C64" s="58">
        <v>1.0144E-2</v>
      </c>
      <c r="D64" s="59">
        <v>89677.5</v>
      </c>
      <c r="E64" s="59">
        <v>909.7</v>
      </c>
      <c r="F64" s="60">
        <v>20.36</v>
      </c>
      <c r="G64" s="3" t="s">
        <v>12</v>
      </c>
      <c r="H64" s="3">
        <v>57</v>
      </c>
      <c r="I64" s="58">
        <v>5.6449999999999998E-3</v>
      </c>
      <c r="J64" s="58">
        <v>5.6290000000000003E-3</v>
      </c>
      <c r="K64" s="59">
        <v>93441.8</v>
      </c>
      <c r="L64" s="59">
        <v>526</v>
      </c>
      <c r="M64" s="60">
        <v>24.57</v>
      </c>
    </row>
    <row r="65" spans="1:13" x14ac:dyDescent="0.2">
      <c r="A65" s="3">
        <v>58</v>
      </c>
      <c r="B65" s="58">
        <v>1.1101E-2</v>
      </c>
      <c r="C65" s="58">
        <v>1.1039999999999999E-2</v>
      </c>
      <c r="D65" s="59">
        <v>88767.8</v>
      </c>
      <c r="E65" s="59">
        <v>980</v>
      </c>
      <c r="F65" s="60">
        <v>19.559999999999999</v>
      </c>
      <c r="G65" s="3" t="s">
        <v>12</v>
      </c>
      <c r="H65" s="3">
        <v>58</v>
      </c>
      <c r="I65" s="58">
        <v>5.7609999999999996E-3</v>
      </c>
      <c r="J65" s="58">
        <v>5.7450000000000001E-3</v>
      </c>
      <c r="K65" s="59">
        <v>92915.8</v>
      </c>
      <c r="L65" s="59">
        <v>533.79999999999995</v>
      </c>
      <c r="M65" s="60">
        <v>23.71</v>
      </c>
    </row>
    <row r="66" spans="1:13" x14ac:dyDescent="0.2">
      <c r="A66" s="3">
        <v>59</v>
      </c>
      <c r="B66" s="58">
        <v>1.3041000000000001E-2</v>
      </c>
      <c r="C66" s="58">
        <v>1.2957E-2</v>
      </c>
      <c r="D66" s="59">
        <v>87787.8</v>
      </c>
      <c r="E66" s="59">
        <v>1137.5</v>
      </c>
      <c r="F66" s="60">
        <v>18.77</v>
      </c>
      <c r="G66" s="3" t="s">
        <v>12</v>
      </c>
      <c r="H66" s="3">
        <v>59</v>
      </c>
      <c r="I66" s="58">
        <v>6.8970000000000004E-3</v>
      </c>
      <c r="J66" s="58">
        <v>6.8729999999999998E-3</v>
      </c>
      <c r="K66" s="59">
        <v>92382</v>
      </c>
      <c r="L66" s="59">
        <v>635</v>
      </c>
      <c r="M66" s="60">
        <v>22.84</v>
      </c>
    </row>
    <row r="67" spans="1:13" x14ac:dyDescent="0.2">
      <c r="A67" s="3">
        <v>60</v>
      </c>
      <c r="B67" s="58">
        <v>1.4592000000000001E-2</v>
      </c>
      <c r="C67" s="58">
        <v>1.4487E-2</v>
      </c>
      <c r="D67" s="59">
        <v>86650.3</v>
      </c>
      <c r="E67" s="59">
        <v>1255.3</v>
      </c>
      <c r="F67" s="60">
        <v>18.010000000000002</v>
      </c>
      <c r="G67" s="3" t="s">
        <v>12</v>
      </c>
      <c r="H67" s="3">
        <v>60</v>
      </c>
      <c r="I67" s="58">
        <v>8.3529999999999993E-3</v>
      </c>
      <c r="J67" s="58">
        <v>8.319E-3</v>
      </c>
      <c r="K67" s="59">
        <v>91747</v>
      </c>
      <c r="L67" s="59">
        <v>763.2</v>
      </c>
      <c r="M67" s="60">
        <v>22</v>
      </c>
    </row>
    <row r="68" spans="1:13" x14ac:dyDescent="0.2">
      <c r="A68" s="3">
        <v>61</v>
      </c>
      <c r="B68" s="58">
        <v>1.5890999999999999E-2</v>
      </c>
      <c r="C68" s="58">
        <v>1.5765999999999999E-2</v>
      </c>
      <c r="D68" s="59">
        <v>85395</v>
      </c>
      <c r="E68" s="59">
        <v>1346.3</v>
      </c>
      <c r="F68" s="60">
        <v>17.27</v>
      </c>
      <c r="G68" s="3" t="s">
        <v>12</v>
      </c>
      <c r="H68" s="3">
        <v>61</v>
      </c>
      <c r="I68" s="58">
        <v>9.7599999999999996E-3</v>
      </c>
      <c r="J68" s="58">
        <v>9.7129999999999994E-3</v>
      </c>
      <c r="K68" s="59">
        <v>90983.8</v>
      </c>
      <c r="L68" s="59">
        <v>883.7</v>
      </c>
      <c r="M68" s="60">
        <v>21.18</v>
      </c>
    </row>
    <row r="69" spans="1:13" x14ac:dyDescent="0.2">
      <c r="A69" s="3">
        <v>62</v>
      </c>
      <c r="B69" s="58">
        <v>1.7641E-2</v>
      </c>
      <c r="C69" s="58">
        <v>1.7486999999999999E-2</v>
      </c>
      <c r="D69" s="59">
        <v>84048.7</v>
      </c>
      <c r="E69" s="59">
        <v>1469.7</v>
      </c>
      <c r="F69" s="60">
        <v>16.54</v>
      </c>
      <c r="G69" s="3" t="s">
        <v>12</v>
      </c>
      <c r="H69" s="3">
        <v>62</v>
      </c>
      <c r="I69" s="58">
        <v>9.5200000000000007E-3</v>
      </c>
      <c r="J69" s="58">
        <v>9.4750000000000008E-3</v>
      </c>
      <c r="K69" s="59">
        <v>90100.1</v>
      </c>
      <c r="L69" s="59">
        <v>853.7</v>
      </c>
      <c r="M69" s="60">
        <v>20.38</v>
      </c>
    </row>
    <row r="70" spans="1:13" x14ac:dyDescent="0.2">
      <c r="A70" s="3">
        <v>63</v>
      </c>
      <c r="B70" s="58">
        <v>1.7901E-2</v>
      </c>
      <c r="C70" s="58">
        <v>1.7742000000000001E-2</v>
      </c>
      <c r="D70" s="59">
        <v>82579</v>
      </c>
      <c r="E70" s="59">
        <v>1465.1</v>
      </c>
      <c r="F70" s="60">
        <v>15.83</v>
      </c>
      <c r="G70" s="3" t="s">
        <v>12</v>
      </c>
      <c r="H70" s="3">
        <v>63</v>
      </c>
      <c r="I70" s="58">
        <v>1.1479E-2</v>
      </c>
      <c r="J70" s="58">
        <v>1.1414000000000001E-2</v>
      </c>
      <c r="K70" s="59">
        <v>89246.399999999994</v>
      </c>
      <c r="L70" s="59">
        <v>1018.6</v>
      </c>
      <c r="M70" s="60">
        <v>19.57</v>
      </c>
    </row>
    <row r="71" spans="1:13" x14ac:dyDescent="0.2">
      <c r="A71" s="3">
        <v>64</v>
      </c>
      <c r="B71" s="58">
        <v>2.3061000000000002E-2</v>
      </c>
      <c r="C71" s="58">
        <v>2.2797999999999999E-2</v>
      </c>
      <c r="D71" s="59">
        <v>81113.8</v>
      </c>
      <c r="E71" s="59">
        <v>1849.3</v>
      </c>
      <c r="F71" s="60">
        <v>15.1</v>
      </c>
      <c r="G71" s="3" t="s">
        <v>12</v>
      </c>
      <c r="H71" s="3">
        <v>64</v>
      </c>
      <c r="I71" s="58">
        <v>1.3403E-2</v>
      </c>
      <c r="J71" s="58">
        <v>1.3313999999999999E-2</v>
      </c>
      <c r="K71" s="59">
        <v>88227.8</v>
      </c>
      <c r="L71" s="59">
        <v>1174.5999999999999</v>
      </c>
      <c r="M71" s="60">
        <v>18.79</v>
      </c>
    </row>
    <row r="72" spans="1:13" x14ac:dyDescent="0.2">
      <c r="A72" s="3">
        <v>65</v>
      </c>
      <c r="B72" s="58">
        <v>2.6287000000000001E-2</v>
      </c>
      <c r="C72" s="58">
        <v>2.5946E-2</v>
      </c>
      <c r="D72" s="59">
        <v>79264.600000000006</v>
      </c>
      <c r="E72" s="59">
        <v>2056.6</v>
      </c>
      <c r="F72" s="60">
        <v>14.44</v>
      </c>
      <c r="G72" s="3" t="s">
        <v>12</v>
      </c>
      <c r="H72" s="3">
        <v>65</v>
      </c>
      <c r="I72" s="58">
        <v>1.2893999999999999E-2</v>
      </c>
      <c r="J72" s="58">
        <v>1.2812E-2</v>
      </c>
      <c r="K72" s="59">
        <v>87053.1</v>
      </c>
      <c r="L72" s="59">
        <v>1115.3</v>
      </c>
      <c r="M72" s="60">
        <v>18.04</v>
      </c>
    </row>
    <row r="73" spans="1:13" x14ac:dyDescent="0.2">
      <c r="A73" s="3">
        <v>66</v>
      </c>
      <c r="B73" s="58">
        <v>2.6245999999999998E-2</v>
      </c>
      <c r="C73" s="58">
        <v>2.5905999999999998E-2</v>
      </c>
      <c r="D73" s="59">
        <v>77208</v>
      </c>
      <c r="E73" s="59">
        <v>2000.2</v>
      </c>
      <c r="F73" s="60">
        <v>13.81</v>
      </c>
      <c r="G73" s="3" t="s">
        <v>12</v>
      </c>
      <c r="H73" s="3">
        <v>66</v>
      </c>
      <c r="I73" s="58">
        <v>1.5396E-2</v>
      </c>
      <c r="J73" s="58">
        <v>1.5278E-2</v>
      </c>
      <c r="K73" s="59">
        <v>85937.9</v>
      </c>
      <c r="L73" s="59">
        <v>1313</v>
      </c>
      <c r="M73" s="60">
        <v>17.27</v>
      </c>
    </row>
    <row r="74" spans="1:13" x14ac:dyDescent="0.2">
      <c r="A74" s="3">
        <v>67</v>
      </c>
      <c r="B74" s="58">
        <v>2.7608000000000001E-2</v>
      </c>
      <c r="C74" s="58">
        <v>2.7231999999999999E-2</v>
      </c>
      <c r="D74" s="59">
        <v>75207.8</v>
      </c>
      <c r="E74" s="59">
        <v>2048</v>
      </c>
      <c r="F74" s="60">
        <v>13.17</v>
      </c>
      <c r="G74" s="3" t="s">
        <v>12</v>
      </c>
      <c r="H74" s="3">
        <v>67</v>
      </c>
      <c r="I74" s="58">
        <v>1.6764999999999999E-2</v>
      </c>
      <c r="J74" s="58">
        <v>1.6625999999999998E-2</v>
      </c>
      <c r="K74" s="59">
        <v>84624.9</v>
      </c>
      <c r="L74" s="59">
        <v>1406.9</v>
      </c>
      <c r="M74" s="60">
        <v>16.53</v>
      </c>
    </row>
    <row r="75" spans="1:13" x14ac:dyDescent="0.2">
      <c r="A75" s="3">
        <v>68</v>
      </c>
      <c r="B75" s="58">
        <v>3.2564999999999997E-2</v>
      </c>
      <c r="C75" s="58">
        <v>3.2043000000000002E-2</v>
      </c>
      <c r="D75" s="59">
        <v>73159.8</v>
      </c>
      <c r="E75" s="59">
        <v>2344.3000000000002</v>
      </c>
      <c r="F75" s="60">
        <v>12.52</v>
      </c>
      <c r="G75" s="3" t="s">
        <v>12</v>
      </c>
      <c r="H75" s="3">
        <v>68</v>
      </c>
      <c r="I75" s="58">
        <v>1.7815999999999999E-2</v>
      </c>
      <c r="J75" s="58">
        <v>1.7659000000000001E-2</v>
      </c>
      <c r="K75" s="59">
        <v>83217.899999999994</v>
      </c>
      <c r="L75" s="59">
        <v>1469.5</v>
      </c>
      <c r="M75" s="60">
        <v>15.8</v>
      </c>
    </row>
    <row r="76" spans="1:13" x14ac:dyDescent="0.2">
      <c r="A76" s="3">
        <v>69</v>
      </c>
      <c r="B76" s="58">
        <v>3.3890000000000003E-2</v>
      </c>
      <c r="C76" s="58">
        <v>3.3326000000000001E-2</v>
      </c>
      <c r="D76" s="59">
        <v>70815.5</v>
      </c>
      <c r="E76" s="59">
        <v>2360</v>
      </c>
      <c r="F76" s="60">
        <v>11.92</v>
      </c>
      <c r="G76" s="3" t="s">
        <v>12</v>
      </c>
      <c r="H76" s="3">
        <v>69</v>
      </c>
      <c r="I76" s="58">
        <v>1.9806000000000001E-2</v>
      </c>
      <c r="J76" s="58">
        <v>1.9612000000000001E-2</v>
      </c>
      <c r="K76" s="59">
        <v>81748.399999999994</v>
      </c>
      <c r="L76" s="59">
        <v>1603.3</v>
      </c>
      <c r="M76" s="60">
        <v>15.07</v>
      </c>
    </row>
    <row r="77" spans="1:13" x14ac:dyDescent="0.2">
      <c r="A77" s="3">
        <v>70</v>
      </c>
      <c r="B77" s="58">
        <v>3.8523000000000002E-2</v>
      </c>
      <c r="C77" s="58">
        <v>3.7795000000000002E-2</v>
      </c>
      <c r="D77" s="59">
        <v>68455.5</v>
      </c>
      <c r="E77" s="59">
        <v>2587.3000000000002</v>
      </c>
      <c r="F77" s="60">
        <v>11.31</v>
      </c>
      <c r="G77" s="3" t="s">
        <v>12</v>
      </c>
      <c r="H77" s="3">
        <v>70</v>
      </c>
      <c r="I77" s="58">
        <v>2.3888E-2</v>
      </c>
      <c r="J77" s="58">
        <v>2.3605999999999999E-2</v>
      </c>
      <c r="K77" s="59">
        <v>80145.100000000006</v>
      </c>
      <c r="L77" s="59">
        <v>1891.9</v>
      </c>
      <c r="M77" s="60">
        <v>14.36</v>
      </c>
    </row>
    <row r="78" spans="1:13" x14ac:dyDescent="0.2">
      <c r="A78" s="3">
        <v>71</v>
      </c>
      <c r="B78" s="58">
        <v>4.3208999999999997E-2</v>
      </c>
      <c r="C78" s="58">
        <v>4.2296E-2</v>
      </c>
      <c r="D78" s="59">
        <v>65868.2</v>
      </c>
      <c r="E78" s="59">
        <v>2785.9</v>
      </c>
      <c r="F78" s="60">
        <v>10.74</v>
      </c>
      <c r="G78" s="3" t="s">
        <v>12</v>
      </c>
      <c r="H78" s="3">
        <v>71</v>
      </c>
      <c r="I78" s="58">
        <v>2.4875999999999999E-2</v>
      </c>
      <c r="J78" s="58">
        <v>2.4570999999999999E-2</v>
      </c>
      <c r="K78" s="59">
        <v>78253.2</v>
      </c>
      <c r="L78" s="59">
        <v>1922.7</v>
      </c>
      <c r="M78" s="60">
        <v>13.7</v>
      </c>
    </row>
    <row r="79" spans="1:13" x14ac:dyDescent="0.2">
      <c r="A79" s="3">
        <v>72</v>
      </c>
      <c r="B79" s="58">
        <v>4.9568000000000001E-2</v>
      </c>
      <c r="C79" s="58">
        <v>4.8369000000000002E-2</v>
      </c>
      <c r="D79" s="59">
        <v>63082.3</v>
      </c>
      <c r="E79" s="59">
        <v>3051.2</v>
      </c>
      <c r="F79" s="60">
        <v>10.19</v>
      </c>
      <c r="G79" s="3" t="s">
        <v>12</v>
      </c>
      <c r="H79" s="3">
        <v>72</v>
      </c>
      <c r="I79" s="58">
        <v>2.6852000000000001E-2</v>
      </c>
      <c r="J79" s="58">
        <v>2.6495999999999999E-2</v>
      </c>
      <c r="K79" s="59">
        <v>76330.5</v>
      </c>
      <c r="L79" s="59">
        <v>2022.5</v>
      </c>
      <c r="M79" s="60">
        <v>13.03</v>
      </c>
    </row>
    <row r="80" spans="1:13" x14ac:dyDescent="0.2">
      <c r="A80" s="3">
        <v>73</v>
      </c>
      <c r="B80" s="58">
        <v>4.9910999999999997E-2</v>
      </c>
      <c r="C80" s="58">
        <v>4.8696000000000003E-2</v>
      </c>
      <c r="D80" s="59">
        <v>60031.1</v>
      </c>
      <c r="E80" s="59">
        <v>2923.3</v>
      </c>
      <c r="F80" s="60">
        <v>9.68</v>
      </c>
      <c r="G80" s="3" t="s">
        <v>12</v>
      </c>
      <c r="H80" s="3">
        <v>73</v>
      </c>
      <c r="I80" s="58">
        <v>3.3008000000000003E-2</v>
      </c>
      <c r="J80" s="58">
        <v>3.2472000000000001E-2</v>
      </c>
      <c r="K80" s="59">
        <v>74308</v>
      </c>
      <c r="L80" s="59">
        <v>2412.9</v>
      </c>
      <c r="M80" s="60">
        <v>12.37</v>
      </c>
    </row>
    <row r="81" spans="1:13" x14ac:dyDescent="0.2">
      <c r="A81" s="3">
        <v>74</v>
      </c>
      <c r="B81" s="58">
        <v>6.0950999999999998E-2</v>
      </c>
      <c r="C81" s="58">
        <v>5.9147999999999999E-2</v>
      </c>
      <c r="D81" s="59">
        <v>57107.8</v>
      </c>
      <c r="E81" s="59">
        <v>3377.8</v>
      </c>
      <c r="F81" s="60">
        <v>9.15</v>
      </c>
      <c r="G81" s="3" t="s">
        <v>12</v>
      </c>
      <c r="H81" s="3">
        <v>74</v>
      </c>
      <c r="I81" s="58">
        <v>3.2869000000000002E-2</v>
      </c>
      <c r="J81" s="58">
        <v>3.2337999999999999E-2</v>
      </c>
      <c r="K81" s="59">
        <v>71895.100000000006</v>
      </c>
      <c r="L81" s="59">
        <v>2324.9</v>
      </c>
      <c r="M81" s="60">
        <v>11.77</v>
      </c>
    </row>
    <row r="82" spans="1:13" x14ac:dyDescent="0.2">
      <c r="A82" s="3">
        <v>75</v>
      </c>
      <c r="B82" s="58">
        <v>6.4758999999999997E-2</v>
      </c>
      <c r="C82" s="58">
        <v>6.2728000000000006E-2</v>
      </c>
      <c r="D82" s="59">
        <v>53730</v>
      </c>
      <c r="E82" s="59">
        <v>3370.4</v>
      </c>
      <c r="F82" s="60">
        <v>8.6999999999999993</v>
      </c>
      <c r="G82" s="3" t="s">
        <v>12</v>
      </c>
      <c r="H82" s="3">
        <v>75</v>
      </c>
      <c r="I82" s="58">
        <v>3.7061999999999998E-2</v>
      </c>
      <c r="J82" s="58">
        <v>3.6387999999999997E-2</v>
      </c>
      <c r="K82" s="59">
        <v>69570.2</v>
      </c>
      <c r="L82" s="59">
        <v>2531.5</v>
      </c>
      <c r="M82" s="60">
        <v>11.15</v>
      </c>
    </row>
    <row r="83" spans="1:13" x14ac:dyDescent="0.2">
      <c r="A83" s="3">
        <v>76</v>
      </c>
      <c r="B83" s="58">
        <v>6.8372000000000002E-2</v>
      </c>
      <c r="C83" s="58">
        <v>6.6112000000000004E-2</v>
      </c>
      <c r="D83" s="59">
        <v>50359.6</v>
      </c>
      <c r="E83" s="59">
        <v>3329.4</v>
      </c>
      <c r="F83" s="60">
        <v>8.25</v>
      </c>
      <c r="G83" s="3" t="s">
        <v>12</v>
      </c>
      <c r="H83" s="3">
        <v>76</v>
      </c>
      <c r="I83" s="58">
        <v>4.2319000000000002E-2</v>
      </c>
      <c r="J83" s="58">
        <v>4.1442E-2</v>
      </c>
      <c r="K83" s="59">
        <v>67038.7</v>
      </c>
      <c r="L83" s="59">
        <v>2778.2</v>
      </c>
      <c r="M83" s="60">
        <v>10.55</v>
      </c>
    </row>
    <row r="84" spans="1:13" x14ac:dyDescent="0.2">
      <c r="A84" s="3">
        <v>77</v>
      </c>
      <c r="B84" s="58">
        <v>7.3505000000000001E-2</v>
      </c>
      <c r="C84" s="58">
        <v>7.0899000000000004E-2</v>
      </c>
      <c r="D84" s="59">
        <v>47030.2</v>
      </c>
      <c r="E84" s="59">
        <v>3334.4</v>
      </c>
      <c r="F84" s="60">
        <v>7.8</v>
      </c>
      <c r="G84" s="3" t="s">
        <v>12</v>
      </c>
      <c r="H84" s="3">
        <v>77</v>
      </c>
      <c r="I84" s="58">
        <v>4.7756E-2</v>
      </c>
      <c r="J84" s="58">
        <v>4.6642000000000003E-2</v>
      </c>
      <c r="K84" s="59">
        <v>64260.4</v>
      </c>
      <c r="L84" s="59">
        <v>2997.3</v>
      </c>
      <c r="M84" s="60">
        <v>9.99</v>
      </c>
    </row>
    <row r="85" spans="1:13" x14ac:dyDescent="0.2">
      <c r="A85" s="3">
        <v>78</v>
      </c>
      <c r="B85" s="58">
        <v>8.7456000000000006E-2</v>
      </c>
      <c r="C85" s="58">
        <v>8.3792000000000005E-2</v>
      </c>
      <c r="D85" s="59">
        <v>43695.8</v>
      </c>
      <c r="E85" s="59">
        <v>3661.4</v>
      </c>
      <c r="F85" s="60">
        <v>7.35</v>
      </c>
      <c r="G85" s="3" t="s">
        <v>12</v>
      </c>
      <c r="H85" s="3">
        <v>78</v>
      </c>
      <c r="I85" s="58">
        <v>4.8045999999999998E-2</v>
      </c>
      <c r="J85" s="58">
        <v>4.6919000000000002E-2</v>
      </c>
      <c r="K85" s="59">
        <v>61263.199999999997</v>
      </c>
      <c r="L85" s="59">
        <v>2874.4</v>
      </c>
      <c r="M85" s="60">
        <v>9.4499999999999993</v>
      </c>
    </row>
    <row r="86" spans="1:13" x14ac:dyDescent="0.2">
      <c r="A86" s="3">
        <v>79</v>
      </c>
      <c r="B86" s="58">
        <v>8.8220999999999994E-2</v>
      </c>
      <c r="C86" s="58">
        <v>8.4494E-2</v>
      </c>
      <c r="D86" s="59">
        <v>40034.5</v>
      </c>
      <c r="E86" s="59">
        <v>3382.7</v>
      </c>
      <c r="F86" s="60">
        <v>6.98</v>
      </c>
      <c r="G86" s="3" t="s">
        <v>12</v>
      </c>
      <c r="H86" s="3">
        <v>79</v>
      </c>
      <c r="I86" s="58">
        <v>5.7780999999999999E-2</v>
      </c>
      <c r="J86" s="58">
        <v>5.6159000000000001E-2</v>
      </c>
      <c r="K86" s="59">
        <v>58388.800000000003</v>
      </c>
      <c r="L86" s="59">
        <v>3279.1</v>
      </c>
      <c r="M86" s="60">
        <v>8.89</v>
      </c>
    </row>
    <row r="87" spans="1:13" x14ac:dyDescent="0.2">
      <c r="A87" s="3">
        <v>80</v>
      </c>
      <c r="B87" s="58">
        <v>9.8308000000000006E-2</v>
      </c>
      <c r="C87" s="58">
        <v>9.3701999999999994E-2</v>
      </c>
      <c r="D87" s="59">
        <v>36651.800000000003</v>
      </c>
      <c r="E87" s="59">
        <v>3434.3</v>
      </c>
      <c r="F87" s="60">
        <v>6.58</v>
      </c>
      <c r="G87" s="3" t="s">
        <v>12</v>
      </c>
      <c r="H87" s="3">
        <v>80</v>
      </c>
      <c r="I87" s="58">
        <v>6.0662000000000001E-2</v>
      </c>
      <c r="J87" s="58">
        <v>5.8875999999999998E-2</v>
      </c>
      <c r="K87" s="59">
        <v>55109.7</v>
      </c>
      <c r="L87" s="59">
        <v>3244.6</v>
      </c>
      <c r="M87" s="60">
        <v>8.39</v>
      </c>
    </row>
    <row r="88" spans="1:13" x14ac:dyDescent="0.2">
      <c r="A88" s="3">
        <v>81</v>
      </c>
      <c r="B88" s="58">
        <v>0.11056299999999999</v>
      </c>
      <c r="C88" s="58">
        <v>0.104771</v>
      </c>
      <c r="D88" s="59">
        <v>33217.5</v>
      </c>
      <c r="E88" s="59">
        <v>3480.2</v>
      </c>
      <c r="F88" s="60">
        <v>6.21</v>
      </c>
      <c r="G88" s="3" t="s">
        <v>12</v>
      </c>
      <c r="H88" s="3">
        <v>81</v>
      </c>
      <c r="I88" s="58">
        <v>6.9949999999999998E-2</v>
      </c>
      <c r="J88" s="58">
        <v>6.7585999999999993E-2</v>
      </c>
      <c r="K88" s="59">
        <v>51865.1</v>
      </c>
      <c r="L88" s="59">
        <v>3505.3</v>
      </c>
      <c r="M88" s="60">
        <v>7.88</v>
      </c>
    </row>
    <row r="89" spans="1:13" x14ac:dyDescent="0.2">
      <c r="A89" s="3">
        <v>82</v>
      </c>
      <c r="B89" s="58">
        <v>0.116329</v>
      </c>
      <c r="C89" s="58">
        <v>0.109935</v>
      </c>
      <c r="D89" s="59">
        <v>29737.200000000001</v>
      </c>
      <c r="E89" s="59">
        <v>3269.2</v>
      </c>
      <c r="F89" s="60">
        <v>5.87</v>
      </c>
      <c r="G89" s="3" t="s">
        <v>12</v>
      </c>
      <c r="H89" s="3">
        <v>82</v>
      </c>
      <c r="I89" s="58">
        <v>8.0255000000000007E-2</v>
      </c>
      <c r="J89" s="58">
        <v>7.7159000000000005E-2</v>
      </c>
      <c r="K89" s="59">
        <v>48359.7</v>
      </c>
      <c r="L89" s="59">
        <v>3731.4</v>
      </c>
      <c r="M89" s="60">
        <v>7.42</v>
      </c>
    </row>
    <row r="90" spans="1:13" x14ac:dyDescent="0.2">
      <c r="A90" s="3">
        <v>83</v>
      </c>
      <c r="B90" s="58">
        <v>0.12556899999999999</v>
      </c>
      <c r="C90" s="58">
        <v>0.11815100000000001</v>
      </c>
      <c r="D90" s="59">
        <v>26468.1</v>
      </c>
      <c r="E90" s="59">
        <v>3127.2</v>
      </c>
      <c r="F90" s="60">
        <v>5.54</v>
      </c>
      <c r="G90" s="3" t="s">
        <v>12</v>
      </c>
      <c r="H90" s="3">
        <v>83</v>
      </c>
      <c r="I90" s="58">
        <v>8.8673000000000002E-2</v>
      </c>
      <c r="J90" s="58">
        <v>8.4908999999999998E-2</v>
      </c>
      <c r="K90" s="59">
        <v>44628.4</v>
      </c>
      <c r="L90" s="59">
        <v>3789.3</v>
      </c>
      <c r="M90" s="60">
        <v>7</v>
      </c>
    </row>
    <row r="91" spans="1:13" x14ac:dyDescent="0.2">
      <c r="A91" s="3">
        <v>84</v>
      </c>
      <c r="B91" s="58">
        <v>0.14198</v>
      </c>
      <c r="C91" s="58">
        <v>0.13256899999999999</v>
      </c>
      <c r="D91" s="59">
        <v>23340.9</v>
      </c>
      <c r="E91" s="59">
        <v>3094.3</v>
      </c>
      <c r="F91" s="60">
        <v>5.21</v>
      </c>
      <c r="G91" s="3" t="s">
        <v>12</v>
      </c>
      <c r="H91" s="3">
        <v>84</v>
      </c>
      <c r="I91" s="58">
        <v>9.6448999999999993E-2</v>
      </c>
      <c r="J91" s="58">
        <v>9.2011999999999997E-2</v>
      </c>
      <c r="K91" s="59">
        <v>40839</v>
      </c>
      <c r="L91" s="59">
        <v>3757.7</v>
      </c>
      <c r="M91" s="60">
        <v>6.6</v>
      </c>
    </row>
    <row r="92" spans="1:13" x14ac:dyDescent="0.2">
      <c r="A92" s="3">
        <v>85</v>
      </c>
      <c r="B92" s="58">
        <v>0.13754</v>
      </c>
      <c r="C92" s="58">
        <v>0.12869</v>
      </c>
      <c r="D92" s="59">
        <v>20246.599999999999</v>
      </c>
      <c r="E92" s="59">
        <v>2605.5</v>
      </c>
      <c r="F92" s="60">
        <v>4.93</v>
      </c>
      <c r="G92" s="3" t="s">
        <v>12</v>
      </c>
      <c r="H92" s="3">
        <v>85</v>
      </c>
      <c r="I92" s="58">
        <v>9.9858000000000002E-2</v>
      </c>
      <c r="J92" s="58">
        <v>9.5108999999999999E-2</v>
      </c>
      <c r="K92" s="59">
        <v>37081.4</v>
      </c>
      <c r="L92" s="59">
        <v>3526.8</v>
      </c>
      <c r="M92" s="60">
        <v>6.22</v>
      </c>
    </row>
    <row r="93" spans="1:13" x14ac:dyDescent="0.2">
      <c r="A93" s="3">
        <v>86</v>
      </c>
      <c r="B93" s="58">
        <v>0.16379299999999999</v>
      </c>
      <c r="C93" s="58">
        <v>0.151394</v>
      </c>
      <c r="D93" s="59">
        <v>17641.099999999999</v>
      </c>
      <c r="E93" s="59">
        <v>2670.8</v>
      </c>
      <c r="F93" s="60">
        <v>4.59</v>
      </c>
      <c r="G93" s="3" t="s">
        <v>12</v>
      </c>
      <c r="H93" s="3">
        <v>86</v>
      </c>
      <c r="I93" s="58">
        <v>0.114144</v>
      </c>
      <c r="J93" s="58">
        <v>0.10798099999999999</v>
      </c>
      <c r="K93" s="59">
        <v>33554.6</v>
      </c>
      <c r="L93" s="59">
        <v>3623.3</v>
      </c>
      <c r="M93" s="60">
        <v>5.82</v>
      </c>
    </row>
    <row r="94" spans="1:13" x14ac:dyDescent="0.2">
      <c r="A94" s="3">
        <v>87</v>
      </c>
      <c r="B94" s="58">
        <v>0.167349</v>
      </c>
      <c r="C94" s="58">
        <v>0.15442700000000001</v>
      </c>
      <c r="D94" s="59">
        <v>14970.3</v>
      </c>
      <c r="E94" s="59">
        <v>2311.8000000000002</v>
      </c>
      <c r="F94" s="60">
        <v>4.32</v>
      </c>
      <c r="G94" s="3" t="s">
        <v>12</v>
      </c>
      <c r="H94" s="3">
        <v>87</v>
      </c>
      <c r="I94" s="58">
        <v>0.12217799999999999</v>
      </c>
      <c r="J94" s="58">
        <v>0.115144</v>
      </c>
      <c r="K94" s="59">
        <v>29931.3</v>
      </c>
      <c r="L94" s="59">
        <v>3446.4</v>
      </c>
      <c r="M94" s="60">
        <v>5.46</v>
      </c>
    </row>
    <row r="95" spans="1:13" x14ac:dyDescent="0.2">
      <c r="A95" s="3">
        <v>88</v>
      </c>
      <c r="B95" s="58">
        <v>0.17990999999999999</v>
      </c>
      <c r="C95" s="58">
        <v>0.16506199999999999</v>
      </c>
      <c r="D95" s="59">
        <v>12658.5</v>
      </c>
      <c r="E95" s="59">
        <v>2089.4</v>
      </c>
      <c r="F95" s="60">
        <v>4.01</v>
      </c>
      <c r="G95" s="3" t="s">
        <v>12</v>
      </c>
      <c r="H95" s="3">
        <v>88</v>
      </c>
      <c r="I95" s="58">
        <v>0.12954099999999999</v>
      </c>
      <c r="J95" s="58">
        <v>0.12166100000000001</v>
      </c>
      <c r="K95" s="59">
        <v>26484.9</v>
      </c>
      <c r="L95" s="59">
        <v>3222.2</v>
      </c>
      <c r="M95" s="60">
        <v>5.1100000000000003</v>
      </c>
    </row>
    <row r="96" spans="1:13" x14ac:dyDescent="0.2">
      <c r="A96" s="3">
        <v>89</v>
      </c>
      <c r="B96" s="58">
        <v>0.202128</v>
      </c>
      <c r="C96" s="58">
        <v>0.18357499999999999</v>
      </c>
      <c r="D96" s="59">
        <v>10569</v>
      </c>
      <c r="E96" s="59">
        <v>1940.2</v>
      </c>
      <c r="F96" s="60">
        <v>3.71</v>
      </c>
      <c r="G96" s="3" t="s">
        <v>12</v>
      </c>
      <c r="H96" s="3">
        <v>89</v>
      </c>
      <c r="I96" s="58">
        <v>0.153862</v>
      </c>
      <c r="J96" s="58">
        <v>0.142871</v>
      </c>
      <c r="K96" s="59">
        <v>23262.7</v>
      </c>
      <c r="L96" s="59">
        <v>3323.6</v>
      </c>
      <c r="M96" s="60">
        <v>4.74</v>
      </c>
    </row>
    <row r="97" spans="1:13" x14ac:dyDescent="0.2">
      <c r="A97" s="3">
        <v>90</v>
      </c>
      <c r="B97" s="58">
        <v>0.234934</v>
      </c>
      <c r="C97" s="58">
        <v>0.21023800000000001</v>
      </c>
      <c r="D97" s="59">
        <v>8628.7999999999993</v>
      </c>
      <c r="E97" s="59">
        <v>1814.1</v>
      </c>
      <c r="F97" s="60">
        <v>3.43</v>
      </c>
      <c r="G97" s="3" t="s">
        <v>12</v>
      </c>
      <c r="H97" s="3">
        <v>90</v>
      </c>
      <c r="I97" s="58">
        <v>0.15451100000000001</v>
      </c>
      <c r="J97" s="58">
        <v>0.14343</v>
      </c>
      <c r="K97" s="59">
        <v>19939.2</v>
      </c>
      <c r="L97" s="59">
        <v>2859.9</v>
      </c>
      <c r="M97" s="60">
        <v>4.45</v>
      </c>
    </row>
    <row r="98" spans="1:13" x14ac:dyDescent="0.2">
      <c r="A98" s="3">
        <v>91</v>
      </c>
      <c r="B98" s="58">
        <v>0.27838800000000002</v>
      </c>
      <c r="C98" s="58">
        <v>0.24437300000000001</v>
      </c>
      <c r="D98" s="59">
        <v>6814.7</v>
      </c>
      <c r="E98" s="59">
        <v>1665.3</v>
      </c>
      <c r="F98" s="60">
        <v>3.21</v>
      </c>
      <c r="G98" s="3" t="s">
        <v>12</v>
      </c>
      <c r="H98" s="3">
        <v>91</v>
      </c>
      <c r="I98" s="58">
        <v>0.17327799999999999</v>
      </c>
      <c r="J98" s="58">
        <v>0.15946299999999999</v>
      </c>
      <c r="K98" s="59">
        <v>17079.3</v>
      </c>
      <c r="L98" s="59">
        <v>2723.5</v>
      </c>
      <c r="M98" s="60">
        <v>4.1100000000000003</v>
      </c>
    </row>
    <row r="99" spans="1:13" x14ac:dyDescent="0.2">
      <c r="A99" s="3">
        <v>92</v>
      </c>
      <c r="B99" s="58">
        <v>0.26619999999999999</v>
      </c>
      <c r="C99" s="58">
        <v>0.23493</v>
      </c>
      <c r="D99" s="59">
        <v>5149.3999999999996</v>
      </c>
      <c r="E99" s="59">
        <v>1209.7</v>
      </c>
      <c r="F99" s="60">
        <v>3.08</v>
      </c>
      <c r="G99" s="3" t="s">
        <v>12</v>
      </c>
      <c r="H99" s="3">
        <v>92</v>
      </c>
      <c r="I99" s="58">
        <v>0.21581500000000001</v>
      </c>
      <c r="J99" s="58">
        <v>0.194796</v>
      </c>
      <c r="K99" s="59">
        <v>14355.8</v>
      </c>
      <c r="L99" s="59">
        <v>2796.4</v>
      </c>
      <c r="M99" s="60">
        <v>3.8</v>
      </c>
    </row>
    <row r="100" spans="1:13" x14ac:dyDescent="0.2">
      <c r="A100" s="3">
        <v>93</v>
      </c>
      <c r="B100" s="58">
        <v>0.31017400000000001</v>
      </c>
      <c r="C100" s="58">
        <v>0.26852799999999999</v>
      </c>
      <c r="D100" s="59">
        <v>3939.6</v>
      </c>
      <c r="E100" s="59">
        <v>1057.9000000000001</v>
      </c>
      <c r="F100" s="60">
        <v>2.88</v>
      </c>
      <c r="G100" s="3" t="s">
        <v>12</v>
      </c>
      <c r="H100" s="3">
        <v>93</v>
      </c>
      <c r="I100" s="58">
        <v>0.22847700000000001</v>
      </c>
      <c r="J100" s="58">
        <v>0.20505200000000001</v>
      </c>
      <c r="K100" s="59">
        <v>11559.3</v>
      </c>
      <c r="L100" s="59">
        <v>2370.3000000000002</v>
      </c>
      <c r="M100" s="60">
        <v>3.6</v>
      </c>
    </row>
    <row r="101" spans="1:13" x14ac:dyDescent="0.2">
      <c r="A101" s="3">
        <v>94</v>
      </c>
      <c r="B101" s="58">
        <v>0.34275600000000001</v>
      </c>
      <c r="C101" s="58">
        <v>0.29260900000000001</v>
      </c>
      <c r="D101" s="59">
        <v>2881.7</v>
      </c>
      <c r="E101" s="59">
        <v>843.2</v>
      </c>
      <c r="F101" s="60">
        <v>2.75</v>
      </c>
      <c r="G101" s="3" t="s">
        <v>12</v>
      </c>
      <c r="H101" s="3">
        <v>94</v>
      </c>
      <c r="I101" s="58">
        <v>0.286248</v>
      </c>
      <c r="J101" s="58">
        <v>0.25040899999999999</v>
      </c>
      <c r="K101" s="59">
        <v>9189.1</v>
      </c>
      <c r="L101" s="59">
        <v>2301</v>
      </c>
      <c r="M101" s="60">
        <v>3.4</v>
      </c>
    </row>
    <row r="102" spans="1:13" x14ac:dyDescent="0.2">
      <c r="A102" s="3">
        <v>95</v>
      </c>
      <c r="B102" s="58">
        <v>0.32019700000000001</v>
      </c>
      <c r="C102" s="58">
        <v>0.27600799999999998</v>
      </c>
      <c r="D102" s="59">
        <v>2038.5</v>
      </c>
      <c r="E102" s="59">
        <v>562.6</v>
      </c>
      <c r="F102" s="60">
        <v>2.68</v>
      </c>
      <c r="G102" s="3" t="s">
        <v>12</v>
      </c>
      <c r="H102" s="3">
        <v>95</v>
      </c>
      <c r="I102" s="58">
        <v>0.25025399999999998</v>
      </c>
      <c r="J102" s="58">
        <v>0.22242300000000001</v>
      </c>
      <c r="K102" s="59">
        <v>6888.1</v>
      </c>
      <c r="L102" s="59">
        <v>1532.1</v>
      </c>
      <c r="M102" s="60">
        <v>3.36</v>
      </c>
    </row>
    <row r="103" spans="1:13" x14ac:dyDescent="0.2">
      <c r="A103" s="3">
        <v>96</v>
      </c>
      <c r="B103" s="58">
        <v>0.39436599999999999</v>
      </c>
      <c r="C103" s="58">
        <v>0.32941199999999998</v>
      </c>
      <c r="D103" s="59">
        <v>1475.9</v>
      </c>
      <c r="E103" s="59">
        <v>486.2</v>
      </c>
      <c r="F103" s="60">
        <v>2.5099999999999998</v>
      </c>
      <c r="G103" s="3" t="s">
        <v>12</v>
      </c>
      <c r="H103" s="3">
        <v>96</v>
      </c>
      <c r="I103" s="58">
        <v>0.29985899999999999</v>
      </c>
      <c r="J103" s="58">
        <v>0.26076300000000002</v>
      </c>
      <c r="K103" s="59">
        <v>5356</v>
      </c>
      <c r="L103" s="59">
        <v>1396.6</v>
      </c>
      <c r="M103" s="60">
        <v>3.18</v>
      </c>
    </row>
    <row r="104" spans="1:13" x14ac:dyDescent="0.2">
      <c r="A104" s="3">
        <v>97</v>
      </c>
      <c r="B104" s="58">
        <v>0.30612200000000001</v>
      </c>
      <c r="C104" s="58">
        <v>0.26548699999999997</v>
      </c>
      <c r="D104" s="59">
        <v>989.7</v>
      </c>
      <c r="E104" s="59">
        <v>262.8</v>
      </c>
      <c r="F104" s="60">
        <v>2.5</v>
      </c>
      <c r="G104" s="3" t="s">
        <v>12</v>
      </c>
      <c r="H104" s="3">
        <v>97</v>
      </c>
      <c r="I104" s="58">
        <v>0.27066099999999998</v>
      </c>
      <c r="J104" s="58">
        <v>0.238399</v>
      </c>
      <c r="K104" s="59">
        <v>3959.3</v>
      </c>
      <c r="L104" s="59">
        <v>943.9</v>
      </c>
      <c r="M104" s="60">
        <v>3.13</v>
      </c>
    </row>
    <row r="105" spans="1:13" x14ac:dyDescent="0.2">
      <c r="A105" s="3">
        <v>98</v>
      </c>
      <c r="B105" s="58">
        <v>0.461538</v>
      </c>
      <c r="C105" s="58">
        <v>0.375</v>
      </c>
      <c r="D105" s="59">
        <v>726.9</v>
      </c>
      <c r="E105" s="59">
        <v>272.60000000000002</v>
      </c>
      <c r="F105" s="60">
        <v>2.23</v>
      </c>
      <c r="G105" s="3" t="s">
        <v>12</v>
      </c>
      <c r="H105" s="3">
        <v>98</v>
      </c>
      <c r="I105" s="58">
        <v>0.31097599999999997</v>
      </c>
      <c r="J105" s="58">
        <v>0.26912900000000001</v>
      </c>
      <c r="K105" s="59">
        <v>3015.4</v>
      </c>
      <c r="L105" s="59">
        <v>811.5</v>
      </c>
      <c r="M105" s="60">
        <v>2.95</v>
      </c>
    </row>
    <row r="106" spans="1:13" x14ac:dyDescent="0.2">
      <c r="A106" s="3">
        <v>99</v>
      </c>
      <c r="B106" s="58">
        <v>0.41025600000000001</v>
      </c>
      <c r="C106" s="58">
        <v>0.34042600000000001</v>
      </c>
      <c r="D106" s="59">
        <v>454.3</v>
      </c>
      <c r="E106" s="59">
        <v>154.69999999999999</v>
      </c>
      <c r="F106" s="60">
        <v>2.2599999999999998</v>
      </c>
      <c r="G106" s="3" t="s">
        <v>12</v>
      </c>
      <c r="H106" s="3">
        <v>99</v>
      </c>
      <c r="I106" s="58">
        <v>0.28828799999999999</v>
      </c>
      <c r="J106" s="58">
        <v>0.251969</v>
      </c>
      <c r="K106" s="59">
        <v>2203.9</v>
      </c>
      <c r="L106" s="59">
        <v>555.29999999999995</v>
      </c>
      <c r="M106" s="60">
        <v>2.86</v>
      </c>
    </row>
    <row r="107" spans="1:13" x14ac:dyDescent="0.2">
      <c r="A107" s="3">
        <v>100</v>
      </c>
      <c r="B107" s="3">
        <v>0.375</v>
      </c>
      <c r="C107" s="3">
        <v>0.31578899999999999</v>
      </c>
      <c r="D107" s="3">
        <v>299.7</v>
      </c>
      <c r="E107" s="3">
        <v>94.6</v>
      </c>
      <c r="F107" s="3">
        <v>2.17</v>
      </c>
      <c r="G107" s="3" t="s">
        <v>12</v>
      </c>
      <c r="H107" s="3">
        <v>100</v>
      </c>
      <c r="I107" s="3">
        <v>0.37837799999999999</v>
      </c>
      <c r="J107" s="3">
        <v>0.31818200000000002</v>
      </c>
      <c r="K107" s="3">
        <v>1648.6</v>
      </c>
      <c r="L107" s="3">
        <v>524.6</v>
      </c>
      <c r="M107" s="3">
        <v>2.65</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25</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7.3480000000000004E-3</v>
      </c>
      <c r="C7" s="58">
        <v>7.3210000000000003E-3</v>
      </c>
      <c r="D7" s="59">
        <v>100000</v>
      </c>
      <c r="E7" s="59">
        <v>732.1</v>
      </c>
      <c r="F7" s="60">
        <v>73.11</v>
      </c>
      <c r="G7" s="3" t="s">
        <v>12</v>
      </c>
      <c r="H7" s="3">
        <v>0</v>
      </c>
      <c r="I7" s="58">
        <v>6.1799999999999997E-3</v>
      </c>
      <c r="J7" s="58">
        <v>6.1609999999999998E-3</v>
      </c>
      <c r="K7" s="59">
        <v>100000</v>
      </c>
      <c r="L7" s="59">
        <v>616.1</v>
      </c>
      <c r="M7" s="60">
        <v>78.64</v>
      </c>
    </row>
    <row r="8" spans="1:13" x14ac:dyDescent="0.2">
      <c r="A8" s="3">
        <v>1</v>
      </c>
      <c r="B8" s="58">
        <v>6.3000000000000003E-4</v>
      </c>
      <c r="C8" s="58">
        <v>6.3000000000000003E-4</v>
      </c>
      <c r="D8" s="59">
        <v>99267.9</v>
      </c>
      <c r="E8" s="59">
        <v>62.6</v>
      </c>
      <c r="F8" s="60">
        <v>72.650000000000006</v>
      </c>
      <c r="G8" s="3" t="s">
        <v>12</v>
      </c>
      <c r="H8" s="3">
        <v>1</v>
      </c>
      <c r="I8" s="58">
        <v>2.7300000000000002E-4</v>
      </c>
      <c r="J8" s="58">
        <v>2.7300000000000002E-4</v>
      </c>
      <c r="K8" s="59">
        <v>99383.9</v>
      </c>
      <c r="L8" s="59">
        <v>27.2</v>
      </c>
      <c r="M8" s="60">
        <v>78.13</v>
      </c>
    </row>
    <row r="9" spans="1:13" x14ac:dyDescent="0.2">
      <c r="A9" s="3">
        <v>2</v>
      </c>
      <c r="B9" s="58">
        <v>5.62E-4</v>
      </c>
      <c r="C9" s="58">
        <v>5.6099999999999998E-4</v>
      </c>
      <c r="D9" s="59">
        <v>99205.3</v>
      </c>
      <c r="E9" s="59">
        <v>55.7</v>
      </c>
      <c r="F9" s="60">
        <v>71.69</v>
      </c>
      <c r="G9" s="3" t="s">
        <v>12</v>
      </c>
      <c r="H9" s="3">
        <v>2</v>
      </c>
      <c r="I9" s="58">
        <v>2.9500000000000001E-4</v>
      </c>
      <c r="J9" s="58">
        <v>2.9500000000000001E-4</v>
      </c>
      <c r="K9" s="59">
        <v>99356.7</v>
      </c>
      <c r="L9" s="59">
        <v>29.3</v>
      </c>
      <c r="M9" s="60">
        <v>77.150000000000006</v>
      </c>
    </row>
    <row r="10" spans="1:13" x14ac:dyDescent="0.2">
      <c r="A10" s="3">
        <v>3</v>
      </c>
      <c r="B10" s="58">
        <v>1.75E-4</v>
      </c>
      <c r="C10" s="58">
        <v>1.75E-4</v>
      </c>
      <c r="D10" s="59">
        <v>99149.6</v>
      </c>
      <c r="E10" s="59">
        <v>17.3</v>
      </c>
      <c r="F10" s="60">
        <v>70.73</v>
      </c>
      <c r="G10" s="3" t="s">
        <v>12</v>
      </c>
      <c r="H10" s="3">
        <v>3</v>
      </c>
      <c r="I10" s="58">
        <v>3.6999999999999999E-4</v>
      </c>
      <c r="J10" s="58">
        <v>3.6999999999999999E-4</v>
      </c>
      <c r="K10" s="59">
        <v>99327.4</v>
      </c>
      <c r="L10" s="59">
        <v>36.700000000000003</v>
      </c>
      <c r="M10" s="60">
        <v>76.17</v>
      </c>
    </row>
    <row r="11" spans="1:13" x14ac:dyDescent="0.2">
      <c r="A11" s="3">
        <v>4</v>
      </c>
      <c r="B11" s="58">
        <v>2.7300000000000002E-4</v>
      </c>
      <c r="C11" s="58">
        <v>2.7300000000000002E-4</v>
      </c>
      <c r="D11" s="59">
        <v>99132.3</v>
      </c>
      <c r="E11" s="59">
        <v>27</v>
      </c>
      <c r="F11" s="60">
        <v>69.739999999999995</v>
      </c>
      <c r="G11" s="3" t="s">
        <v>12</v>
      </c>
      <c r="H11" s="3">
        <v>4</v>
      </c>
      <c r="I11" s="58">
        <v>2.6200000000000003E-4</v>
      </c>
      <c r="J11" s="58">
        <v>2.6200000000000003E-4</v>
      </c>
      <c r="K11" s="59">
        <v>99290.6</v>
      </c>
      <c r="L11" s="59">
        <v>26</v>
      </c>
      <c r="M11" s="60">
        <v>75.2</v>
      </c>
    </row>
    <row r="12" spans="1:13" x14ac:dyDescent="0.2">
      <c r="A12" s="3">
        <v>5</v>
      </c>
      <c r="B12" s="58">
        <v>2.4499999999999999E-4</v>
      </c>
      <c r="C12" s="58">
        <v>2.4499999999999999E-4</v>
      </c>
      <c r="D12" s="59">
        <v>99105.3</v>
      </c>
      <c r="E12" s="59">
        <v>24.3</v>
      </c>
      <c r="F12" s="60">
        <v>68.760000000000005</v>
      </c>
      <c r="G12" s="3" t="s">
        <v>12</v>
      </c>
      <c r="H12" s="3">
        <v>5</v>
      </c>
      <c r="I12" s="58">
        <v>1.2999999999999999E-4</v>
      </c>
      <c r="J12" s="58">
        <v>1.2999999999999999E-4</v>
      </c>
      <c r="K12" s="59">
        <v>99264.6</v>
      </c>
      <c r="L12" s="59">
        <v>12.9</v>
      </c>
      <c r="M12" s="60">
        <v>74.22</v>
      </c>
    </row>
    <row r="13" spans="1:13" x14ac:dyDescent="0.2">
      <c r="A13" s="3">
        <v>6</v>
      </c>
      <c r="B13" s="58">
        <v>9.7E-5</v>
      </c>
      <c r="C13" s="58">
        <v>9.7E-5</v>
      </c>
      <c r="D13" s="59">
        <v>99080.9</v>
      </c>
      <c r="E13" s="59">
        <v>9.6</v>
      </c>
      <c r="F13" s="60">
        <v>67.78</v>
      </c>
      <c r="G13" s="3" t="s">
        <v>12</v>
      </c>
      <c r="H13" s="3">
        <v>6</v>
      </c>
      <c r="I13" s="58">
        <v>2.05E-4</v>
      </c>
      <c r="J13" s="58">
        <v>2.05E-4</v>
      </c>
      <c r="K13" s="59">
        <v>99251.7</v>
      </c>
      <c r="L13" s="59">
        <v>20.3</v>
      </c>
      <c r="M13" s="60">
        <v>73.23</v>
      </c>
    </row>
    <row r="14" spans="1:13" x14ac:dyDescent="0.2">
      <c r="A14" s="3">
        <v>7</v>
      </c>
      <c r="B14" s="58">
        <v>2.1699999999999999E-4</v>
      </c>
      <c r="C14" s="58">
        <v>2.1699999999999999E-4</v>
      </c>
      <c r="D14" s="59">
        <v>99071.3</v>
      </c>
      <c r="E14" s="59">
        <v>21.5</v>
      </c>
      <c r="F14" s="60">
        <v>66.78</v>
      </c>
      <c r="G14" s="3" t="s">
        <v>12</v>
      </c>
      <c r="H14" s="3">
        <v>7</v>
      </c>
      <c r="I14" s="58">
        <v>1.5300000000000001E-4</v>
      </c>
      <c r="J14" s="58">
        <v>1.5300000000000001E-4</v>
      </c>
      <c r="K14" s="59">
        <v>99231.4</v>
      </c>
      <c r="L14" s="59">
        <v>15.2</v>
      </c>
      <c r="M14" s="60">
        <v>72.239999999999995</v>
      </c>
    </row>
    <row r="15" spans="1:13" x14ac:dyDescent="0.2">
      <c r="A15" s="3">
        <v>8</v>
      </c>
      <c r="B15" s="58">
        <v>1.94E-4</v>
      </c>
      <c r="C15" s="58">
        <v>1.94E-4</v>
      </c>
      <c r="D15" s="59">
        <v>99049.8</v>
      </c>
      <c r="E15" s="59">
        <v>19.2</v>
      </c>
      <c r="F15" s="60">
        <v>65.8</v>
      </c>
      <c r="G15" s="3" t="s">
        <v>12</v>
      </c>
      <c r="H15" s="3">
        <v>8</v>
      </c>
      <c r="I15" s="58">
        <v>1.02E-4</v>
      </c>
      <c r="J15" s="58">
        <v>1.02E-4</v>
      </c>
      <c r="K15" s="59">
        <v>99216.2</v>
      </c>
      <c r="L15" s="59">
        <v>10.199999999999999</v>
      </c>
      <c r="M15" s="60">
        <v>71.25</v>
      </c>
    </row>
    <row r="16" spans="1:13" x14ac:dyDescent="0.2">
      <c r="A16" s="3">
        <v>9</v>
      </c>
      <c r="B16" s="58">
        <v>1.9599999999999999E-4</v>
      </c>
      <c r="C16" s="58">
        <v>1.9599999999999999E-4</v>
      </c>
      <c r="D16" s="59">
        <v>99030.6</v>
      </c>
      <c r="E16" s="59">
        <v>19.399999999999999</v>
      </c>
      <c r="F16" s="60">
        <v>64.81</v>
      </c>
      <c r="G16" s="3" t="s">
        <v>12</v>
      </c>
      <c r="H16" s="3">
        <v>9</v>
      </c>
      <c r="I16" s="58">
        <v>1.8000000000000001E-4</v>
      </c>
      <c r="J16" s="58">
        <v>1.8000000000000001E-4</v>
      </c>
      <c r="K16" s="59">
        <v>99206.1</v>
      </c>
      <c r="L16" s="59">
        <v>17.899999999999999</v>
      </c>
      <c r="M16" s="60">
        <v>70.260000000000005</v>
      </c>
    </row>
    <row r="17" spans="1:13" x14ac:dyDescent="0.2">
      <c r="A17" s="3">
        <v>10</v>
      </c>
      <c r="B17" s="58">
        <v>1.73E-4</v>
      </c>
      <c r="C17" s="58">
        <v>1.73E-4</v>
      </c>
      <c r="D17" s="59">
        <v>99011.199999999997</v>
      </c>
      <c r="E17" s="59">
        <v>17.100000000000001</v>
      </c>
      <c r="F17" s="60">
        <v>63.82</v>
      </c>
      <c r="G17" s="3" t="s">
        <v>12</v>
      </c>
      <c r="H17" s="3">
        <v>10</v>
      </c>
      <c r="I17" s="58">
        <v>1.2999999999999999E-4</v>
      </c>
      <c r="J17" s="58">
        <v>1.2999999999999999E-4</v>
      </c>
      <c r="K17" s="59">
        <v>99188.2</v>
      </c>
      <c r="L17" s="59">
        <v>12.9</v>
      </c>
      <c r="M17" s="60">
        <v>69.27</v>
      </c>
    </row>
    <row r="18" spans="1:13" x14ac:dyDescent="0.2">
      <c r="A18" s="3">
        <v>11</v>
      </c>
      <c r="B18" s="58">
        <v>2.9999999999999997E-4</v>
      </c>
      <c r="C18" s="58">
        <v>2.9999999999999997E-4</v>
      </c>
      <c r="D18" s="59">
        <v>98994.1</v>
      </c>
      <c r="E18" s="59">
        <v>29.7</v>
      </c>
      <c r="F18" s="60">
        <v>62.84</v>
      </c>
      <c r="G18" s="3" t="s">
        <v>12</v>
      </c>
      <c r="H18" s="3">
        <v>11</v>
      </c>
      <c r="I18" s="58">
        <v>1.0399999999999999E-4</v>
      </c>
      <c r="J18" s="58">
        <v>1.0399999999999999E-4</v>
      </c>
      <c r="K18" s="59">
        <v>99175.4</v>
      </c>
      <c r="L18" s="59">
        <v>10.3</v>
      </c>
      <c r="M18" s="60">
        <v>68.28</v>
      </c>
    </row>
    <row r="19" spans="1:13" x14ac:dyDescent="0.2">
      <c r="A19" s="3">
        <v>12</v>
      </c>
      <c r="B19" s="58">
        <v>2.99E-4</v>
      </c>
      <c r="C19" s="58">
        <v>2.99E-4</v>
      </c>
      <c r="D19" s="59">
        <v>98964.4</v>
      </c>
      <c r="E19" s="59">
        <v>29.6</v>
      </c>
      <c r="F19" s="60">
        <v>61.85</v>
      </c>
      <c r="G19" s="3" t="s">
        <v>12</v>
      </c>
      <c r="H19" s="3">
        <v>12</v>
      </c>
      <c r="I19" s="58">
        <v>1.8000000000000001E-4</v>
      </c>
      <c r="J19" s="58">
        <v>1.8000000000000001E-4</v>
      </c>
      <c r="K19" s="59">
        <v>99165.1</v>
      </c>
      <c r="L19" s="59">
        <v>17.899999999999999</v>
      </c>
      <c r="M19" s="60">
        <v>67.290000000000006</v>
      </c>
    </row>
    <row r="20" spans="1:13" x14ac:dyDescent="0.2">
      <c r="A20" s="3">
        <v>13</v>
      </c>
      <c r="B20" s="58">
        <v>4.4499999999999997E-4</v>
      </c>
      <c r="C20" s="58">
        <v>4.4499999999999997E-4</v>
      </c>
      <c r="D20" s="59">
        <v>98934.8</v>
      </c>
      <c r="E20" s="59">
        <v>44.1</v>
      </c>
      <c r="F20" s="60">
        <v>60.87</v>
      </c>
      <c r="G20" s="3" t="s">
        <v>12</v>
      </c>
      <c r="H20" s="3">
        <v>13</v>
      </c>
      <c r="I20" s="58">
        <v>1.7899999999999999E-4</v>
      </c>
      <c r="J20" s="58">
        <v>1.7899999999999999E-4</v>
      </c>
      <c r="K20" s="59">
        <v>99147.199999999997</v>
      </c>
      <c r="L20" s="59">
        <v>17.7</v>
      </c>
      <c r="M20" s="60">
        <v>66.3</v>
      </c>
    </row>
    <row r="21" spans="1:13" x14ac:dyDescent="0.2">
      <c r="A21" s="3">
        <v>14</v>
      </c>
      <c r="B21" s="58">
        <v>3.4900000000000003E-4</v>
      </c>
      <c r="C21" s="58">
        <v>3.4900000000000003E-4</v>
      </c>
      <c r="D21" s="59">
        <v>98890.7</v>
      </c>
      <c r="E21" s="59">
        <v>34.5</v>
      </c>
      <c r="F21" s="60">
        <v>59.9</v>
      </c>
      <c r="G21" s="3" t="s">
        <v>12</v>
      </c>
      <c r="H21" s="3">
        <v>14</v>
      </c>
      <c r="I21" s="58">
        <v>2.5700000000000001E-4</v>
      </c>
      <c r="J21" s="58">
        <v>2.5599999999999999E-4</v>
      </c>
      <c r="K21" s="59">
        <v>99129.5</v>
      </c>
      <c r="L21" s="59">
        <v>25.4</v>
      </c>
      <c r="M21" s="60">
        <v>65.31</v>
      </c>
    </row>
    <row r="22" spans="1:13" x14ac:dyDescent="0.2">
      <c r="A22" s="3">
        <v>15</v>
      </c>
      <c r="B22" s="58">
        <v>4.8700000000000002E-4</v>
      </c>
      <c r="C22" s="58">
        <v>4.8700000000000002E-4</v>
      </c>
      <c r="D22" s="59">
        <v>98856.2</v>
      </c>
      <c r="E22" s="59">
        <v>48.1</v>
      </c>
      <c r="F22" s="60">
        <v>58.92</v>
      </c>
      <c r="G22" s="3" t="s">
        <v>12</v>
      </c>
      <c r="H22" s="3">
        <v>15</v>
      </c>
      <c r="I22" s="58">
        <v>2.0900000000000001E-4</v>
      </c>
      <c r="J22" s="58">
        <v>2.0900000000000001E-4</v>
      </c>
      <c r="K22" s="59">
        <v>99104</v>
      </c>
      <c r="L22" s="59">
        <v>20.7</v>
      </c>
      <c r="M22" s="60">
        <v>64.33</v>
      </c>
    </row>
    <row r="23" spans="1:13" x14ac:dyDescent="0.2">
      <c r="A23" s="3">
        <v>16</v>
      </c>
      <c r="B23" s="58">
        <v>7.9500000000000003E-4</v>
      </c>
      <c r="C23" s="58">
        <v>7.9500000000000003E-4</v>
      </c>
      <c r="D23" s="59">
        <v>98808.1</v>
      </c>
      <c r="E23" s="59">
        <v>78.5</v>
      </c>
      <c r="F23" s="60">
        <v>57.95</v>
      </c>
      <c r="G23" s="3" t="s">
        <v>12</v>
      </c>
      <c r="H23" s="3">
        <v>16</v>
      </c>
      <c r="I23" s="58">
        <v>3.7599999999999998E-4</v>
      </c>
      <c r="J23" s="58">
        <v>3.7599999999999998E-4</v>
      </c>
      <c r="K23" s="59">
        <v>99083.3</v>
      </c>
      <c r="L23" s="59">
        <v>37.200000000000003</v>
      </c>
      <c r="M23" s="60">
        <v>63.34</v>
      </c>
    </row>
    <row r="24" spans="1:13" x14ac:dyDescent="0.2">
      <c r="A24" s="3">
        <v>17</v>
      </c>
      <c r="B24" s="58">
        <v>9.1200000000000005E-4</v>
      </c>
      <c r="C24" s="58">
        <v>9.1100000000000003E-4</v>
      </c>
      <c r="D24" s="59">
        <v>98729.5</v>
      </c>
      <c r="E24" s="59">
        <v>90</v>
      </c>
      <c r="F24" s="60">
        <v>56.99</v>
      </c>
      <c r="G24" s="3" t="s">
        <v>12</v>
      </c>
      <c r="H24" s="3">
        <v>17</v>
      </c>
      <c r="I24" s="58">
        <v>2.1900000000000001E-4</v>
      </c>
      <c r="J24" s="58">
        <v>2.1900000000000001E-4</v>
      </c>
      <c r="K24" s="59">
        <v>99046</v>
      </c>
      <c r="L24" s="59">
        <v>21.7</v>
      </c>
      <c r="M24" s="60">
        <v>62.37</v>
      </c>
    </row>
    <row r="25" spans="1:13" x14ac:dyDescent="0.2">
      <c r="A25" s="3">
        <v>18</v>
      </c>
      <c r="B25" s="58">
        <v>1.238E-3</v>
      </c>
      <c r="C25" s="58">
        <v>1.237E-3</v>
      </c>
      <c r="D25" s="59">
        <v>98639.6</v>
      </c>
      <c r="E25" s="59">
        <v>122</v>
      </c>
      <c r="F25" s="60">
        <v>56.05</v>
      </c>
      <c r="G25" s="3" t="s">
        <v>12</v>
      </c>
      <c r="H25" s="3">
        <v>18</v>
      </c>
      <c r="I25" s="58">
        <v>1.9599999999999999E-4</v>
      </c>
      <c r="J25" s="58">
        <v>1.9599999999999999E-4</v>
      </c>
      <c r="K25" s="59">
        <v>99024.4</v>
      </c>
      <c r="L25" s="59">
        <v>19.399999999999999</v>
      </c>
      <c r="M25" s="60">
        <v>61.38</v>
      </c>
    </row>
    <row r="26" spans="1:13" x14ac:dyDescent="0.2">
      <c r="A26" s="3">
        <v>19</v>
      </c>
      <c r="B26" s="58">
        <v>1.1299999999999999E-3</v>
      </c>
      <c r="C26" s="58">
        <v>1.1299999999999999E-3</v>
      </c>
      <c r="D26" s="59">
        <v>98517.5</v>
      </c>
      <c r="E26" s="59">
        <v>111.3</v>
      </c>
      <c r="F26" s="60">
        <v>55.11</v>
      </c>
      <c r="G26" s="3" t="s">
        <v>12</v>
      </c>
      <c r="H26" s="3">
        <v>19</v>
      </c>
      <c r="I26" s="58">
        <v>3.4299999999999999E-4</v>
      </c>
      <c r="J26" s="58">
        <v>3.4299999999999999E-4</v>
      </c>
      <c r="K26" s="59">
        <v>99004.9</v>
      </c>
      <c r="L26" s="59">
        <v>33.9</v>
      </c>
      <c r="M26" s="60">
        <v>60.39</v>
      </c>
    </row>
    <row r="27" spans="1:13" x14ac:dyDescent="0.2">
      <c r="A27" s="3">
        <v>20</v>
      </c>
      <c r="B27" s="58">
        <v>1.0549999999999999E-3</v>
      </c>
      <c r="C27" s="58">
        <v>1.054E-3</v>
      </c>
      <c r="D27" s="59">
        <v>98406.3</v>
      </c>
      <c r="E27" s="59">
        <v>103.8</v>
      </c>
      <c r="F27" s="60">
        <v>54.18</v>
      </c>
      <c r="G27" s="3" t="s">
        <v>12</v>
      </c>
      <c r="H27" s="3">
        <v>20</v>
      </c>
      <c r="I27" s="58">
        <v>4.2400000000000001E-4</v>
      </c>
      <c r="J27" s="58">
        <v>4.2299999999999998E-4</v>
      </c>
      <c r="K27" s="59">
        <v>98971</v>
      </c>
      <c r="L27" s="59">
        <v>41.9</v>
      </c>
      <c r="M27" s="60">
        <v>59.41</v>
      </c>
    </row>
    <row r="28" spans="1:13" x14ac:dyDescent="0.2">
      <c r="A28" s="3">
        <v>21</v>
      </c>
      <c r="B28" s="58">
        <v>1.5009999999999999E-3</v>
      </c>
      <c r="C28" s="58">
        <v>1.5E-3</v>
      </c>
      <c r="D28" s="59">
        <v>98302.5</v>
      </c>
      <c r="E28" s="59">
        <v>147.5</v>
      </c>
      <c r="F28" s="60">
        <v>53.23</v>
      </c>
      <c r="G28" s="3" t="s">
        <v>12</v>
      </c>
      <c r="H28" s="3">
        <v>21</v>
      </c>
      <c r="I28" s="58">
        <v>2.7799999999999998E-4</v>
      </c>
      <c r="J28" s="58">
        <v>2.7799999999999998E-4</v>
      </c>
      <c r="K28" s="59">
        <v>98929.1</v>
      </c>
      <c r="L28" s="59">
        <v>27.5</v>
      </c>
      <c r="M28" s="60">
        <v>58.44</v>
      </c>
    </row>
    <row r="29" spans="1:13" x14ac:dyDescent="0.2">
      <c r="A29" s="3">
        <v>22</v>
      </c>
      <c r="B29" s="58">
        <v>1.165E-3</v>
      </c>
      <c r="C29" s="58">
        <v>1.165E-3</v>
      </c>
      <c r="D29" s="59">
        <v>98155</v>
      </c>
      <c r="E29" s="59">
        <v>114.3</v>
      </c>
      <c r="F29" s="60">
        <v>52.31</v>
      </c>
      <c r="G29" s="3" t="s">
        <v>12</v>
      </c>
      <c r="H29" s="3">
        <v>22</v>
      </c>
      <c r="I29" s="58">
        <v>4.0499999999999998E-4</v>
      </c>
      <c r="J29" s="58">
        <v>4.0499999999999998E-4</v>
      </c>
      <c r="K29" s="59">
        <v>98901.6</v>
      </c>
      <c r="L29" s="59">
        <v>40.1</v>
      </c>
      <c r="M29" s="60">
        <v>57.46</v>
      </c>
    </row>
    <row r="30" spans="1:13" x14ac:dyDescent="0.2">
      <c r="A30" s="3">
        <v>23</v>
      </c>
      <c r="B30" s="58">
        <v>9.9299999999999996E-4</v>
      </c>
      <c r="C30" s="58">
        <v>9.9299999999999996E-4</v>
      </c>
      <c r="D30" s="59">
        <v>98040.7</v>
      </c>
      <c r="E30" s="59">
        <v>97.4</v>
      </c>
      <c r="F30" s="60">
        <v>51.37</v>
      </c>
      <c r="G30" s="3" t="s">
        <v>12</v>
      </c>
      <c r="H30" s="3">
        <v>23</v>
      </c>
      <c r="I30" s="58">
        <v>2.7E-4</v>
      </c>
      <c r="J30" s="58">
        <v>2.7E-4</v>
      </c>
      <c r="K30" s="59">
        <v>98861.6</v>
      </c>
      <c r="L30" s="59">
        <v>26.7</v>
      </c>
      <c r="M30" s="60">
        <v>56.48</v>
      </c>
    </row>
    <row r="31" spans="1:13" x14ac:dyDescent="0.2">
      <c r="A31" s="3">
        <v>24</v>
      </c>
      <c r="B31" s="58">
        <v>1.3079999999999999E-3</v>
      </c>
      <c r="C31" s="58">
        <v>1.307E-3</v>
      </c>
      <c r="D31" s="59">
        <v>97943.4</v>
      </c>
      <c r="E31" s="59">
        <v>128</v>
      </c>
      <c r="F31" s="60">
        <v>50.42</v>
      </c>
      <c r="G31" s="3" t="s">
        <v>12</v>
      </c>
      <c r="H31" s="3">
        <v>24</v>
      </c>
      <c r="I31" s="58">
        <v>2.9E-4</v>
      </c>
      <c r="J31" s="58">
        <v>2.9E-4</v>
      </c>
      <c r="K31" s="59">
        <v>98834.9</v>
      </c>
      <c r="L31" s="59">
        <v>28.6</v>
      </c>
      <c r="M31" s="60">
        <v>55.49</v>
      </c>
    </row>
    <row r="32" spans="1:13" x14ac:dyDescent="0.2">
      <c r="A32" s="3">
        <v>25</v>
      </c>
      <c r="B32" s="58">
        <v>1.0449999999999999E-3</v>
      </c>
      <c r="C32" s="58">
        <v>1.0449999999999999E-3</v>
      </c>
      <c r="D32" s="59">
        <v>97815.3</v>
      </c>
      <c r="E32" s="59">
        <v>102.2</v>
      </c>
      <c r="F32" s="60">
        <v>49.49</v>
      </c>
      <c r="G32" s="3" t="s">
        <v>12</v>
      </c>
      <c r="H32" s="3">
        <v>25</v>
      </c>
      <c r="I32" s="58">
        <v>3.9800000000000002E-4</v>
      </c>
      <c r="J32" s="58">
        <v>3.9800000000000002E-4</v>
      </c>
      <c r="K32" s="59">
        <v>98806.2</v>
      </c>
      <c r="L32" s="59">
        <v>39.299999999999997</v>
      </c>
      <c r="M32" s="60">
        <v>54.51</v>
      </c>
    </row>
    <row r="33" spans="1:13" x14ac:dyDescent="0.2">
      <c r="A33" s="3">
        <v>26</v>
      </c>
      <c r="B33" s="58">
        <v>9.6900000000000003E-4</v>
      </c>
      <c r="C33" s="58">
        <v>9.6900000000000003E-4</v>
      </c>
      <c r="D33" s="59">
        <v>97713.1</v>
      </c>
      <c r="E33" s="59">
        <v>94.6</v>
      </c>
      <c r="F33" s="60">
        <v>48.54</v>
      </c>
      <c r="G33" s="3" t="s">
        <v>12</v>
      </c>
      <c r="H33" s="3">
        <v>26</v>
      </c>
      <c r="I33" s="58">
        <v>4.2099999999999999E-4</v>
      </c>
      <c r="J33" s="58">
        <v>4.2099999999999999E-4</v>
      </c>
      <c r="K33" s="59">
        <v>98766.9</v>
      </c>
      <c r="L33" s="59">
        <v>41.6</v>
      </c>
      <c r="M33" s="60">
        <v>53.53</v>
      </c>
    </row>
    <row r="34" spans="1:13" x14ac:dyDescent="0.2">
      <c r="A34" s="3">
        <v>27</v>
      </c>
      <c r="B34" s="58">
        <v>1.1670000000000001E-3</v>
      </c>
      <c r="C34" s="58">
        <v>1.1670000000000001E-3</v>
      </c>
      <c r="D34" s="59">
        <v>97618.5</v>
      </c>
      <c r="E34" s="59">
        <v>113.9</v>
      </c>
      <c r="F34" s="60">
        <v>47.59</v>
      </c>
      <c r="G34" s="3" t="s">
        <v>12</v>
      </c>
      <c r="H34" s="3">
        <v>27</v>
      </c>
      <c r="I34" s="58">
        <v>4.4499999999999997E-4</v>
      </c>
      <c r="J34" s="58">
        <v>4.4499999999999997E-4</v>
      </c>
      <c r="K34" s="59">
        <v>98725.3</v>
      </c>
      <c r="L34" s="59">
        <v>43.9</v>
      </c>
      <c r="M34" s="60">
        <v>52.55</v>
      </c>
    </row>
    <row r="35" spans="1:13" x14ac:dyDescent="0.2">
      <c r="A35" s="3">
        <v>28</v>
      </c>
      <c r="B35" s="58">
        <v>1.2440000000000001E-3</v>
      </c>
      <c r="C35" s="58">
        <v>1.243E-3</v>
      </c>
      <c r="D35" s="59">
        <v>97504.6</v>
      </c>
      <c r="E35" s="59">
        <v>121.2</v>
      </c>
      <c r="F35" s="60">
        <v>46.64</v>
      </c>
      <c r="G35" s="3" t="s">
        <v>12</v>
      </c>
      <c r="H35" s="3">
        <v>28</v>
      </c>
      <c r="I35" s="58">
        <v>2.0699999999999999E-4</v>
      </c>
      <c r="J35" s="58">
        <v>2.0699999999999999E-4</v>
      </c>
      <c r="K35" s="59">
        <v>98681.4</v>
      </c>
      <c r="L35" s="59">
        <v>20.399999999999999</v>
      </c>
      <c r="M35" s="60">
        <v>51.58</v>
      </c>
    </row>
    <row r="36" spans="1:13" x14ac:dyDescent="0.2">
      <c r="A36" s="3">
        <v>29</v>
      </c>
      <c r="B36" s="58">
        <v>9.5799999999999998E-4</v>
      </c>
      <c r="C36" s="58">
        <v>9.5699999999999995E-4</v>
      </c>
      <c r="D36" s="59">
        <v>97383.4</v>
      </c>
      <c r="E36" s="59">
        <v>93.2</v>
      </c>
      <c r="F36" s="60">
        <v>45.7</v>
      </c>
      <c r="G36" s="3" t="s">
        <v>12</v>
      </c>
      <c r="H36" s="3">
        <v>29</v>
      </c>
      <c r="I36" s="58">
        <v>3.3300000000000002E-4</v>
      </c>
      <c r="J36" s="58">
        <v>3.3300000000000002E-4</v>
      </c>
      <c r="K36" s="59">
        <v>98661</v>
      </c>
      <c r="L36" s="59">
        <v>32.9</v>
      </c>
      <c r="M36" s="60">
        <v>50.59</v>
      </c>
    </row>
    <row r="37" spans="1:13" x14ac:dyDescent="0.2">
      <c r="A37" s="3">
        <v>30</v>
      </c>
      <c r="B37" s="58">
        <v>1.2539999999999999E-3</v>
      </c>
      <c r="C37" s="58">
        <v>1.253E-3</v>
      </c>
      <c r="D37" s="59">
        <v>97290.2</v>
      </c>
      <c r="E37" s="59">
        <v>121.9</v>
      </c>
      <c r="F37" s="60">
        <v>44.74</v>
      </c>
      <c r="G37" s="3" t="s">
        <v>12</v>
      </c>
      <c r="H37" s="3">
        <v>30</v>
      </c>
      <c r="I37" s="58">
        <v>2.31E-4</v>
      </c>
      <c r="J37" s="58">
        <v>2.31E-4</v>
      </c>
      <c r="K37" s="59">
        <v>98628.1</v>
      </c>
      <c r="L37" s="59">
        <v>22.8</v>
      </c>
      <c r="M37" s="60">
        <v>49.6</v>
      </c>
    </row>
    <row r="38" spans="1:13" x14ac:dyDescent="0.2">
      <c r="A38" s="3">
        <v>31</v>
      </c>
      <c r="B38" s="58">
        <v>1.044E-3</v>
      </c>
      <c r="C38" s="58">
        <v>1.0430000000000001E-3</v>
      </c>
      <c r="D38" s="59">
        <v>97168.3</v>
      </c>
      <c r="E38" s="59">
        <v>101.4</v>
      </c>
      <c r="F38" s="60">
        <v>43.8</v>
      </c>
      <c r="G38" s="3" t="s">
        <v>12</v>
      </c>
      <c r="H38" s="3">
        <v>31</v>
      </c>
      <c r="I38" s="58">
        <v>5.2099999999999998E-4</v>
      </c>
      <c r="J38" s="58">
        <v>5.2099999999999998E-4</v>
      </c>
      <c r="K38" s="59">
        <v>98605.3</v>
      </c>
      <c r="L38" s="59">
        <v>51.4</v>
      </c>
      <c r="M38" s="60">
        <v>48.62</v>
      </c>
    </row>
    <row r="39" spans="1:13" x14ac:dyDescent="0.2">
      <c r="A39" s="3">
        <v>32</v>
      </c>
      <c r="B39" s="58">
        <v>1.1460000000000001E-3</v>
      </c>
      <c r="C39" s="58">
        <v>1.1460000000000001E-3</v>
      </c>
      <c r="D39" s="59">
        <v>97066.9</v>
      </c>
      <c r="E39" s="59">
        <v>111.2</v>
      </c>
      <c r="F39" s="60">
        <v>42.84</v>
      </c>
      <c r="G39" s="3" t="s">
        <v>12</v>
      </c>
      <c r="H39" s="3">
        <v>32</v>
      </c>
      <c r="I39" s="58">
        <v>6.6100000000000002E-4</v>
      </c>
      <c r="J39" s="58">
        <v>6.6100000000000002E-4</v>
      </c>
      <c r="K39" s="59">
        <v>98553.9</v>
      </c>
      <c r="L39" s="59">
        <v>65.099999999999994</v>
      </c>
      <c r="M39" s="60">
        <v>47.64</v>
      </c>
    </row>
    <row r="40" spans="1:13" x14ac:dyDescent="0.2">
      <c r="A40" s="3">
        <v>33</v>
      </c>
      <c r="B40" s="58">
        <v>1.2750000000000001E-3</v>
      </c>
      <c r="C40" s="58">
        <v>1.274E-3</v>
      </c>
      <c r="D40" s="59">
        <v>96955.7</v>
      </c>
      <c r="E40" s="59">
        <v>123.5</v>
      </c>
      <c r="F40" s="60">
        <v>41.89</v>
      </c>
      <c r="G40" s="3" t="s">
        <v>12</v>
      </c>
      <c r="H40" s="3">
        <v>33</v>
      </c>
      <c r="I40" s="58">
        <v>5.1000000000000004E-4</v>
      </c>
      <c r="J40" s="58">
        <v>5.1000000000000004E-4</v>
      </c>
      <c r="K40" s="59">
        <v>98488.8</v>
      </c>
      <c r="L40" s="59">
        <v>50.2</v>
      </c>
      <c r="M40" s="60">
        <v>46.67</v>
      </c>
    </row>
    <row r="41" spans="1:13" x14ac:dyDescent="0.2">
      <c r="A41" s="3">
        <v>34</v>
      </c>
      <c r="B41" s="58">
        <v>1.052E-3</v>
      </c>
      <c r="C41" s="58">
        <v>1.052E-3</v>
      </c>
      <c r="D41" s="59">
        <v>96832.2</v>
      </c>
      <c r="E41" s="59">
        <v>101.9</v>
      </c>
      <c r="F41" s="60">
        <v>40.94</v>
      </c>
      <c r="G41" s="3" t="s">
        <v>12</v>
      </c>
      <c r="H41" s="3">
        <v>34</v>
      </c>
      <c r="I41" s="58">
        <v>6.0499999999999996E-4</v>
      </c>
      <c r="J41" s="58">
        <v>6.0499999999999996E-4</v>
      </c>
      <c r="K41" s="59">
        <v>98438.6</v>
      </c>
      <c r="L41" s="59">
        <v>59.5</v>
      </c>
      <c r="M41" s="60">
        <v>45.69</v>
      </c>
    </row>
    <row r="42" spans="1:13" x14ac:dyDescent="0.2">
      <c r="A42" s="3">
        <v>35</v>
      </c>
      <c r="B42" s="58">
        <v>9.9099999999999991E-4</v>
      </c>
      <c r="C42" s="58">
        <v>9.8999999999999999E-4</v>
      </c>
      <c r="D42" s="59">
        <v>96730.3</v>
      </c>
      <c r="E42" s="59">
        <v>95.8</v>
      </c>
      <c r="F42" s="60">
        <v>39.99</v>
      </c>
      <c r="G42" s="3" t="s">
        <v>12</v>
      </c>
      <c r="H42" s="3">
        <v>35</v>
      </c>
      <c r="I42" s="58">
        <v>6.4599999999999998E-4</v>
      </c>
      <c r="J42" s="58">
        <v>6.4599999999999998E-4</v>
      </c>
      <c r="K42" s="59">
        <v>98379</v>
      </c>
      <c r="L42" s="59">
        <v>63.5</v>
      </c>
      <c r="M42" s="60">
        <v>44.72</v>
      </c>
    </row>
    <row r="43" spans="1:13" x14ac:dyDescent="0.2">
      <c r="A43" s="3">
        <v>36</v>
      </c>
      <c r="B43" s="58">
        <v>1.1620000000000001E-3</v>
      </c>
      <c r="C43" s="58">
        <v>1.1609999999999999E-3</v>
      </c>
      <c r="D43" s="59">
        <v>96634.5</v>
      </c>
      <c r="E43" s="59">
        <v>112.2</v>
      </c>
      <c r="F43" s="60">
        <v>39.03</v>
      </c>
      <c r="G43" s="3" t="s">
        <v>12</v>
      </c>
      <c r="H43" s="3">
        <v>36</v>
      </c>
      <c r="I43" s="58">
        <v>7.5000000000000002E-4</v>
      </c>
      <c r="J43" s="58">
        <v>7.5000000000000002E-4</v>
      </c>
      <c r="K43" s="59">
        <v>98315.5</v>
      </c>
      <c r="L43" s="59">
        <v>73.7</v>
      </c>
      <c r="M43" s="60">
        <v>43.75</v>
      </c>
    </row>
    <row r="44" spans="1:13" x14ac:dyDescent="0.2">
      <c r="A44" s="3">
        <v>37</v>
      </c>
      <c r="B44" s="58">
        <v>1.364E-3</v>
      </c>
      <c r="C44" s="58">
        <v>1.3630000000000001E-3</v>
      </c>
      <c r="D44" s="59">
        <v>96522.3</v>
      </c>
      <c r="E44" s="59">
        <v>131.6</v>
      </c>
      <c r="F44" s="60">
        <v>38.07</v>
      </c>
      <c r="G44" s="3" t="s">
        <v>12</v>
      </c>
      <c r="H44" s="3">
        <v>37</v>
      </c>
      <c r="I44" s="58">
        <v>1.0089999999999999E-3</v>
      </c>
      <c r="J44" s="58">
        <v>1.008E-3</v>
      </c>
      <c r="K44" s="59">
        <v>98241.8</v>
      </c>
      <c r="L44" s="59">
        <v>99</v>
      </c>
      <c r="M44" s="60">
        <v>42.78</v>
      </c>
    </row>
    <row r="45" spans="1:13" x14ac:dyDescent="0.2">
      <c r="A45" s="3">
        <v>38</v>
      </c>
      <c r="B45" s="58">
        <v>1.3450000000000001E-3</v>
      </c>
      <c r="C45" s="58">
        <v>1.3439999999999999E-3</v>
      </c>
      <c r="D45" s="59">
        <v>96390.7</v>
      </c>
      <c r="E45" s="59">
        <v>129.5</v>
      </c>
      <c r="F45" s="60">
        <v>37.119999999999997</v>
      </c>
      <c r="G45" s="3" t="s">
        <v>12</v>
      </c>
      <c r="H45" s="3">
        <v>38</v>
      </c>
      <c r="I45" s="58">
        <v>8.6899999999999998E-4</v>
      </c>
      <c r="J45" s="58">
        <v>8.6899999999999998E-4</v>
      </c>
      <c r="K45" s="59">
        <v>98142.7</v>
      </c>
      <c r="L45" s="59">
        <v>85.2</v>
      </c>
      <c r="M45" s="60">
        <v>41.83</v>
      </c>
    </row>
    <row r="46" spans="1:13" x14ac:dyDescent="0.2">
      <c r="A46" s="3">
        <v>39</v>
      </c>
      <c r="B46" s="58">
        <v>1.848E-3</v>
      </c>
      <c r="C46" s="58">
        <v>1.846E-3</v>
      </c>
      <c r="D46" s="59">
        <v>96261.1</v>
      </c>
      <c r="E46" s="59">
        <v>177.7</v>
      </c>
      <c r="F46" s="60">
        <v>36.17</v>
      </c>
      <c r="G46" s="3" t="s">
        <v>12</v>
      </c>
      <c r="H46" s="3">
        <v>39</v>
      </c>
      <c r="I46" s="58">
        <v>1.0009999999999999E-3</v>
      </c>
      <c r="J46" s="58">
        <v>1.0009999999999999E-3</v>
      </c>
      <c r="K46" s="59">
        <v>98057.5</v>
      </c>
      <c r="L46" s="59">
        <v>98.1</v>
      </c>
      <c r="M46" s="60">
        <v>40.86</v>
      </c>
    </row>
    <row r="47" spans="1:13" x14ac:dyDescent="0.2">
      <c r="A47" s="3">
        <v>40</v>
      </c>
      <c r="B47" s="58">
        <v>2.0179999999999998E-3</v>
      </c>
      <c r="C47" s="58">
        <v>2.016E-3</v>
      </c>
      <c r="D47" s="59">
        <v>96083.5</v>
      </c>
      <c r="E47" s="59">
        <v>193.7</v>
      </c>
      <c r="F47" s="60">
        <v>35.24</v>
      </c>
      <c r="G47" s="3" t="s">
        <v>12</v>
      </c>
      <c r="H47" s="3">
        <v>40</v>
      </c>
      <c r="I47" s="58">
        <v>1.323E-3</v>
      </c>
      <c r="J47" s="58">
        <v>1.322E-3</v>
      </c>
      <c r="K47" s="59">
        <v>97959.3</v>
      </c>
      <c r="L47" s="59">
        <v>129.5</v>
      </c>
      <c r="M47" s="60">
        <v>39.9</v>
      </c>
    </row>
    <row r="48" spans="1:13" x14ac:dyDescent="0.2">
      <c r="A48" s="3">
        <v>41</v>
      </c>
      <c r="B48" s="58">
        <v>1.663E-3</v>
      </c>
      <c r="C48" s="58">
        <v>1.6609999999999999E-3</v>
      </c>
      <c r="D48" s="59">
        <v>95889.8</v>
      </c>
      <c r="E48" s="59">
        <v>159.30000000000001</v>
      </c>
      <c r="F48" s="60">
        <v>34.31</v>
      </c>
      <c r="G48" s="3" t="s">
        <v>12</v>
      </c>
      <c r="H48" s="3">
        <v>41</v>
      </c>
      <c r="I48" s="58">
        <v>1.4790000000000001E-3</v>
      </c>
      <c r="J48" s="58">
        <v>1.4779999999999999E-3</v>
      </c>
      <c r="K48" s="59">
        <v>97829.8</v>
      </c>
      <c r="L48" s="59">
        <v>144.6</v>
      </c>
      <c r="M48" s="60">
        <v>38.950000000000003</v>
      </c>
    </row>
    <row r="49" spans="1:13" x14ac:dyDescent="0.2">
      <c r="A49" s="3">
        <v>42</v>
      </c>
      <c r="B49" s="58">
        <v>1.82E-3</v>
      </c>
      <c r="C49" s="58">
        <v>1.8190000000000001E-3</v>
      </c>
      <c r="D49" s="59">
        <v>95730.5</v>
      </c>
      <c r="E49" s="59">
        <v>174.1</v>
      </c>
      <c r="F49" s="60">
        <v>33.36</v>
      </c>
      <c r="G49" s="3" t="s">
        <v>12</v>
      </c>
      <c r="H49" s="3">
        <v>42</v>
      </c>
      <c r="I49" s="58">
        <v>1.4220000000000001E-3</v>
      </c>
      <c r="J49" s="58">
        <v>1.421E-3</v>
      </c>
      <c r="K49" s="59">
        <v>97685.2</v>
      </c>
      <c r="L49" s="59">
        <v>138.80000000000001</v>
      </c>
      <c r="M49" s="60">
        <v>38.01</v>
      </c>
    </row>
    <row r="50" spans="1:13" x14ac:dyDescent="0.2">
      <c r="A50" s="3">
        <v>43</v>
      </c>
      <c r="B50" s="58">
        <v>2.2599999999999999E-3</v>
      </c>
      <c r="C50" s="58">
        <v>2.2569999999999999E-3</v>
      </c>
      <c r="D50" s="59">
        <v>95556.4</v>
      </c>
      <c r="E50" s="59">
        <v>215.7</v>
      </c>
      <c r="F50" s="60">
        <v>32.42</v>
      </c>
      <c r="G50" s="3" t="s">
        <v>12</v>
      </c>
      <c r="H50" s="3">
        <v>43</v>
      </c>
      <c r="I50" s="58">
        <v>1.5349999999999999E-3</v>
      </c>
      <c r="J50" s="58">
        <v>1.534E-3</v>
      </c>
      <c r="K50" s="59">
        <v>97546.4</v>
      </c>
      <c r="L50" s="59">
        <v>149.69999999999999</v>
      </c>
      <c r="M50" s="60">
        <v>37.06</v>
      </c>
    </row>
    <row r="51" spans="1:13" x14ac:dyDescent="0.2">
      <c r="A51" s="3">
        <v>44</v>
      </c>
      <c r="B51" s="58">
        <v>2.2279999999999999E-3</v>
      </c>
      <c r="C51" s="58">
        <v>2.225E-3</v>
      </c>
      <c r="D51" s="59">
        <v>95340.7</v>
      </c>
      <c r="E51" s="59">
        <v>212.2</v>
      </c>
      <c r="F51" s="60">
        <v>31.5</v>
      </c>
      <c r="G51" s="3" t="s">
        <v>12</v>
      </c>
      <c r="H51" s="3">
        <v>44</v>
      </c>
      <c r="I51" s="58">
        <v>1.7290000000000001E-3</v>
      </c>
      <c r="J51" s="58">
        <v>1.727E-3</v>
      </c>
      <c r="K51" s="59">
        <v>97396.7</v>
      </c>
      <c r="L51" s="59">
        <v>168.2</v>
      </c>
      <c r="M51" s="60">
        <v>36.119999999999997</v>
      </c>
    </row>
    <row r="52" spans="1:13" x14ac:dyDescent="0.2">
      <c r="A52" s="3">
        <v>45</v>
      </c>
      <c r="B52" s="58">
        <v>2.539E-3</v>
      </c>
      <c r="C52" s="58">
        <v>2.5360000000000001E-3</v>
      </c>
      <c r="D52" s="59">
        <v>95128.5</v>
      </c>
      <c r="E52" s="59">
        <v>241.2</v>
      </c>
      <c r="F52" s="60">
        <v>30.57</v>
      </c>
      <c r="G52" s="3" t="s">
        <v>12</v>
      </c>
      <c r="H52" s="3">
        <v>45</v>
      </c>
      <c r="I52" s="58">
        <v>1.9780000000000002E-3</v>
      </c>
      <c r="J52" s="58">
        <v>1.9759999999999999E-3</v>
      </c>
      <c r="K52" s="59">
        <v>97228.5</v>
      </c>
      <c r="L52" s="59">
        <v>192.1</v>
      </c>
      <c r="M52" s="60">
        <v>35.18</v>
      </c>
    </row>
    <row r="53" spans="1:13" x14ac:dyDescent="0.2">
      <c r="A53" s="3">
        <v>46</v>
      </c>
      <c r="B53" s="58">
        <v>3.4120000000000001E-3</v>
      </c>
      <c r="C53" s="58">
        <v>3.4060000000000002E-3</v>
      </c>
      <c r="D53" s="59">
        <v>94887.3</v>
      </c>
      <c r="E53" s="59">
        <v>323.2</v>
      </c>
      <c r="F53" s="60">
        <v>29.64</v>
      </c>
      <c r="G53" s="3" t="s">
        <v>12</v>
      </c>
      <c r="H53" s="3">
        <v>46</v>
      </c>
      <c r="I53" s="58">
        <v>1.854E-3</v>
      </c>
      <c r="J53" s="58">
        <v>1.8519999999999999E-3</v>
      </c>
      <c r="K53" s="59">
        <v>97036.4</v>
      </c>
      <c r="L53" s="59">
        <v>179.8</v>
      </c>
      <c r="M53" s="60">
        <v>34.25</v>
      </c>
    </row>
    <row r="54" spans="1:13" x14ac:dyDescent="0.2">
      <c r="A54" s="3">
        <v>47</v>
      </c>
      <c r="B54" s="58">
        <v>3.2209999999999999E-3</v>
      </c>
      <c r="C54" s="58">
        <v>3.2160000000000001E-3</v>
      </c>
      <c r="D54" s="59">
        <v>94564.1</v>
      </c>
      <c r="E54" s="59">
        <v>304.10000000000002</v>
      </c>
      <c r="F54" s="60">
        <v>28.74</v>
      </c>
      <c r="G54" s="3" t="s">
        <v>12</v>
      </c>
      <c r="H54" s="3">
        <v>47</v>
      </c>
      <c r="I54" s="58">
        <v>2.7599999999999999E-3</v>
      </c>
      <c r="J54" s="58">
        <v>2.7560000000000002E-3</v>
      </c>
      <c r="K54" s="59">
        <v>96856.7</v>
      </c>
      <c r="L54" s="59">
        <v>267</v>
      </c>
      <c r="M54" s="60">
        <v>33.31</v>
      </c>
    </row>
    <row r="55" spans="1:13" x14ac:dyDescent="0.2">
      <c r="A55" s="3">
        <v>48</v>
      </c>
      <c r="B55" s="58">
        <v>2.8609999999999998E-3</v>
      </c>
      <c r="C55" s="58">
        <v>2.8570000000000002E-3</v>
      </c>
      <c r="D55" s="59">
        <v>94260</v>
      </c>
      <c r="E55" s="59">
        <v>269.3</v>
      </c>
      <c r="F55" s="60">
        <v>27.83</v>
      </c>
      <c r="G55" s="3" t="s">
        <v>12</v>
      </c>
      <c r="H55" s="3">
        <v>48</v>
      </c>
      <c r="I55" s="58">
        <v>1.9910000000000001E-3</v>
      </c>
      <c r="J55" s="58">
        <v>1.9889999999999999E-3</v>
      </c>
      <c r="K55" s="59">
        <v>96589.7</v>
      </c>
      <c r="L55" s="59">
        <v>192.1</v>
      </c>
      <c r="M55" s="60">
        <v>32.4</v>
      </c>
    </row>
    <row r="56" spans="1:13" x14ac:dyDescent="0.2">
      <c r="A56" s="3">
        <v>49</v>
      </c>
      <c r="B56" s="58">
        <v>4.2620000000000002E-3</v>
      </c>
      <c r="C56" s="58">
        <v>4.2529999999999998E-3</v>
      </c>
      <c r="D56" s="59">
        <v>93990.6</v>
      </c>
      <c r="E56" s="59">
        <v>399.7</v>
      </c>
      <c r="F56" s="60">
        <v>26.91</v>
      </c>
      <c r="G56" s="3" t="s">
        <v>12</v>
      </c>
      <c r="H56" s="3">
        <v>49</v>
      </c>
      <c r="I56" s="58">
        <v>2.764E-3</v>
      </c>
      <c r="J56" s="58">
        <v>2.7599999999999999E-3</v>
      </c>
      <c r="K56" s="59">
        <v>96397.6</v>
      </c>
      <c r="L56" s="59">
        <v>266</v>
      </c>
      <c r="M56" s="60">
        <v>31.47</v>
      </c>
    </row>
    <row r="57" spans="1:13" x14ac:dyDescent="0.2">
      <c r="A57" s="3">
        <v>50</v>
      </c>
      <c r="B57" s="58">
        <v>4.8079999999999998E-3</v>
      </c>
      <c r="C57" s="58">
        <v>4.797E-3</v>
      </c>
      <c r="D57" s="59">
        <v>93590.9</v>
      </c>
      <c r="E57" s="59">
        <v>448.9</v>
      </c>
      <c r="F57" s="60">
        <v>26.02</v>
      </c>
      <c r="G57" s="3" t="s">
        <v>12</v>
      </c>
      <c r="H57" s="3">
        <v>50</v>
      </c>
      <c r="I57" s="58">
        <v>3.4650000000000002E-3</v>
      </c>
      <c r="J57" s="58">
        <v>3.4589999999999998E-3</v>
      </c>
      <c r="K57" s="59">
        <v>96131.5</v>
      </c>
      <c r="L57" s="59">
        <v>332.5</v>
      </c>
      <c r="M57" s="60">
        <v>30.55</v>
      </c>
    </row>
    <row r="58" spans="1:13" x14ac:dyDescent="0.2">
      <c r="A58" s="3">
        <v>51</v>
      </c>
      <c r="B58" s="58">
        <v>4.4749999999999998E-3</v>
      </c>
      <c r="C58" s="58">
        <v>4.4650000000000002E-3</v>
      </c>
      <c r="D58" s="59">
        <v>93142</v>
      </c>
      <c r="E58" s="59">
        <v>415.9</v>
      </c>
      <c r="F58" s="60">
        <v>25.15</v>
      </c>
      <c r="G58" s="3" t="s">
        <v>12</v>
      </c>
      <c r="H58" s="3">
        <v>51</v>
      </c>
      <c r="I58" s="58">
        <v>4.5669999999999999E-3</v>
      </c>
      <c r="J58" s="58">
        <v>4.5560000000000002E-3</v>
      </c>
      <c r="K58" s="59">
        <v>95799.1</v>
      </c>
      <c r="L58" s="59">
        <v>436.5</v>
      </c>
      <c r="M58" s="60">
        <v>29.66</v>
      </c>
    </row>
    <row r="59" spans="1:13" x14ac:dyDescent="0.2">
      <c r="A59" s="3">
        <v>52</v>
      </c>
      <c r="B59" s="58">
        <v>6.1180000000000002E-3</v>
      </c>
      <c r="C59" s="58">
        <v>6.1000000000000004E-3</v>
      </c>
      <c r="D59" s="59">
        <v>92726.1</v>
      </c>
      <c r="E59" s="59">
        <v>565.6</v>
      </c>
      <c r="F59" s="60">
        <v>24.26</v>
      </c>
      <c r="G59" s="3" t="s">
        <v>12</v>
      </c>
      <c r="H59" s="3">
        <v>52</v>
      </c>
      <c r="I59" s="58">
        <v>3.9500000000000004E-3</v>
      </c>
      <c r="J59" s="58">
        <v>3.9420000000000002E-3</v>
      </c>
      <c r="K59" s="59">
        <v>95362.6</v>
      </c>
      <c r="L59" s="59">
        <v>375.9</v>
      </c>
      <c r="M59" s="60">
        <v>28.79</v>
      </c>
    </row>
    <row r="60" spans="1:13" x14ac:dyDescent="0.2">
      <c r="A60" s="3">
        <v>53</v>
      </c>
      <c r="B60" s="58">
        <v>7.0939999999999996E-3</v>
      </c>
      <c r="C60" s="58">
        <v>7.0689999999999998E-3</v>
      </c>
      <c r="D60" s="59">
        <v>92160.5</v>
      </c>
      <c r="E60" s="59">
        <v>651.4</v>
      </c>
      <c r="F60" s="60">
        <v>23.4</v>
      </c>
      <c r="G60" s="3" t="s">
        <v>12</v>
      </c>
      <c r="H60" s="3">
        <v>53</v>
      </c>
      <c r="I60" s="58">
        <v>3.7520000000000001E-3</v>
      </c>
      <c r="J60" s="58">
        <v>3.7450000000000001E-3</v>
      </c>
      <c r="K60" s="59">
        <v>94986.7</v>
      </c>
      <c r="L60" s="59">
        <v>355.8</v>
      </c>
      <c r="M60" s="60">
        <v>27.9</v>
      </c>
    </row>
    <row r="61" spans="1:13" x14ac:dyDescent="0.2">
      <c r="A61" s="3">
        <v>54</v>
      </c>
      <c r="B61" s="58">
        <v>6.5649999999999997E-3</v>
      </c>
      <c r="C61" s="58">
        <v>6.5440000000000003E-3</v>
      </c>
      <c r="D61" s="59">
        <v>91509.1</v>
      </c>
      <c r="E61" s="59">
        <v>598.79999999999995</v>
      </c>
      <c r="F61" s="60">
        <v>22.57</v>
      </c>
      <c r="G61" s="3" t="s">
        <v>12</v>
      </c>
      <c r="H61" s="3">
        <v>54</v>
      </c>
      <c r="I61" s="58">
        <v>4.2139999999999999E-3</v>
      </c>
      <c r="J61" s="58">
        <v>4.2059999999999997E-3</v>
      </c>
      <c r="K61" s="59">
        <v>94630.9</v>
      </c>
      <c r="L61" s="59">
        <v>398</v>
      </c>
      <c r="M61" s="60">
        <v>27.01</v>
      </c>
    </row>
    <row r="62" spans="1:13" x14ac:dyDescent="0.2">
      <c r="A62" s="3">
        <v>55</v>
      </c>
      <c r="B62" s="58">
        <v>9.1179999999999994E-3</v>
      </c>
      <c r="C62" s="58">
        <v>9.077E-3</v>
      </c>
      <c r="D62" s="59">
        <v>90910.2</v>
      </c>
      <c r="E62" s="59">
        <v>825.2</v>
      </c>
      <c r="F62" s="60">
        <v>21.71</v>
      </c>
      <c r="G62" s="3" t="s">
        <v>12</v>
      </c>
      <c r="H62" s="3">
        <v>55</v>
      </c>
      <c r="I62" s="58">
        <v>6.0549999999999996E-3</v>
      </c>
      <c r="J62" s="58">
        <v>6.0359999999999997E-3</v>
      </c>
      <c r="K62" s="59">
        <v>94232.9</v>
      </c>
      <c r="L62" s="59">
        <v>568.79999999999995</v>
      </c>
      <c r="M62" s="60">
        <v>26.12</v>
      </c>
    </row>
    <row r="63" spans="1:13" x14ac:dyDescent="0.2">
      <c r="A63" s="3">
        <v>56</v>
      </c>
      <c r="B63" s="58">
        <v>8.8419999999999992E-3</v>
      </c>
      <c r="C63" s="58">
        <v>8.8030000000000001E-3</v>
      </c>
      <c r="D63" s="59">
        <v>90085.1</v>
      </c>
      <c r="E63" s="59">
        <v>793</v>
      </c>
      <c r="F63" s="60">
        <v>20.91</v>
      </c>
      <c r="G63" s="3" t="s">
        <v>12</v>
      </c>
      <c r="H63" s="3">
        <v>56</v>
      </c>
      <c r="I63" s="58">
        <v>5.1659999999999996E-3</v>
      </c>
      <c r="J63" s="58">
        <v>5.1529999999999996E-3</v>
      </c>
      <c r="K63" s="59">
        <v>93664.1</v>
      </c>
      <c r="L63" s="59">
        <v>482.6</v>
      </c>
      <c r="M63" s="60">
        <v>25.27</v>
      </c>
    </row>
    <row r="64" spans="1:13" x14ac:dyDescent="0.2">
      <c r="A64" s="3">
        <v>57</v>
      </c>
      <c r="B64" s="58">
        <v>1.0840000000000001E-2</v>
      </c>
      <c r="C64" s="58">
        <v>1.0782E-2</v>
      </c>
      <c r="D64" s="59">
        <v>89292.1</v>
      </c>
      <c r="E64" s="59">
        <v>962.7</v>
      </c>
      <c r="F64" s="60">
        <v>20.09</v>
      </c>
      <c r="G64" s="3" t="s">
        <v>12</v>
      </c>
      <c r="H64" s="3">
        <v>57</v>
      </c>
      <c r="I64" s="58">
        <v>6.3029999999999996E-3</v>
      </c>
      <c r="J64" s="58">
        <v>6.2830000000000004E-3</v>
      </c>
      <c r="K64" s="59">
        <v>93181.5</v>
      </c>
      <c r="L64" s="59">
        <v>585.5</v>
      </c>
      <c r="M64" s="60">
        <v>24.4</v>
      </c>
    </row>
    <row r="65" spans="1:13" x14ac:dyDescent="0.2">
      <c r="A65" s="3">
        <v>58</v>
      </c>
      <c r="B65" s="58">
        <v>1.1492E-2</v>
      </c>
      <c r="C65" s="58">
        <v>1.1426E-2</v>
      </c>
      <c r="D65" s="59">
        <v>88329.4</v>
      </c>
      <c r="E65" s="59">
        <v>1009.2</v>
      </c>
      <c r="F65" s="60">
        <v>19.3</v>
      </c>
      <c r="G65" s="3" t="s">
        <v>12</v>
      </c>
      <c r="H65" s="3">
        <v>58</v>
      </c>
      <c r="I65" s="58">
        <v>6.9179999999999997E-3</v>
      </c>
      <c r="J65" s="58">
        <v>6.894E-3</v>
      </c>
      <c r="K65" s="59">
        <v>92596</v>
      </c>
      <c r="L65" s="59">
        <v>638.29999999999995</v>
      </c>
      <c r="M65" s="60">
        <v>23.55</v>
      </c>
    </row>
    <row r="66" spans="1:13" x14ac:dyDescent="0.2">
      <c r="A66" s="3">
        <v>59</v>
      </c>
      <c r="B66" s="58">
        <v>1.3825E-2</v>
      </c>
      <c r="C66" s="58">
        <v>1.3729999999999999E-2</v>
      </c>
      <c r="D66" s="59">
        <v>87320.1</v>
      </c>
      <c r="E66" s="59">
        <v>1198.9000000000001</v>
      </c>
      <c r="F66" s="60">
        <v>18.52</v>
      </c>
      <c r="G66" s="3" t="s">
        <v>12</v>
      </c>
      <c r="H66" s="3">
        <v>59</v>
      </c>
      <c r="I66" s="58">
        <v>7.4289999999999998E-3</v>
      </c>
      <c r="J66" s="58">
        <v>7.4009999999999996E-3</v>
      </c>
      <c r="K66" s="59">
        <v>91957.7</v>
      </c>
      <c r="L66" s="59">
        <v>680.6</v>
      </c>
      <c r="M66" s="60">
        <v>22.71</v>
      </c>
    </row>
    <row r="67" spans="1:13" x14ac:dyDescent="0.2">
      <c r="A67" s="3">
        <v>60</v>
      </c>
      <c r="B67" s="58">
        <v>1.6309000000000001E-2</v>
      </c>
      <c r="C67" s="58">
        <v>1.6178000000000001E-2</v>
      </c>
      <c r="D67" s="59">
        <v>86121.2</v>
      </c>
      <c r="E67" s="59">
        <v>1393.2</v>
      </c>
      <c r="F67" s="60">
        <v>17.77</v>
      </c>
      <c r="G67" s="3" t="s">
        <v>12</v>
      </c>
      <c r="H67" s="3">
        <v>60</v>
      </c>
      <c r="I67" s="58">
        <v>9.1249999999999994E-3</v>
      </c>
      <c r="J67" s="58">
        <v>9.0840000000000001E-3</v>
      </c>
      <c r="K67" s="59">
        <v>91277.1</v>
      </c>
      <c r="L67" s="59">
        <v>829.2</v>
      </c>
      <c r="M67" s="60">
        <v>21.88</v>
      </c>
    </row>
    <row r="68" spans="1:13" x14ac:dyDescent="0.2">
      <c r="A68" s="3">
        <v>61</v>
      </c>
      <c r="B68" s="58">
        <v>1.653E-2</v>
      </c>
      <c r="C68" s="58">
        <v>1.6395E-2</v>
      </c>
      <c r="D68" s="59">
        <v>84728</v>
      </c>
      <c r="E68" s="59">
        <v>1389.1</v>
      </c>
      <c r="F68" s="60">
        <v>17.05</v>
      </c>
      <c r="G68" s="3" t="s">
        <v>12</v>
      </c>
      <c r="H68" s="3">
        <v>61</v>
      </c>
      <c r="I68" s="58">
        <v>9.3120000000000008E-3</v>
      </c>
      <c r="J68" s="58">
        <v>9.2689999999999995E-3</v>
      </c>
      <c r="K68" s="59">
        <v>90447.9</v>
      </c>
      <c r="L68" s="59">
        <v>838.3</v>
      </c>
      <c r="M68" s="60">
        <v>21.08</v>
      </c>
    </row>
    <row r="69" spans="1:13" x14ac:dyDescent="0.2">
      <c r="A69" s="3">
        <v>62</v>
      </c>
      <c r="B69" s="58">
        <v>1.8190000000000001E-2</v>
      </c>
      <c r="C69" s="58">
        <v>1.8026E-2</v>
      </c>
      <c r="D69" s="59">
        <v>83338.899999999994</v>
      </c>
      <c r="E69" s="59">
        <v>1502.3</v>
      </c>
      <c r="F69" s="60">
        <v>16.329999999999998</v>
      </c>
      <c r="G69" s="3" t="s">
        <v>12</v>
      </c>
      <c r="H69" s="3">
        <v>62</v>
      </c>
      <c r="I69" s="58">
        <v>9.8700000000000003E-3</v>
      </c>
      <c r="J69" s="58">
        <v>9.8219999999999991E-3</v>
      </c>
      <c r="K69" s="59">
        <v>89609.600000000006</v>
      </c>
      <c r="L69" s="59">
        <v>880.1</v>
      </c>
      <c r="M69" s="60">
        <v>20.27</v>
      </c>
    </row>
    <row r="70" spans="1:13" x14ac:dyDescent="0.2">
      <c r="A70" s="3">
        <v>63</v>
      </c>
      <c r="B70" s="58">
        <v>1.8950999999999999E-2</v>
      </c>
      <c r="C70" s="58">
        <v>1.8773000000000001E-2</v>
      </c>
      <c r="D70" s="59">
        <v>81836.600000000006</v>
      </c>
      <c r="E70" s="59">
        <v>1536.3</v>
      </c>
      <c r="F70" s="60">
        <v>15.62</v>
      </c>
      <c r="G70" s="3" t="s">
        <v>12</v>
      </c>
      <c r="H70" s="3">
        <v>63</v>
      </c>
      <c r="I70" s="58">
        <v>1.2281E-2</v>
      </c>
      <c r="J70" s="58">
        <v>1.2206E-2</v>
      </c>
      <c r="K70" s="59">
        <v>88729.5</v>
      </c>
      <c r="L70" s="59">
        <v>1083.0999999999999</v>
      </c>
      <c r="M70" s="60">
        <v>19.46</v>
      </c>
    </row>
    <row r="71" spans="1:13" x14ac:dyDescent="0.2">
      <c r="A71" s="3">
        <v>64</v>
      </c>
      <c r="B71" s="58">
        <v>2.3826E-2</v>
      </c>
      <c r="C71" s="58">
        <v>2.3545E-2</v>
      </c>
      <c r="D71" s="59">
        <v>80300.2</v>
      </c>
      <c r="E71" s="59">
        <v>1890.7</v>
      </c>
      <c r="F71" s="60">
        <v>14.91</v>
      </c>
      <c r="G71" s="3" t="s">
        <v>12</v>
      </c>
      <c r="H71" s="3">
        <v>64</v>
      </c>
      <c r="I71" s="58">
        <v>1.2866000000000001E-2</v>
      </c>
      <c r="J71" s="58">
        <v>1.2784E-2</v>
      </c>
      <c r="K71" s="59">
        <v>87646.399999999994</v>
      </c>
      <c r="L71" s="59">
        <v>1120.4000000000001</v>
      </c>
      <c r="M71" s="60">
        <v>18.7</v>
      </c>
    </row>
    <row r="72" spans="1:13" x14ac:dyDescent="0.2">
      <c r="A72" s="3">
        <v>65</v>
      </c>
      <c r="B72" s="58">
        <v>2.6284999999999999E-2</v>
      </c>
      <c r="C72" s="58">
        <v>2.5943999999999998E-2</v>
      </c>
      <c r="D72" s="59">
        <v>78409.5</v>
      </c>
      <c r="E72" s="59">
        <v>2034.3</v>
      </c>
      <c r="F72" s="60">
        <v>14.26</v>
      </c>
      <c r="G72" s="3" t="s">
        <v>12</v>
      </c>
      <c r="H72" s="3">
        <v>65</v>
      </c>
      <c r="I72" s="58">
        <v>1.4381E-2</v>
      </c>
      <c r="J72" s="58">
        <v>1.4279E-2</v>
      </c>
      <c r="K72" s="59">
        <v>86525.9</v>
      </c>
      <c r="L72" s="59">
        <v>1235.5</v>
      </c>
      <c r="M72" s="60">
        <v>17.93</v>
      </c>
    </row>
    <row r="73" spans="1:13" x14ac:dyDescent="0.2">
      <c r="A73" s="3">
        <v>66</v>
      </c>
      <c r="B73" s="58">
        <v>2.8308E-2</v>
      </c>
      <c r="C73" s="58">
        <v>2.7913E-2</v>
      </c>
      <c r="D73" s="59">
        <v>76375.199999999997</v>
      </c>
      <c r="E73" s="59">
        <v>2131.8000000000002</v>
      </c>
      <c r="F73" s="60">
        <v>13.62</v>
      </c>
      <c r="G73" s="3" t="s">
        <v>12</v>
      </c>
      <c r="H73" s="3">
        <v>66</v>
      </c>
      <c r="I73" s="58">
        <v>1.5809E-2</v>
      </c>
      <c r="J73" s="58">
        <v>1.5685000000000001E-2</v>
      </c>
      <c r="K73" s="59">
        <v>85290.5</v>
      </c>
      <c r="L73" s="59">
        <v>1337.8</v>
      </c>
      <c r="M73" s="60">
        <v>17.190000000000001</v>
      </c>
    </row>
    <row r="74" spans="1:13" x14ac:dyDescent="0.2">
      <c r="A74" s="3">
        <v>67</v>
      </c>
      <c r="B74" s="58">
        <v>2.9124000000000001E-2</v>
      </c>
      <c r="C74" s="58">
        <v>2.8705999999999999E-2</v>
      </c>
      <c r="D74" s="59">
        <v>74243.399999999994</v>
      </c>
      <c r="E74" s="59">
        <v>2131.1999999999998</v>
      </c>
      <c r="F74" s="60">
        <v>13</v>
      </c>
      <c r="G74" s="3" t="s">
        <v>12</v>
      </c>
      <c r="H74" s="3">
        <v>67</v>
      </c>
      <c r="I74" s="58">
        <v>1.6261000000000001E-2</v>
      </c>
      <c r="J74" s="58">
        <v>1.6129999999999999E-2</v>
      </c>
      <c r="K74" s="59">
        <v>83952.7</v>
      </c>
      <c r="L74" s="59">
        <v>1354.2</v>
      </c>
      <c r="M74" s="60">
        <v>16.45</v>
      </c>
    </row>
    <row r="75" spans="1:13" x14ac:dyDescent="0.2">
      <c r="A75" s="3">
        <v>68</v>
      </c>
      <c r="B75" s="58">
        <v>3.2458000000000001E-2</v>
      </c>
      <c r="C75" s="58">
        <v>3.1940000000000003E-2</v>
      </c>
      <c r="D75" s="59">
        <v>72112.2</v>
      </c>
      <c r="E75" s="59">
        <v>2303.1999999999998</v>
      </c>
      <c r="F75" s="60">
        <v>12.37</v>
      </c>
      <c r="G75" s="3" t="s">
        <v>12</v>
      </c>
      <c r="H75" s="3">
        <v>68</v>
      </c>
      <c r="I75" s="58">
        <v>1.7509E-2</v>
      </c>
      <c r="J75" s="58">
        <v>1.7357000000000001E-2</v>
      </c>
      <c r="K75" s="59">
        <v>82598.5</v>
      </c>
      <c r="L75" s="59">
        <v>1433.7</v>
      </c>
      <c r="M75" s="60">
        <v>15.71</v>
      </c>
    </row>
    <row r="76" spans="1:13" x14ac:dyDescent="0.2">
      <c r="A76" s="3">
        <v>69</v>
      </c>
      <c r="B76" s="58">
        <v>3.6006999999999997E-2</v>
      </c>
      <c r="C76" s="58">
        <v>3.5369999999999999E-2</v>
      </c>
      <c r="D76" s="59">
        <v>69808.899999999994</v>
      </c>
      <c r="E76" s="59">
        <v>2469.1999999999998</v>
      </c>
      <c r="F76" s="60">
        <v>11.76</v>
      </c>
      <c r="G76" s="3" t="s">
        <v>12</v>
      </c>
      <c r="H76" s="3">
        <v>69</v>
      </c>
      <c r="I76" s="58">
        <v>2.0389000000000001E-2</v>
      </c>
      <c r="J76" s="58">
        <v>2.0183E-2</v>
      </c>
      <c r="K76" s="59">
        <v>81164.800000000003</v>
      </c>
      <c r="L76" s="59">
        <v>1638.1</v>
      </c>
      <c r="M76" s="60">
        <v>14.98</v>
      </c>
    </row>
    <row r="77" spans="1:13" x14ac:dyDescent="0.2">
      <c r="A77" s="3">
        <v>70</v>
      </c>
      <c r="B77" s="58">
        <v>3.9805E-2</v>
      </c>
      <c r="C77" s="58">
        <v>3.9028E-2</v>
      </c>
      <c r="D77" s="59">
        <v>67339.8</v>
      </c>
      <c r="E77" s="59">
        <v>2628.1</v>
      </c>
      <c r="F77" s="60">
        <v>11.17</v>
      </c>
      <c r="G77" s="3" t="s">
        <v>12</v>
      </c>
      <c r="H77" s="3">
        <v>70</v>
      </c>
      <c r="I77" s="58">
        <v>2.5038999999999999E-2</v>
      </c>
      <c r="J77" s="58">
        <v>2.4729000000000001E-2</v>
      </c>
      <c r="K77" s="59">
        <v>79526.7</v>
      </c>
      <c r="L77" s="59">
        <v>1966.7</v>
      </c>
      <c r="M77" s="60">
        <v>14.28</v>
      </c>
    </row>
    <row r="78" spans="1:13" x14ac:dyDescent="0.2">
      <c r="A78" s="3">
        <v>71</v>
      </c>
      <c r="B78" s="58">
        <v>4.6587000000000003E-2</v>
      </c>
      <c r="C78" s="58">
        <v>4.5526999999999998E-2</v>
      </c>
      <c r="D78" s="59">
        <v>64711.6</v>
      </c>
      <c r="E78" s="59">
        <v>2946.1</v>
      </c>
      <c r="F78" s="60">
        <v>10.61</v>
      </c>
      <c r="G78" s="3" t="s">
        <v>12</v>
      </c>
      <c r="H78" s="3">
        <v>71</v>
      </c>
      <c r="I78" s="58">
        <v>2.5284999999999998E-2</v>
      </c>
      <c r="J78" s="58">
        <v>2.4969000000000002E-2</v>
      </c>
      <c r="K78" s="59">
        <v>77560</v>
      </c>
      <c r="L78" s="59">
        <v>1936.6</v>
      </c>
      <c r="M78" s="60">
        <v>13.63</v>
      </c>
    </row>
    <row r="79" spans="1:13" x14ac:dyDescent="0.2">
      <c r="A79" s="3">
        <v>72</v>
      </c>
      <c r="B79" s="58">
        <v>5.1404999999999999E-2</v>
      </c>
      <c r="C79" s="58">
        <v>5.0117000000000002E-2</v>
      </c>
      <c r="D79" s="59">
        <v>61765.5</v>
      </c>
      <c r="E79" s="59">
        <v>3095.5</v>
      </c>
      <c r="F79" s="60">
        <v>10.09</v>
      </c>
      <c r="G79" s="3" t="s">
        <v>12</v>
      </c>
      <c r="H79" s="3">
        <v>72</v>
      </c>
      <c r="I79" s="58">
        <v>2.8552999999999999E-2</v>
      </c>
      <c r="J79" s="58">
        <v>2.8150999999999999E-2</v>
      </c>
      <c r="K79" s="59">
        <v>75623.399999999994</v>
      </c>
      <c r="L79" s="59">
        <v>2128.9</v>
      </c>
      <c r="M79" s="60">
        <v>12.97</v>
      </c>
    </row>
    <row r="80" spans="1:13" x14ac:dyDescent="0.2">
      <c r="A80" s="3">
        <v>73</v>
      </c>
      <c r="B80" s="58">
        <v>5.2880999999999997E-2</v>
      </c>
      <c r="C80" s="58">
        <v>5.1519000000000002E-2</v>
      </c>
      <c r="D80" s="59">
        <v>58670</v>
      </c>
      <c r="E80" s="59">
        <v>3022.6</v>
      </c>
      <c r="F80" s="60">
        <v>9.59</v>
      </c>
      <c r="G80" s="3" t="s">
        <v>12</v>
      </c>
      <c r="H80" s="3">
        <v>73</v>
      </c>
      <c r="I80" s="58">
        <v>3.3210000000000003E-2</v>
      </c>
      <c r="J80" s="58">
        <v>3.2668000000000003E-2</v>
      </c>
      <c r="K80" s="59">
        <v>73494.5</v>
      </c>
      <c r="L80" s="59">
        <v>2400.9</v>
      </c>
      <c r="M80" s="60">
        <v>12.33</v>
      </c>
    </row>
    <row r="81" spans="1:13" x14ac:dyDescent="0.2">
      <c r="A81" s="3">
        <v>74</v>
      </c>
      <c r="B81" s="58">
        <v>6.0023E-2</v>
      </c>
      <c r="C81" s="58">
        <v>5.8273999999999999E-2</v>
      </c>
      <c r="D81" s="59">
        <v>55647.4</v>
      </c>
      <c r="E81" s="59">
        <v>3242.8</v>
      </c>
      <c r="F81" s="60">
        <v>9.09</v>
      </c>
      <c r="G81" s="3" t="s">
        <v>12</v>
      </c>
      <c r="H81" s="3">
        <v>74</v>
      </c>
      <c r="I81" s="58">
        <v>3.3646000000000002E-2</v>
      </c>
      <c r="J81" s="58">
        <v>3.3089E-2</v>
      </c>
      <c r="K81" s="59">
        <v>71093.600000000006</v>
      </c>
      <c r="L81" s="59">
        <v>2352.4</v>
      </c>
      <c r="M81" s="60">
        <v>11.73</v>
      </c>
    </row>
    <row r="82" spans="1:13" x14ac:dyDescent="0.2">
      <c r="A82" s="3">
        <v>75</v>
      </c>
      <c r="B82" s="58">
        <v>6.5084000000000003E-2</v>
      </c>
      <c r="C82" s="58">
        <v>6.3033000000000006E-2</v>
      </c>
      <c r="D82" s="59">
        <v>52404.6</v>
      </c>
      <c r="E82" s="59">
        <v>3303.2</v>
      </c>
      <c r="F82" s="60">
        <v>8.6199999999999992</v>
      </c>
      <c r="G82" s="3" t="s">
        <v>12</v>
      </c>
      <c r="H82" s="3">
        <v>75</v>
      </c>
      <c r="I82" s="58">
        <v>3.7398000000000001E-2</v>
      </c>
      <c r="J82" s="58">
        <v>3.6711000000000001E-2</v>
      </c>
      <c r="K82" s="59">
        <v>68741.2</v>
      </c>
      <c r="L82" s="59">
        <v>2523.6</v>
      </c>
      <c r="M82" s="60">
        <v>11.11</v>
      </c>
    </row>
    <row r="83" spans="1:13" x14ac:dyDescent="0.2">
      <c r="A83" s="3">
        <v>76</v>
      </c>
      <c r="B83" s="58">
        <v>6.8004999999999996E-2</v>
      </c>
      <c r="C83" s="58">
        <v>6.5768999999999994E-2</v>
      </c>
      <c r="D83" s="59">
        <v>49101.4</v>
      </c>
      <c r="E83" s="59">
        <v>3229.3</v>
      </c>
      <c r="F83" s="60">
        <v>8.17</v>
      </c>
      <c r="G83" s="3" t="s">
        <v>12</v>
      </c>
      <c r="H83" s="3">
        <v>76</v>
      </c>
      <c r="I83" s="58">
        <v>4.1208000000000002E-2</v>
      </c>
      <c r="J83" s="58">
        <v>4.0376000000000002E-2</v>
      </c>
      <c r="K83" s="59">
        <v>66217.600000000006</v>
      </c>
      <c r="L83" s="59">
        <v>2673.6</v>
      </c>
      <c r="M83" s="60">
        <v>10.52</v>
      </c>
    </row>
    <row r="84" spans="1:13" x14ac:dyDescent="0.2">
      <c r="A84" s="3">
        <v>77</v>
      </c>
      <c r="B84" s="58">
        <v>8.0436999999999995E-2</v>
      </c>
      <c r="C84" s="58">
        <v>7.7327000000000007E-2</v>
      </c>
      <c r="D84" s="59">
        <v>45872.1</v>
      </c>
      <c r="E84" s="59">
        <v>3547.2</v>
      </c>
      <c r="F84" s="60">
        <v>7.7</v>
      </c>
      <c r="G84" s="3" t="s">
        <v>12</v>
      </c>
      <c r="H84" s="3">
        <v>77</v>
      </c>
      <c r="I84" s="58">
        <v>4.6990999999999998E-2</v>
      </c>
      <c r="J84" s="58">
        <v>4.5912000000000001E-2</v>
      </c>
      <c r="K84" s="59">
        <v>63544</v>
      </c>
      <c r="L84" s="59">
        <v>2917.4</v>
      </c>
      <c r="M84" s="60">
        <v>9.94</v>
      </c>
    </row>
    <row r="85" spans="1:13" x14ac:dyDescent="0.2">
      <c r="A85" s="3">
        <v>78</v>
      </c>
      <c r="B85" s="58">
        <v>8.7818999999999994E-2</v>
      </c>
      <c r="C85" s="58">
        <v>8.4125000000000005E-2</v>
      </c>
      <c r="D85" s="59">
        <v>42324.9</v>
      </c>
      <c r="E85" s="59">
        <v>3560.6</v>
      </c>
      <c r="F85" s="60">
        <v>7.31</v>
      </c>
      <c r="G85" s="3" t="s">
        <v>12</v>
      </c>
      <c r="H85" s="3">
        <v>78</v>
      </c>
      <c r="I85" s="58">
        <v>5.0134999999999999E-2</v>
      </c>
      <c r="J85" s="58">
        <v>4.8909000000000001E-2</v>
      </c>
      <c r="K85" s="59">
        <v>60626.6</v>
      </c>
      <c r="L85" s="59">
        <v>2965.2</v>
      </c>
      <c r="M85" s="60">
        <v>9.39</v>
      </c>
    </row>
    <row r="86" spans="1:13" x14ac:dyDescent="0.2">
      <c r="A86" s="3">
        <v>79</v>
      </c>
      <c r="B86" s="58">
        <v>9.3451999999999993E-2</v>
      </c>
      <c r="C86" s="58">
        <v>8.9280999999999999E-2</v>
      </c>
      <c r="D86" s="59">
        <v>38764.300000000003</v>
      </c>
      <c r="E86" s="59">
        <v>3460.9</v>
      </c>
      <c r="F86" s="60">
        <v>6.93</v>
      </c>
      <c r="G86" s="3" t="s">
        <v>12</v>
      </c>
      <c r="H86" s="3">
        <v>79</v>
      </c>
      <c r="I86" s="58">
        <v>6.0789999999999997E-2</v>
      </c>
      <c r="J86" s="58">
        <v>5.8997000000000001E-2</v>
      </c>
      <c r="K86" s="59">
        <v>57661.4</v>
      </c>
      <c r="L86" s="59">
        <v>3401.8</v>
      </c>
      <c r="M86" s="60">
        <v>8.85</v>
      </c>
    </row>
    <row r="87" spans="1:13" x14ac:dyDescent="0.2">
      <c r="A87" s="3">
        <v>80</v>
      </c>
      <c r="B87" s="58">
        <v>0.100091</v>
      </c>
      <c r="C87" s="58">
        <v>9.5321000000000003E-2</v>
      </c>
      <c r="D87" s="59">
        <v>35303.4</v>
      </c>
      <c r="E87" s="59">
        <v>3365.2</v>
      </c>
      <c r="F87" s="60">
        <v>6.56</v>
      </c>
      <c r="G87" s="3" t="s">
        <v>12</v>
      </c>
      <c r="H87" s="3">
        <v>80</v>
      </c>
      <c r="I87" s="58">
        <v>5.9714999999999997E-2</v>
      </c>
      <c r="J87" s="58">
        <v>5.7984000000000001E-2</v>
      </c>
      <c r="K87" s="59">
        <v>54259.6</v>
      </c>
      <c r="L87" s="59">
        <v>3146.2</v>
      </c>
      <c r="M87" s="60">
        <v>8.3699999999999992</v>
      </c>
    </row>
    <row r="88" spans="1:13" x14ac:dyDescent="0.2">
      <c r="A88" s="3">
        <v>81</v>
      </c>
      <c r="B88" s="58">
        <v>0.111079</v>
      </c>
      <c r="C88" s="58">
        <v>0.10523399999999999</v>
      </c>
      <c r="D88" s="59">
        <v>31938.3</v>
      </c>
      <c r="E88" s="59">
        <v>3361</v>
      </c>
      <c r="F88" s="60">
        <v>6.2</v>
      </c>
      <c r="G88" s="3" t="s">
        <v>12</v>
      </c>
      <c r="H88" s="3">
        <v>81</v>
      </c>
      <c r="I88" s="58">
        <v>7.0875999999999995E-2</v>
      </c>
      <c r="J88" s="58">
        <v>6.8449999999999997E-2</v>
      </c>
      <c r="K88" s="59">
        <v>51113.4</v>
      </c>
      <c r="L88" s="59">
        <v>3498.7</v>
      </c>
      <c r="M88" s="60">
        <v>7.86</v>
      </c>
    </row>
    <row r="89" spans="1:13" x14ac:dyDescent="0.2">
      <c r="A89" s="3">
        <v>82</v>
      </c>
      <c r="B89" s="58">
        <v>0.11992</v>
      </c>
      <c r="C89" s="58">
        <v>0.113136</v>
      </c>
      <c r="D89" s="59">
        <v>28577.3</v>
      </c>
      <c r="E89" s="59">
        <v>3233.1</v>
      </c>
      <c r="F89" s="60">
        <v>5.87</v>
      </c>
      <c r="G89" s="3" t="s">
        <v>12</v>
      </c>
      <c r="H89" s="3">
        <v>82</v>
      </c>
      <c r="I89" s="58">
        <v>7.7771999999999994E-2</v>
      </c>
      <c r="J89" s="58">
        <v>7.4860999999999997E-2</v>
      </c>
      <c r="K89" s="59">
        <v>47614.7</v>
      </c>
      <c r="L89" s="59">
        <v>3564.5</v>
      </c>
      <c r="M89" s="60">
        <v>7.4</v>
      </c>
    </row>
    <row r="90" spans="1:13" x14ac:dyDescent="0.2">
      <c r="A90" s="3">
        <v>83</v>
      </c>
      <c r="B90" s="58">
        <v>0.124307</v>
      </c>
      <c r="C90" s="58">
        <v>0.117033</v>
      </c>
      <c r="D90" s="59">
        <v>25344.2</v>
      </c>
      <c r="E90" s="59">
        <v>2966.1</v>
      </c>
      <c r="F90" s="60">
        <v>5.56</v>
      </c>
      <c r="G90" s="3" t="s">
        <v>12</v>
      </c>
      <c r="H90" s="3">
        <v>83</v>
      </c>
      <c r="I90" s="58">
        <v>9.0364E-2</v>
      </c>
      <c r="J90" s="58">
        <v>8.6457999999999993E-2</v>
      </c>
      <c r="K90" s="59">
        <v>44050.2</v>
      </c>
      <c r="L90" s="59">
        <v>3808.5</v>
      </c>
      <c r="M90" s="60">
        <v>6.95</v>
      </c>
    </row>
    <row r="91" spans="1:13" x14ac:dyDescent="0.2">
      <c r="A91" s="3">
        <v>84</v>
      </c>
      <c r="B91" s="58">
        <v>0.13911999999999999</v>
      </c>
      <c r="C91" s="58">
        <v>0.13007299999999999</v>
      </c>
      <c r="D91" s="59">
        <v>22378</v>
      </c>
      <c r="E91" s="59">
        <v>2910.8</v>
      </c>
      <c r="F91" s="60">
        <v>5.23</v>
      </c>
      <c r="G91" s="3" t="s">
        <v>12</v>
      </c>
      <c r="H91" s="3">
        <v>84</v>
      </c>
      <c r="I91" s="58">
        <v>9.6052999999999999E-2</v>
      </c>
      <c r="J91" s="58">
        <v>9.1650999999999996E-2</v>
      </c>
      <c r="K91" s="59">
        <v>40241.699999999997</v>
      </c>
      <c r="L91" s="59">
        <v>3688.2</v>
      </c>
      <c r="M91" s="60">
        <v>6.57</v>
      </c>
    </row>
    <row r="92" spans="1:13" x14ac:dyDescent="0.2">
      <c r="A92" s="3">
        <v>85</v>
      </c>
      <c r="B92" s="58">
        <v>0.14014199999999999</v>
      </c>
      <c r="C92" s="58">
        <v>0.130965</v>
      </c>
      <c r="D92" s="59">
        <v>19467.3</v>
      </c>
      <c r="E92" s="59">
        <v>2549.5</v>
      </c>
      <c r="F92" s="60">
        <v>4.9400000000000004</v>
      </c>
      <c r="G92" s="3" t="s">
        <v>12</v>
      </c>
      <c r="H92" s="3">
        <v>85</v>
      </c>
      <c r="I92" s="58">
        <v>0.10008499999999999</v>
      </c>
      <c r="J92" s="58">
        <v>9.5314999999999997E-2</v>
      </c>
      <c r="K92" s="59">
        <v>36553.5</v>
      </c>
      <c r="L92" s="59">
        <v>3484.1</v>
      </c>
      <c r="M92" s="60">
        <v>6.18</v>
      </c>
    </row>
    <row r="93" spans="1:13" x14ac:dyDescent="0.2">
      <c r="A93" s="3">
        <v>86</v>
      </c>
      <c r="B93" s="58">
        <v>0.16359299999999999</v>
      </c>
      <c r="C93" s="58">
        <v>0.151223</v>
      </c>
      <c r="D93" s="59">
        <v>16917.7</v>
      </c>
      <c r="E93" s="59">
        <v>2558.4</v>
      </c>
      <c r="F93" s="60">
        <v>4.6100000000000003</v>
      </c>
      <c r="G93" s="3" t="s">
        <v>12</v>
      </c>
      <c r="H93" s="3">
        <v>86</v>
      </c>
      <c r="I93" s="58">
        <v>0.11443399999999999</v>
      </c>
      <c r="J93" s="58">
        <v>0.108241</v>
      </c>
      <c r="K93" s="59">
        <v>33069.4</v>
      </c>
      <c r="L93" s="59">
        <v>3579.5</v>
      </c>
      <c r="M93" s="60">
        <v>5.78</v>
      </c>
    </row>
    <row r="94" spans="1:13" x14ac:dyDescent="0.2">
      <c r="A94" s="3">
        <v>87</v>
      </c>
      <c r="B94" s="58">
        <v>0.153976</v>
      </c>
      <c r="C94" s="58">
        <v>0.14296900000000001</v>
      </c>
      <c r="D94" s="59">
        <v>14359.4</v>
      </c>
      <c r="E94" s="59">
        <v>2053</v>
      </c>
      <c r="F94" s="60">
        <v>4.34</v>
      </c>
      <c r="G94" s="3" t="s">
        <v>12</v>
      </c>
      <c r="H94" s="3">
        <v>87</v>
      </c>
      <c r="I94" s="58">
        <v>0.12665100000000001</v>
      </c>
      <c r="J94" s="58">
        <v>0.11910900000000001</v>
      </c>
      <c r="K94" s="59">
        <v>29490</v>
      </c>
      <c r="L94" s="59">
        <v>3512.5</v>
      </c>
      <c r="M94" s="60">
        <v>5.42</v>
      </c>
    </row>
    <row r="95" spans="1:13" x14ac:dyDescent="0.2">
      <c r="A95" s="3">
        <v>88</v>
      </c>
      <c r="B95" s="58">
        <v>0.186058</v>
      </c>
      <c r="C95" s="58">
        <v>0.17022300000000001</v>
      </c>
      <c r="D95" s="59">
        <v>12306.4</v>
      </c>
      <c r="E95" s="59">
        <v>2094.8000000000002</v>
      </c>
      <c r="F95" s="60">
        <v>3.98</v>
      </c>
      <c r="G95" s="3" t="s">
        <v>12</v>
      </c>
      <c r="H95" s="3">
        <v>88</v>
      </c>
      <c r="I95" s="58">
        <v>0.135407</v>
      </c>
      <c r="J95" s="58">
        <v>0.12682099999999999</v>
      </c>
      <c r="K95" s="59">
        <v>25977.5</v>
      </c>
      <c r="L95" s="59">
        <v>3294.5</v>
      </c>
      <c r="M95" s="60">
        <v>5.08</v>
      </c>
    </row>
    <row r="96" spans="1:13" x14ac:dyDescent="0.2">
      <c r="A96" s="3">
        <v>89</v>
      </c>
      <c r="B96" s="58">
        <v>0.196547</v>
      </c>
      <c r="C96" s="58">
        <v>0.17896000000000001</v>
      </c>
      <c r="D96" s="59">
        <v>10211.6</v>
      </c>
      <c r="E96" s="59">
        <v>1827.5</v>
      </c>
      <c r="F96" s="60">
        <v>3.69</v>
      </c>
      <c r="G96" s="3" t="s">
        <v>12</v>
      </c>
      <c r="H96" s="3">
        <v>89</v>
      </c>
      <c r="I96" s="58">
        <v>0.15711600000000001</v>
      </c>
      <c r="J96" s="58">
        <v>0.145672</v>
      </c>
      <c r="K96" s="59">
        <v>22683</v>
      </c>
      <c r="L96" s="59">
        <v>3304.3</v>
      </c>
      <c r="M96" s="60">
        <v>4.75</v>
      </c>
    </row>
    <row r="97" spans="1:13" x14ac:dyDescent="0.2">
      <c r="A97" s="3">
        <v>90</v>
      </c>
      <c r="B97" s="58">
        <v>0.23654900000000001</v>
      </c>
      <c r="C97" s="58">
        <v>0.21153</v>
      </c>
      <c r="D97" s="59">
        <v>8384.1</v>
      </c>
      <c r="E97" s="59">
        <v>1773.5</v>
      </c>
      <c r="F97" s="60">
        <v>3.39</v>
      </c>
      <c r="G97" s="3" t="s">
        <v>12</v>
      </c>
      <c r="H97" s="3">
        <v>90</v>
      </c>
      <c r="I97" s="58">
        <v>0.15201300000000001</v>
      </c>
      <c r="J97" s="58">
        <v>0.14127500000000001</v>
      </c>
      <c r="K97" s="59">
        <v>19378.7</v>
      </c>
      <c r="L97" s="59">
        <v>2737.7</v>
      </c>
      <c r="M97" s="60">
        <v>4.47</v>
      </c>
    </row>
    <row r="98" spans="1:13" x14ac:dyDescent="0.2">
      <c r="A98" s="3">
        <v>91</v>
      </c>
      <c r="B98" s="58">
        <v>0.27519399999999999</v>
      </c>
      <c r="C98" s="58">
        <v>0.24190800000000001</v>
      </c>
      <c r="D98" s="59">
        <v>6610.6</v>
      </c>
      <c r="E98" s="59">
        <v>1599.2</v>
      </c>
      <c r="F98" s="60">
        <v>3.16</v>
      </c>
      <c r="G98" s="3" t="s">
        <v>12</v>
      </c>
      <c r="H98" s="3">
        <v>91</v>
      </c>
      <c r="I98" s="58">
        <v>0.174318</v>
      </c>
      <c r="J98" s="58">
        <v>0.16034300000000001</v>
      </c>
      <c r="K98" s="59">
        <v>16641</v>
      </c>
      <c r="L98" s="59">
        <v>2668.3</v>
      </c>
      <c r="M98" s="60">
        <v>4.12</v>
      </c>
    </row>
    <row r="99" spans="1:13" x14ac:dyDescent="0.2">
      <c r="A99" s="3">
        <v>92</v>
      </c>
      <c r="B99" s="58">
        <v>0.29241899999999998</v>
      </c>
      <c r="C99" s="58">
        <v>0.25511800000000001</v>
      </c>
      <c r="D99" s="59">
        <v>5011.5</v>
      </c>
      <c r="E99" s="59">
        <v>1278.5</v>
      </c>
      <c r="F99" s="60">
        <v>3.01</v>
      </c>
      <c r="G99" s="3" t="s">
        <v>12</v>
      </c>
      <c r="H99" s="3">
        <v>92</v>
      </c>
      <c r="I99" s="58">
        <v>0.21579599999999999</v>
      </c>
      <c r="J99" s="58">
        <v>0.19478000000000001</v>
      </c>
      <c r="K99" s="59">
        <v>13972.7</v>
      </c>
      <c r="L99" s="59">
        <v>2721.6</v>
      </c>
      <c r="M99" s="60">
        <v>3.82</v>
      </c>
    </row>
    <row r="100" spans="1:13" x14ac:dyDescent="0.2">
      <c r="A100" s="3">
        <v>93</v>
      </c>
      <c r="B100" s="58">
        <v>0.31761800000000001</v>
      </c>
      <c r="C100" s="58">
        <v>0.27409</v>
      </c>
      <c r="D100" s="59">
        <v>3733</v>
      </c>
      <c r="E100" s="59">
        <v>1023.2</v>
      </c>
      <c r="F100" s="60">
        <v>2.87</v>
      </c>
      <c r="G100" s="3" t="s">
        <v>12</v>
      </c>
      <c r="H100" s="3">
        <v>93</v>
      </c>
      <c r="I100" s="58">
        <v>0.219388</v>
      </c>
      <c r="J100" s="58">
        <v>0.19770099999999999</v>
      </c>
      <c r="K100" s="59">
        <v>11251.1</v>
      </c>
      <c r="L100" s="59">
        <v>2224.4</v>
      </c>
      <c r="M100" s="60">
        <v>3.62</v>
      </c>
    </row>
    <row r="101" spans="1:13" x14ac:dyDescent="0.2">
      <c r="A101" s="3">
        <v>94</v>
      </c>
      <c r="B101" s="58">
        <v>0.30662</v>
      </c>
      <c r="C101" s="58">
        <v>0.26586100000000001</v>
      </c>
      <c r="D101" s="59">
        <v>2709.8</v>
      </c>
      <c r="E101" s="59">
        <v>720.4</v>
      </c>
      <c r="F101" s="60">
        <v>2.77</v>
      </c>
      <c r="G101" s="3" t="s">
        <v>12</v>
      </c>
      <c r="H101" s="3">
        <v>94</v>
      </c>
      <c r="I101" s="58">
        <v>0.27039299999999999</v>
      </c>
      <c r="J101" s="58">
        <v>0.23819000000000001</v>
      </c>
      <c r="K101" s="59">
        <v>9026.7999999999993</v>
      </c>
      <c r="L101" s="59">
        <v>2150.1</v>
      </c>
      <c r="M101" s="60">
        <v>3.39</v>
      </c>
    </row>
    <row r="102" spans="1:13" x14ac:dyDescent="0.2">
      <c r="A102" s="3">
        <v>95</v>
      </c>
      <c r="B102" s="58">
        <v>0.28985499999999997</v>
      </c>
      <c r="C102" s="58">
        <v>0.25316499999999997</v>
      </c>
      <c r="D102" s="59">
        <v>1989.4</v>
      </c>
      <c r="E102" s="59">
        <v>503.6</v>
      </c>
      <c r="F102" s="60">
        <v>2.59</v>
      </c>
      <c r="G102" s="3" t="s">
        <v>12</v>
      </c>
      <c r="H102" s="3">
        <v>95</v>
      </c>
      <c r="I102" s="58">
        <v>0.26073299999999999</v>
      </c>
      <c r="J102" s="58">
        <v>0.23066200000000001</v>
      </c>
      <c r="K102" s="59">
        <v>6876.7</v>
      </c>
      <c r="L102" s="59">
        <v>1586.2</v>
      </c>
      <c r="M102" s="60">
        <v>3.29</v>
      </c>
    </row>
    <row r="103" spans="1:13" x14ac:dyDescent="0.2">
      <c r="A103" s="3">
        <v>96</v>
      </c>
      <c r="B103" s="58">
        <v>0.38194400000000001</v>
      </c>
      <c r="C103" s="58">
        <v>0.32069999999999999</v>
      </c>
      <c r="D103" s="59">
        <v>1485.7</v>
      </c>
      <c r="E103" s="59">
        <v>476.5</v>
      </c>
      <c r="F103" s="60">
        <v>2.2999999999999998</v>
      </c>
      <c r="G103" s="3" t="s">
        <v>12</v>
      </c>
      <c r="H103" s="3">
        <v>96</v>
      </c>
      <c r="I103" s="58">
        <v>0.28528500000000001</v>
      </c>
      <c r="J103" s="58">
        <v>0.249671</v>
      </c>
      <c r="K103" s="59">
        <v>5290.5</v>
      </c>
      <c r="L103" s="59">
        <v>1320.9</v>
      </c>
      <c r="M103" s="60">
        <v>3.12</v>
      </c>
    </row>
    <row r="104" spans="1:13" x14ac:dyDescent="0.2">
      <c r="A104" s="3">
        <v>97</v>
      </c>
      <c r="B104" s="58">
        <v>0.32</v>
      </c>
      <c r="C104" s="58">
        <v>0.275862</v>
      </c>
      <c r="D104" s="59">
        <v>1009.3</v>
      </c>
      <c r="E104" s="59">
        <v>278.39999999999998</v>
      </c>
      <c r="F104" s="60">
        <v>2.15</v>
      </c>
      <c r="G104" s="3" t="s">
        <v>12</v>
      </c>
      <c r="H104" s="3">
        <v>97</v>
      </c>
      <c r="I104" s="58">
        <v>0.28351599999999999</v>
      </c>
      <c r="J104" s="58">
        <v>0.24831600000000001</v>
      </c>
      <c r="K104" s="59">
        <v>3969.6</v>
      </c>
      <c r="L104" s="59">
        <v>985.7</v>
      </c>
      <c r="M104" s="60">
        <v>3</v>
      </c>
    </row>
    <row r="105" spans="1:13" x14ac:dyDescent="0.2">
      <c r="A105" s="3">
        <v>98</v>
      </c>
      <c r="B105" s="58">
        <v>0.52307700000000001</v>
      </c>
      <c r="C105" s="58">
        <v>0.414634</v>
      </c>
      <c r="D105" s="59">
        <v>730.8</v>
      </c>
      <c r="E105" s="59">
        <v>303</v>
      </c>
      <c r="F105" s="60">
        <v>1.78</v>
      </c>
      <c r="G105" s="3" t="s">
        <v>12</v>
      </c>
      <c r="H105" s="3">
        <v>98</v>
      </c>
      <c r="I105" s="58">
        <v>0.31410300000000002</v>
      </c>
      <c r="J105" s="58">
        <v>0.27146799999999999</v>
      </c>
      <c r="K105" s="59">
        <v>2983.9</v>
      </c>
      <c r="L105" s="59">
        <v>810</v>
      </c>
      <c r="M105" s="60">
        <v>2.82</v>
      </c>
    </row>
    <row r="106" spans="1:13" x14ac:dyDescent="0.2">
      <c r="A106" s="3">
        <v>99</v>
      </c>
      <c r="B106" s="58">
        <v>0.5</v>
      </c>
      <c r="C106" s="58">
        <v>0.4</v>
      </c>
      <c r="D106" s="59">
        <v>427.8</v>
      </c>
      <c r="E106" s="59">
        <v>171.1</v>
      </c>
      <c r="F106" s="60">
        <v>1.69</v>
      </c>
      <c r="G106" s="3" t="s">
        <v>12</v>
      </c>
      <c r="H106" s="3">
        <v>99</v>
      </c>
      <c r="I106" s="58">
        <v>0.30092600000000003</v>
      </c>
      <c r="J106" s="58">
        <v>0.261569</v>
      </c>
      <c r="K106" s="59">
        <v>2173.9</v>
      </c>
      <c r="L106" s="59">
        <v>568.6</v>
      </c>
      <c r="M106" s="60">
        <v>2.69</v>
      </c>
    </row>
    <row r="107" spans="1:13" x14ac:dyDescent="0.2">
      <c r="A107" s="3">
        <v>100</v>
      </c>
      <c r="B107" s="3">
        <v>0.5</v>
      </c>
      <c r="C107" s="3">
        <v>0.4</v>
      </c>
      <c r="D107" s="3">
        <v>256.7</v>
      </c>
      <c r="E107" s="3">
        <v>102.7</v>
      </c>
      <c r="F107" s="3">
        <v>1.48</v>
      </c>
      <c r="G107" s="3" t="s">
        <v>12</v>
      </c>
      <c r="H107" s="3">
        <v>100</v>
      </c>
      <c r="I107" s="3">
        <v>0.43478299999999998</v>
      </c>
      <c r="J107" s="3">
        <v>0.35714299999999999</v>
      </c>
      <c r="K107" s="3">
        <v>1605.2</v>
      </c>
      <c r="L107" s="3">
        <v>573.29999999999995</v>
      </c>
      <c r="M107" s="3">
        <v>2.46</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24</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6.966E-3</v>
      </c>
      <c r="C7" s="58">
        <v>6.9420000000000003E-3</v>
      </c>
      <c r="D7" s="59">
        <v>100000</v>
      </c>
      <c r="E7" s="59">
        <v>694.2</v>
      </c>
      <c r="F7" s="60">
        <v>73</v>
      </c>
      <c r="G7" s="3" t="s">
        <v>12</v>
      </c>
      <c r="H7" s="3">
        <v>0</v>
      </c>
      <c r="I7" s="58">
        <v>5.855E-3</v>
      </c>
      <c r="J7" s="58">
        <v>5.8380000000000003E-3</v>
      </c>
      <c r="K7" s="59">
        <v>100000</v>
      </c>
      <c r="L7" s="59">
        <v>583.79999999999995</v>
      </c>
      <c r="M7" s="60">
        <v>78.680000000000007</v>
      </c>
    </row>
    <row r="8" spans="1:13" x14ac:dyDescent="0.2">
      <c r="A8" s="3">
        <v>1</v>
      </c>
      <c r="B8" s="58">
        <v>5.1199999999999998E-4</v>
      </c>
      <c r="C8" s="58">
        <v>5.1199999999999998E-4</v>
      </c>
      <c r="D8" s="59">
        <v>99305.8</v>
      </c>
      <c r="E8" s="59">
        <v>50.9</v>
      </c>
      <c r="F8" s="60">
        <v>72.510000000000005</v>
      </c>
      <c r="G8" s="3" t="s">
        <v>12</v>
      </c>
      <c r="H8" s="3">
        <v>1</v>
      </c>
      <c r="I8" s="58">
        <v>4.0299999999999998E-4</v>
      </c>
      <c r="J8" s="58">
        <v>4.0299999999999998E-4</v>
      </c>
      <c r="K8" s="59">
        <v>99416.2</v>
      </c>
      <c r="L8" s="59">
        <v>40</v>
      </c>
      <c r="M8" s="60">
        <v>78.14</v>
      </c>
    </row>
    <row r="9" spans="1:13" x14ac:dyDescent="0.2">
      <c r="A9" s="3">
        <v>2</v>
      </c>
      <c r="B9" s="58">
        <v>5.9900000000000003E-4</v>
      </c>
      <c r="C9" s="58">
        <v>5.9900000000000003E-4</v>
      </c>
      <c r="D9" s="59">
        <v>99254.9</v>
      </c>
      <c r="E9" s="59">
        <v>59.5</v>
      </c>
      <c r="F9" s="60">
        <v>71.540000000000006</v>
      </c>
      <c r="G9" s="3" t="s">
        <v>12</v>
      </c>
      <c r="H9" s="3">
        <v>2</v>
      </c>
      <c r="I9" s="58">
        <v>3.1799999999999998E-4</v>
      </c>
      <c r="J9" s="58">
        <v>3.1799999999999998E-4</v>
      </c>
      <c r="K9" s="59">
        <v>99376.1</v>
      </c>
      <c r="L9" s="59">
        <v>31.6</v>
      </c>
      <c r="M9" s="60">
        <v>77.17</v>
      </c>
    </row>
    <row r="10" spans="1:13" x14ac:dyDescent="0.2">
      <c r="A10" s="3">
        <v>3</v>
      </c>
      <c r="B10" s="58">
        <v>1.74E-4</v>
      </c>
      <c r="C10" s="58">
        <v>1.74E-4</v>
      </c>
      <c r="D10" s="59">
        <v>99195.4</v>
      </c>
      <c r="E10" s="59">
        <v>17.2</v>
      </c>
      <c r="F10" s="60">
        <v>70.59</v>
      </c>
      <c r="G10" s="3" t="s">
        <v>12</v>
      </c>
      <c r="H10" s="3">
        <v>3</v>
      </c>
      <c r="I10" s="58">
        <v>3.9300000000000001E-4</v>
      </c>
      <c r="J10" s="58">
        <v>3.9300000000000001E-4</v>
      </c>
      <c r="K10" s="59">
        <v>99344.6</v>
      </c>
      <c r="L10" s="59">
        <v>39.1</v>
      </c>
      <c r="M10" s="60">
        <v>76.2</v>
      </c>
    </row>
    <row r="11" spans="1:13" x14ac:dyDescent="0.2">
      <c r="A11" s="3">
        <v>4</v>
      </c>
      <c r="B11" s="58">
        <v>3.68E-4</v>
      </c>
      <c r="C11" s="58">
        <v>3.68E-4</v>
      </c>
      <c r="D11" s="59">
        <v>99178.2</v>
      </c>
      <c r="E11" s="59">
        <v>36.5</v>
      </c>
      <c r="F11" s="60">
        <v>69.599999999999994</v>
      </c>
      <c r="G11" s="3" t="s">
        <v>12</v>
      </c>
      <c r="H11" s="3">
        <v>4</v>
      </c>
      <c r="I11" s="58">
        <v>2.5999999999999998E-4</v>
      </c>
      <c r="J11" s="58">
        <v>2.5999999999999998E-4</v>
      </c>
      <c r="K11" s="59">
        <v>99305.5</v>
      </c>
      <c r="L11" s="59">
        <v>25.8</v>
      </c>
      <c r="M11" s="60">
        <v>75.23</v>
      </c>
    </row>
    <row r="12" spans="1:13" x14ac:dyDescent="0.2">
      <c r="A12" s="3">
        <v>5</v>
      </c>
      <c r="B12" s="58">
        <v>2.1800000000000001E-4</v>
      </c>
      <c r="C12" s="58">
        <v>2.1800000000000001E-4</v>
      </c>
      <c r="D12" s="59">
        <v>99141.7</v>
      </c>
      <c r="E12" s="59">
        <v>21.7</v>
      </c>
      <c r="F12" s="60">
        <v>68.62</v>
      </c>
      <c r="G12" s="3" t="s">
        <v>12</v>
      </c>
      <c r="H12" s="3">
        <v>5</v>
      </c>
      <c r="I12" s="58">
        <v>1.54E-4</v>
      </c>
      <c r="J12" s="58">
        <v>1.54E-4</v>
      </c>
      <c r="K12" s="59">
        <v>99279.7</v>
      </c>
      <c r="L12" s="59">
        <v>15.3</v>
      </c>
      <c r="M12" s="60">
        <v>74.25</v>
      </c>
    </row>
    <row r="13" spans="1:13" x14ac:dyDescent="0.2">
      <c r="A13" s="3">
        <v>6</v>
      </c>
      <c r="B13" s="58">
        <v>1.6899999999999999E-4</v>
      </c>
      <c r="C13" s="58">
        <v>1.6899999999999999E-4</v>
      </c>
      <c r="D13" s="59">
        <v>99120.1</v>
      </c>
      <c r="E13" s="59">
        <v>16.8</v>
      </c>
      <c r="F13" s="60">
        <v>67.64</v>
      </c>
      <c r="G13" s="3" t="s">
        <v>12</v>
      </c>
      <c r="H13" s="3">
        <v>6</v>
      </c>
      <c r="I13" s="58">
        <v>2.04E-4</v>
      </c>
      <c r="J13" s="58">
        <v>2.04E-4</v>
      </c>
      <c r="K13" s="59">
        <v>99264.5</v>
      </c>
      <c r="L13" s="59">
        <v>20.2</v>
      </c>
      <c r="M13" s="60">
        <v>73.260000000000005</v>
      </c>
    </row>
    <row r="14" spans="1:13" x14ac:dyDescent="0.2">
      <c r="A14" s="3">
        <v>7</v>
      </c>
      <c r="B14" s="58">
        <v>1.7000000000000001E-4</v>
      </c>
      <c r="C14" s="58">
        <v>1.7000000000000001E-4</v>
      </c>
      <c r="D14" s="59">
        <v>99103.3</v>
      </c>
      <c r="E14" s="59">
        <v>16.8</v>
      </c>
      <c r="F14" s="60">
        <v>66.650000000000006</v>
      </c>
      <c r="G14" s="3" t="s">
        <v>12</v>
      </c>
      <c r="H14" s="3">
        <v>7</v>
      </c>
      <c r="I14" s="58">
        <v>1.54E-4</v>
      </c>
      <c r="J14" s="58">
        <v>1.54E-4</v>
      </c>
      <c r="K14" s="59">
        <v>99244.2</v>
      </c>
      <c r="L14" s="59">
        <v>15.3</v>
      </c>
      <c r="M14" s="60">
        <v>72.27</v>
      </c>
    </row>
    <row r="15" spans="1:13" x14ac:dyDescent="0.2">
      <c r="A15" s="3">
        <v>8</v>
      </c>
      <c r="B15" s="58">
        <v>1.9599999999999999E-4</v>
      </c>
      <c r="C15" s="58">
        <v>1.9599999999999999E-4</v>
      </c>
      <c r="D15" s="59">
        <v>99086.5</v>
      </c>
      <c r="E15" s="59">
        <v>19.399999999999999</v>
      </c>
      <c r="F15" s="60">
        <v>65.66</v>
      </c>
      <c r="G15" s="3" t="s">
        <v>12</v>
      </c>
      <c r="H15" s="3">
        <v>8</v>
      </c>
      <c r="I15" s="58">
        <v>1.2899999999999999E-4</v>
      </c>
      <c r="J15" s="58">
        <v>1.2899999999999999E-4</v>
      </c>
      <c r="K15" s="59">
        <v>99228.9</v>
      </c>
      <c r="L15" s="59">
        <v>12.8</v>
      </c>
      <c r="M15" s="60">
        <v>71.290000000000006</v>
      </c>
    </row>
    <row r="16" spans="1:13" x14ac:dyDescent="0.2">
      <c r="A16" s="3">
        <v>9</v>
      </c>
      <c r="B16" s="58">
        <v>2.23E-4</v>
      </c>
      <c r="C16" s="58">
        <v>2.23E-4</v>
      </c>
      <c r="D16" s="59">
        <v>99067.1</v>
      </c>
      <c r="E16" s="59">
        <v>22.1</v>
      </c>
      <c r="F16" s="60">
        <v>64.67</v>
      </c>
      <c r="G16" s="3" t="s">
        <v>12</v>
      </c>
      <c r="H16" s="3">
        <v>9</v>
      </c>
      <c r="I16" s="58">
        <v>1.2999999999999999E-4</v>
      </c>
      <c r="J16" s="58">
        <v>1.2999999999999999E-4</v>
      </c>
      <c r="K16" s="59">
        <v>99216.1</v>
      </c>
      <c r="L16" s="59">
        <v>12.9</v>
      </c>
      <c r="M16" s="60">
        <v>70.290000000000006</v>
      </c>
    </row>
    <row r="17" spans="1:13" x14ac:dyDescent="0.2">
      <c r="A17" s="3">
        <v>10</v>
      </c>
      <c r="B17" s="58">
        <v>2.0100000000000001E-4</v>
      </c>
      <c r="C17" s="58">
        <v>2.0100000000000001E-4</v>
      </c>
      <c r="D17" s="59">
        <v>99045</v>
      </c>
      <c r="E17" s="59">
        <v>19.899999999999999</v>
      </c>
      <c r="F17" s="60">
        <v>63.69</v>
      </c>
      <c r="G17" s="3" t="s">
        <v>12</v>
      </c>
      <c r="H17" s="3">
        <v>10</v>
      </c>
      <c r="I17" s="58">
        <v>7.7999999999999999E-5</v>
      </c>
      <c r="J17" s="58">
        <v>7.7999999999999999E-5</v>
      </c>
      <c r="K17" s="59">
        <v>99203.199999999997</v>
      </c>
      <c r="L17" s="59">
        <v>7.8</v>
      </c>
      <c r="M17" s="60">
        <v>69.3</v>
      </c>
    </row>
    <row r="18" spans="1:13" x14ac:dyDescent="0.2">
      <c r="A18" s="3">
        <v>11</v>
      </c>
      <c r="B18" s="58">
        <v>3.2400000000000001E-4</v>
      </c>
      <c r="C18" s="58">
        <v>3.2400000000000001E-4</v>
      </c>
      <c r="D18" s="59">
        <v>99025.1</v>
      </c>
      <c r="E18" s="59">
        <v>32.1</v>
      </c>
      <c r="F18" s="60">
        <v>62.7</v>
      </c>
      <c r="G18" s="3" t="s">
        <v>12</v>
      </c>
      <c r="H18" s="3">
        <v>11</v>
      </c>
      <c r="I18" s="58">
        <v>7.7000000000000001E-5</v>
      </c>
      <c r="J18" s="58">
        <v>7.7000000000000001E-5</v>
      </c>
      <c r="K18" s="59">
        <v>99195.5</v>
      </c>
      <c r="L18" s="59">
        <v>7.7</v>
      </c>
      <c r="M18" s="60">
        <v>68.31</v>
      </c>
    </row>
    <row r="19" spans="1:13" x14ac:dyDescent="0.2">
      <c r="A19" s="3">
        <v>12</v>
      </c>
      <c r="B19" s="58">
        <v>2.22E-4</v>
      </c>
      <c r="C19" s="58">
        <v>2.22E-4</v>
      </c>
      <c r="D19" s="59">
        <v>98993.1</v>
      </c>
      <c r="E19" s="59">
        <v>22</v>
      </c>
      <c r="F19" s="60">
        <v>61.72</v>
      </c>
      <c r="G19" s="3" t="s">
        <v>12</v>
      </c>
      <c r="H19" s="3">
        <v>12</v>
      </c>
      <c r="I19" s="58">
        <v>1.2799999999999999E-4</v>
      </c>
      <c r="J19" s="58">
        <v>1.2799999999999999E-4</v>
      </c>
      <c r="K19" s="59">
        <v>99187.8</v>
      </c>
      <c r="L19" s="59">
        <v>12.7</v>
      </c>
      <c r="M19" s="60">
        <v>67.31</v>
      </c>
    </row>
    <row r="20" spans="1:13" x14ac:dyDescent="0.2">
      <c r="A20" s="3">
        <v>13</v>
      </c>
      <c r="B20" s="58">
        <v>5.2099999999999998E-4</v>
      </c>
      <c r="C20" s="58">
        <v>5.2099999999999998E-4</v>
      </c>
      <c r="D20" s="59">
        <v>98971.1</v>
      </c>
      <c r="E20" s="59">
        <v>51.6</v>
      </c>
      <c r="F20" s="60">
        <v>60.73</v>
      </c>
      <c r="G20" s="3" t="s">
        <v>12</v>
      </c>
      <c r="H20" s="3">
        <v>13</v>
      </c>
      <c r="I20" s="58">
        <v>2.05E-4</v>
      </c>
      <c r="J20" s="58">
        <v>2.05E-4</v>
      </c>
      <c r="K20" s="59">
        <v>99175.1</v>
      </c>
      <c r="L20" s="59">
        <v>20.3</v>
      </c>
      <c r="M20" s="60">
        <v>66.319999999999993</v>
      </c>
    </row>
    <row r="21" spans="1:13" x14ac:dyDescent="0.2">
      <c r="A21" s="3">
        <v>14</v>
      </c>
      <c r="B21" s="58">
        <v>3.3100000000000002E-4</v>
      </c>
      <c r="C21" s="58">
        <v>3.3100000000000002E-4</v>
      </c>
      <c r="D21" s="59">
        <v>98919.5</v>
      </c>
      <c r="E21" s="59">
        <v>32.799999999999997</v>
      </c>
      <c r="F21" s="60">
        <v>59.77</v>
      </c>
      <c r="G21" s="3" t="s">
        <v>12</v>
      </c>
      <c r="H21" s="3">
        <v>14</v>
      </c>
      <c r="I21" s="58">
        <v>2.0900000000000001E-4</v>
      </c>
      <c r="J21" s="58">
        <v>2.0900000000000001E-4</v>
      </c>
      <c r="K21" s="59">
        <v>99154.7</v>
      </c>
      <c r="L21" s="59">
        <v>20.7</v>
      </c>
      <c r="M21" s="60">
        <v>65.34</v>
      </c>
    </row>
    <row r="22" spans="1:13" x14ac:dyDescent="0.2">
      <c r="A22" s="3">
        <v>15</v>
      </c>
      <c r="B22" s="58">
        <v>4.2200000000000001E-4</v>
      </c>
      <c r="C22" s="58">
        <v>4.2200000000000001E-4</v>
      </c>
      <c r="D22" s="59">
        <v>98886.7</v>
      </c>
      <c r="E22" s="59">
        <v>41.7</v>
      </c>
      <c r="F22" s="60">
        <v>58.79</v>
      </c>
      <c r="G22" s="3" t="s">
        <v>12</v>
      </c>
      <c r="H22" s="3">
        <v>15</v>
      </c>
      <c r="I22" s="58">
        <v>1.34E-4</v>
      </c>
      <c r="J22" s="58">
        <v>1.34E-4</v>
      </c>
      <c r="K22" s="59">
        <v>99134</v>
      </c>
      <c r="L22" s="59">
        <v>13.3</v>
      </c>
      <c r="M22" s="60">
        <v>64.349999999999994</v>
      </c>
    </row>
    <row r="23" spans="1:13" x14ac:dyDescent="0.2">
      <c r="A23" s="3">
        <v>16</v>
      </c>
      <c r="B23" s="58">
        <v>7.9900000000000001E-4</v>
      </c>
      <c r="C23" s="58">
        <v>7.9799999999999999E-4</v>
      </c>
      <c r="D23" s="59">
        <v>98845</v>
      </c>
      <c r="E23" s="59">
        <v>78.900000000000006</v>
      </c>
      <c r="F23" s="60">
        <v>57.81</v>
      </c>
      <c r="G23" s="3" t="s">
        <v>12</v>
      </c>
      <c r="H23" s="3">
        <v>16</v>
      </c>
      <c r="I23" s="58">
        <v>3.28E-4</v>
      </c>
      <c r="J23" s="58">
        <v>3.28E-4</v>
      </c>
      <c r="K23" s="59">
        <v>99120.7</v>
      </c>
      <c r="L23" s="59">
        <v>32.5</v>
      </c>
      <c r="M23" s="60">
        <v>63.36</v>
      </c>
    </row>
    <row r="24" spans="1:13" x14ac:dyDescent="0.2">
      <c r="A24" s="3">
        <v>17</v>
      </c>
      <c r="B24" s="58">
        <v>8.2399999999999997E-4</v>
      </c>
      <c r="C24" s="58">
        <v>8.2299999999999995E-4</v>
      </c>
      <c r="D24" s="59">
        <v>98766.1</v>
      </c>
      <c r="E24" s="59">
        <v>81.3</v>
      </c>
      <c r="F24" s="60">
        <v>56.86</v>
      </c>
      <c r="G24" s="3" t="s">
        <v>12</v>
      </c>
      <c r="H24" s="3">
        <v>17</v>
      </c>
      <c r="I24" s="58">
        <v>2.1900000000000001E-4</v>
      </c>
      <c r="J24" s="58">
        <v>2.1900000000000001E-4</v>
      </c>
      <c r="K24" s="59">
        <v>99088.2</v>
      </c>
      <c r="L24" s="59">
        <v>21.7</v>
      </c>
      <c r="M24" s="60">
        <v>62.38</v>
      </c>
    </row>
    <row r="25" spans="1:13" x14ac:dyDescent="0.2">
      <c r="A25" s="3">
        <v>18</v>
      </c>
      <c r="B25" s="58">
        <v>1.206E-3</v>
      </c>
      <c r="C25" s="58">
        <v>1.2049999999999999E-3</v>
      </c>
      <c r="D25" s="59">
        <v>98684.800000000003</v>
      </c>
      <c r="E25" s="59">
        <v>118.9</v>
      </c>
      <c r="F25" s="60">
        <v>55.9</v>
      </c>
      <c r="G25" s="3" t="s">
        <v>12</v>
      </c>
      <c r="H25" s="3">
        <v>18</v>
      </c>
      <c r="I25" s="58">
        <v>1.9000000000000001E-4</v>
      </c>
      <c r="J25" s="58">
        <v>1.9000000000000001E-4</v>
      </c>
      <c r="K25" s="59">
        <v>99066.5</v>
      </c>
      <c r="L25" s="59">
        <v>18.8</v>
      </c>
      <c r="M25" s="60">
        <v>61.39</v>
      </c>
    </row>
    <row r="26" spans="1:13" x14ac:dyDescent="0.2">
      <c r="A26" s="3">
        <v>19</v>
      </c>
      <c r="B26" s="58">
        <v>1.183E-3</v>
      </c>
      <c r="C26" s="58">
        <v>1.1820000000000001E-3</v>
      </c>
      <c r="D26" s="59">
        <v>98565.8</v>
      </c>
      <c r="E26" s="59">
        <v>116.5</v>
      </c>
      <c r="F26" s="60">
        <v>54.97</v>
      </c>
      <c r="G26" s="3" t="s">
        <v>12</v>
      </c>
      <c r="H26" s="3">
        <v>19</v>
      </c>
      <c r="I26" s="58">
        <v>3.3199999999999999E-4</v>
      </c>
      <c r="J26" s="58">
        <v>3.3199999999999999E-4</v>
      </c>
      <c r="K26" s="59">
        <v>99047.6</v>
      </c>
      <c r="L26" s="59">
        <v>32.9</v>
      </c>
      <c r="M26" s="60">
        <v>60.4</v>
      </c>
    </row>
    <row r="27" spans="1:13" x14ac:dyDescent="0.2">
      <c r="A27" s="3">
        <v>20</v>
      </c>
      <c r="B27" s="58">
        <v>1.0499999999999999E-3</v>
      </c>
      <c r="C27" s="58">
        <v>1.0499999999999999E-3</v>
      </c>
      <c r="D27" s="59">
        <v>98449.3</v>
      </c>
      <c r="E27" s="59">
        <v>103.4</v>
      </c>
      <c r="F27" s="60">
        <v>54.03</v>
      </c>
      <c r="G27" s="3" t="s">
        <v>12</v>
      </c>
      <c r="H27" s="3">
        <v>20</v>
      </c>
      <c r="I27" s="58">
        <v>2.22E-4</v>
      </c>
      <c r="J27" s="58">
        <v>2.22E-4</v>
      </c>
      <c r="K27" s="59">
        <v>99014.7</v>
      </c>
      <c r="L27" s="59">
        <v>21.9</v>
      </c>
      <c r="M27" s="60">
        <v>59.42</v>
      </c>
    </row>
    <row r="28" spans="1:13" x14ac:dyDescent="0.2">
      <c r="A28" s="3">
        <v>21</v>
      </c>
      <c r="B28" s="58">
        <v>1.3090000000000001E-3</v>
      </c>
      <c r="C28" s="58">
        <v>1.3079999999999999E-3</v>
      </c>
      <c r="D28" s="59">
        <v>98346</v>
      </c>
      <c r="E28" s="59">
        <v>128.69999999999999</v>
      </c>
      <c r="F28" s="60">
        <v>53.09</v>
      </c>
      <c r="G28" s="3" t="s">
        <v>12</v>
      </c>
      <c r="H28" s="3">
        <v>21</v>
      </c>
      <c r="I28" s="58">
        <v>3.2499999999999999E-4</v>
      </c>
      <c r="J28" s="58">
        <v>3.2499999999999999E-4</v>
      </c>
      <c r="K28" s="59">
        <v>98992.8</v>
      </c>
      <c r="L28" s="59">
        <v>32.1</v>
      </c>
      <c r="M28" s="60">
        <v>58.44</v>
      </c>
    </row>
    <row r="29" spans="1:13" x14ac:dyDescent="0.2">
      <c r="A29" s="3">
        <v>22</v>
      </c>
      <c r="B29" s="58">
        <v>1.1559999999999999E-3</v>
      </c>
      <c r="C29" s="58">
        <v>1.155E-3</v>
      </c>
      <c r="D29" s="59">
        <v>98217.3</v>
      </c>
      <c r="E29" s="59">
        <v>113.5</v>
      </c>
      <c r="F29" s="60">
        <v>52.16</v>
      </c>
      <c r="G29" s="3" t="s">
        <v>12</v>
      </c>
      <c r="H29" s="3">
        <v>22</v>
      </c>
      <c r="I29" s="58">
        <v>3.21E-4</v>
      </c>
      <c r="J29" s="58">
        <v>3.21E-4</v>
      </c>
      <c r="K29" s="59">
        <v>98960.6</v>
      </c>
      <c r="L29" s="59">
        <v>31.8</v>
      </c>
      <c r="M29" s="60">
        <v>57.46</v>
      </c>
    </row>
    <row r="30" spans="1:13" x14ac:dyDescent="0.2">
      <c r="A30" s="3">
        <v>23</v>
      </c>
      <c r="B30" s="58">
        <v>1.0529999999999999E-3</v>
      </c>
      <c r="C30" s="58">
        <v>1.0529999999999999E-3</v>
      </c>
      <c r="D30" s="59">
        <v>98103.8</v>
      </c>
      <c r="E30" s="59">
        <v>103.3</v>
      </c>
      <c r="F30" s="60">
        <v>51.22</v>
      </c>
      <c r="G30" s="3" t="s">
        <v>12</v>
      </c>
      <c r="H30" s="3">
        <v>23</v>
      </c>
      <c r="I30" s="58">
        <v>3.1799999999999998E-4</v>
      </c>
      <c r="J30" s="58">
        <v>3.1799999999999998E-4</v>
      </c>
      <c r="K30" s="59">
        <v>98928.9</v>
      </c>
      <c r="L30" s="59">
        <v>31.5</v>
      </c>
      <c r="M30" s="60">
        <v>56.47</v>
      </c>
    </row>
    <row r="31" spans="1:13" x14ac:dyDescent="0.2">
      <c r="A31" s="3">
        <v>24</v>
      </c>
      <c r="B31" s="58">
        <v>1.1299999999999999E-3</v>
      </c>
      <c r="C31" s="58">
        <v>1.1299999999999999E-3</v>
      </c>
      <c r="D31" s="59">
        <v>98000.5</v>
      </c>
      <c r="E31" s="59">
        <v>110.7</v>
      </c>
      <c r="F31" s="60">
        <v>50.27</v>
      </c>
      <c r="G31" s="3" t="s">
        <v>12</v>
      </c>
      <c r="H31" s="3">
        <v>24</v>
      </c>
      <c r="I31" s="58">
        <v>3.4200000000000002E-4</v>
      </c>
      <c r="J31" s="58">
        <v>3.4200000000000002E-4</v>
      </c>
      <c r="K31" s="59">
        <v>98897.4</v>
      </c>
      <c r="L31" s="59">
        <v>33.799999999999997</v>
      </c>
      <c r="M31" s="60">
        <v>55.49</v>
      </c>
    </row>
    <row r="32" spans="1:13" x14ac:dyDescent="0.2">
      <c r="A32" s="3">
        <v>25</v>
      </c>
      <c r="B32" s="58">
        <v>1.054E-3</v>
      </c>
      <c r="C32" s="58">
        <v>1.0529999999999999E-3</v>
      </c>
      <c r="D32" s="59">
        <v>97889.8</v>
      </c>
      <c r="E32" s="59">
        <v>103.1</v>
      </c>
      <c r="F32" s="60">
        <v>49.33</v>
      </c>
      <c r="G32" s="3" t="s">
        <v>12</v>
      </c>
      <c r="H32" s="3">
        <v>25</v>
      </c>
      <c r="I32" s="58">
        <v>5.5800000000000001E-4</v>
      </c>
      <c r="J32" s="58">
        <v>5.5800000000000001E-4</v>
      </c>
      <c r="K32" s="59">
        <v>98863.6</v>
      </c>
      <c r="L32" s="59">
        <v>55.2</v>
      </c>
      <c r="M32" s="60">
        <v>54.51</v>
      </c>
    </row>
    <row r="33" spans="1:13" x14ac:dyDescent="0.2">
      <c r="A33" s="3">
        <v>26</v>
      </c>
      <c r="B33" s="58">
        <v>9.1799999999999998E-4</v>
      </c>
      <c r="C33" s="58">
        <v>9.1699999999999995E-4</v>
      </c>
      <c r="D33" s="59">
        <v>97786.7</v>
      </c>
      <c r="E33" s="59">
        <v>89.7</v>
      </c>
      <c r="F33" s="60">
        <v>48.38</v>
      </c>
      <c r="G33" s="3" t="s">
        <v>12</v>
      </c>
      <c r="H33" s="3">
        <v>26</v>
      </c>
      <c r="I33" s="58">
        <v>3.9599999999999998E-4</v>
      </c>
      <c r="J33" s="58">
        <v>3.9599999999999998E-4</v>
      </c>
      <c r="K33" s="59">
        <v>98808.4</v>
      </c>
      <c r="L33" s="59">
        <v>39.1</v>
      </c>
      <c r="M33" s="60">
        <v>53.54</v>
      </c>
    </row>
    <row r="34" spans="1:13" x14ac:dyDescent="0.2">
      <c r="A34" s="3">
        <v>27</v>
      </c>
      <c r="B34" s="58">
        <v>1.114E-3</v>
      </c>
      <c r="C34" s="58">
        <v>1.1130000000000001E-3</v>
      </c>
      <c r="D34" s="59">
        <v>97697</v>
      </c>
      <c r="E34" s="59">
        <v>108.8</v>
      </c>
      <c r="F34" s="60">
        <v>47.42</v>
      </c>
      <c r="G34" s="3" t="s">
        <v>12</v>
      </c>
      <c r="H34" s="3">
        <v>27</v>
      </c>
      <c r="I34" s="58">
        <v>3.6400000000000001E-4</v>
      </c>
      <c r="J34" s="58">
        <v>3.6400000000000001E-4</v>
      </c>
      <c r="K34" s="59">
        <v>98769.3</v>
      </c>
      <c r="L34" s="59">
        <v>36</v>
      </c>
      <c r="M34" s="60">
        <v>52.56</v>
      </c>
    </row>
    <row r="35" spans="1:13" x14ac:dyDescent="0.2">
      <c r="A35" s="3">
        <v>28</v>
      </c>
      <c r="B35" s="58">
        <v>1.116E-3</v>
      </c>
      <c r="C35" s="58">
        <v>1.1150000000000001E-3</v>
      </c>
      <c r="D35" s="59">
        <v>97588.3</v>
      </c>
      <c r="E35" s="59">
        <v>108.8</v>
      </c>
      <c r="F35" s="60">
        <v>46.48</v>
      </c>
      <c r="G35" s="3" t="s">
        <v>12</v>
      </c>
      <c r="H35" s="3">
        <v>28</v>
      </c>
      <c r="I35" s="58">
        <v>2.32E-4</v>
      </c>
      <c r="J35" s="58">
        <v>2.32E-4</v>
      </c>
      <c r="K35" s="59">
        <v>98733.4</v>
      </c>
      <c r="L35" s="59">
        <v>23</v>
      </c>
      <c r="M35" s="60">
        <v>51.58</v>
      </c>
    </row>
    <row r="36" spans="1:13" x14ac:dyDescent="0.2">
      <c r="A36" s="3">
        <v>29</v>
      </c>
      <c r="B36" s="58">
        <v>9.1200000000000005E-4</v>
      </c>
      <c r="C36" s="58">
        <v>9.1200000000000005E-4</v>
      </c>
      <c r="D36" s="59">
        <v>97479.4</v>
      </c>
      <c r="E36" s="59">
        <v>88.9</v>
      </c>
      <c r="F36" s="60">
        <v>45.53</v>
      </c>
      <c r="G36" s="3" t="s">
        <v>12</v>
      </c>
      <c r="H36" s="3">
        <v>29</v>
      </c>
      <c r="I36" s="58">
        <v>3.6299999999999999E-4</v>
      </c>
      <c r="J36" s="58">
        <v>3.6299999999999999E-4</v>
      </c>
      <c r="K36" s="59">
        <v>98710.399999999994</v>
      </c>
      <c r="L36" s="59">
        <v>35.799999999999997</v>
      </c>
      <c r="M36" s="60">
        <v>50.59</v>
      </c>
    </row>
    <row r="37" spans="1:13" x14ac:dyDescent="0.2">
      <c r="A37" s="3">
        <v>30</v>
      </c>
      <c r="B37" s="58">
        <v>1.07E-3</v>
      </c>
      <c r="C37" s="58">
        <v>1.0690000000000001E-3</v>
      </c>
      <c r="D37" s="59">
        <v>97390.6</v>
      </c>
      <c r="E37" s="59">
        <v>104.1</v>
      </c>
      <c r="F37" s="60">
        <v>44.57</v>
      </c>
      <c r="G37" s="3" t="s">
        <v>12</v>
      </c>
      <c r="H37" s="3">
        <v>30</v>
      </c>
      <c r="I37" s="58">
        <v>2.1000000000000001E-4</v>
      </c>
      <c r="J37" s="58">
        <v>2.1000000000000001E-4</v>
      </c>
      <c r="K37" s="59">
        <v>98674.6</v>
      </c>
      <c r="L37" s="59">
        <v>20.7</v>
      </c>
      <c r="M37" s="60">
        <v>49.61</v>
      </c>
    </row>
    <row r="38" spans="1:13" x14ac:dyDescent="0.2">
      <c r="A38" s="3">
        <v>31</v>
      </c>
      <c r="B38" s="58">
        <v>1.0640000000000001E-3</v>
      </c>
      <c r="C38" s="58">
        <v>1.0629999999999999E-3</v>
      </c>
      <c r="D38" s="59">
        <v>97286.399999999994</v>
      </c>
      <c r="E38" s="59">
        <v>103.4</v>
      </c>
      <c r="F38" s="60">
        <v>43.62</v>
      </c>
      <c r="G38" s="3" t="s">
        <v>12</v>
      </c>
      <c r="H38" s="3">
        <v>31</v>
      </c>
      <c r="I38" s="58">
        <v>4.2499999999999998E-4</v>
      </c>
      <c r="J38" s="58">
        <v>4.2400000000000001E-4</v>
      </c>
      <c r="K38" s="59">
        <v>98653.9</v>
      </c>
      <c r="L38" s="59">
        <v>41.9</v>
      </c>
      <c r="M38" s="60">
        <v>48.62</v>
      </c>
    </row>
    <row r="39" spans="1:13" x14ac:dyDescent="0.2">
      <c r="A39" s="3">
        <v>32</v>
      </c>
      <c r="B39" s="58">
        <v>1.17E-3</v>
      </c>
      <c r="C39" s="58">
        <v>1.17E-3</v>
      </c>
      <c r="D39" s="59">
        <v>97183</v>
      </c>
      <c r="E39" s="59">
        <v>113.7</v>
      </c>
      <c r="F39" s="60">
        <v>42.66</v>
      </c>
      <c r="G39" s="3" t="s">
        <v>12</v>
      </c>
      <c r="H39" s="3">
        <v>32</v>
      </c>
      <c r="I39" s="58">
        <v>5.6599999999999999E-4</v>
      </c>
      <c r="J39" s="58">
        <v>5.6499999999999996E-4</v>
      </c>
      <c r="K39" s="59">
        <v>98612</v>
      </c>
      <c r="L39" s="59">
        <v>55.7</v>
      </c>
      <c r="M39" s="60">
        <v>47.64</v>
      </c>
    </row>
    <row r="40" spans="1:13" x14ac:dyDescent="0.2">
      <c r="A40" s="3">
        <v>33</v>
      </c>
      <c r="B40" s="58">
        <v>1.3339999999999999E-3</v>
      </c>
      <c r="C40" s="58">
        <v>1.333E-3</v>
      </c>
      <c r="D40" s="59">
        <v>97069.3</v>
      </c>
      <c r="E40" s="59">
        <v>129.4</v>
      </c>
      <c r="F40" s="60">
        <v>41.71</v>
      </c>
      <c r="G40" s="3" t="s">
        <v>12</v>
      </c>
      <c r="H40" s="3">
        <v>33</v>
      </c>
      <c r="I40" s="58">
        <v>5.5199999999999997E-4</v>
      </c>
      <c r="J40" s="58">
        <v>5.5199999999999997E-4</v>
      </c>
      <c r="K40" s="59">
        <v>98556.3</v>
      </c>
      <c r="L40" s="59">
        <v>54.4</v>
      </c>
      <c r="M40" s="60">
        <v>46.67</v>
      </c>
    </row>
    <row r="41" spans="1:13" x14ac:dyDescent="0.2">
      <c r="A41" s="3">
        <v>34</v>
      </c>
      <c r="B41" s="58">
        <v>8.7299999999999997E-4</v>
      </c>
      <c r="C41" s="58">
        <v>8.7200000000000005E-4</v>
      </c>
      <c r="D41" s="59">
        <v>96940</v>
      </c>
      <c r="E41" s="59">
        <v>84.6</v>
      </c>
      <c r="F41" s="60">
        <v>40.770000000000003</v>
      </c>
      <c r="G41" s="3" t="s">
        <v>12</v>
      </c>
      <c r="H41" s="3">
        <v>34</v>
      </c>
      <c r="I41" s="58">
        <v>6.4800000000000003E-4</v>
      </c>
      <c r="J41" s="58">
        <v>6.4800000000000003E-4</v>
      </c>
      <c r="K41" s="59">
        <v>98501.9</v>
      </c>
      <c r="L41" s="59">
        <v>63.8</v>
      </c>
      <c r="M41" s="60">
        <v>45.69</v>
      </c>
    </row>
    <row r="42" spans="1:13" x14ac:dyDescent="0.2">
      <c r="A42" s="3">
        <v>35</v>
      </c>
      <c r="B42" s="58">
        <v>9.2699999999999998E-4</v>
      </c>
      <c r="C42" s="58">
        <v>9.2599999999999996E-4</v>
      </c>
      <c r="D42" s="59">
        <v>96855.4</v>
      </c>
      <c r="E42" s="59">
        <v>89.7</v>
      </c>
      <c r="F42" s="60">
        <v>39.799999999999997</v>
      </c>
      <c r="G42" s="3" t="s">
        <v>12</v>
      </c>
      <c r="H42" s="3">
        <v>35</v>
      </c>
      <c r="I42" s="58">
        <v>6.6500000000000001E-4</v>
      </c>
      <c r="J42" s="58">
        <v>6.6500000000000001E-4</v>
      </c>
      <c r="K42" s="59">
        <v>98438.1</v>
      </c>
      <c r="L42" s="59">
        <v>65.5</v>
      </c>
      <c r="M42" s="60">
        <v>44.72</v>
      </c>
    </row>
    <row r="43" spans="1:13" x14ac:dyDescent="0.2">
      <c r="A43" s="3">
        <v>36</v>
      </c>
      <c r="B43" s="58">
        <v>1.0009999999999999E-3</v>
      </c>
      <c r="C43" s="58">
        <v>1E-3</v>
      </c>
      <c r="D43" s="59">
        <v>96765.7</v>
      </c>
      <c r="E43" s="59">
        <v>96.8</v>
      </c>
      <c r="F43" s="60">
        <v>38.840000000000003</v>
      </c>
      <c r="G43" s="3" t="s">
        <v>12</v>
      </c>
      <c r="H43" s="3">
        <v>36</v>
      </c>
      <c r="I43" s="58">
        <v>8.03E-4</v>
      </c>
      <c r="J43" s="58">
        <v>8.0199999999999998E-4</v>
      </c>
      <c r="K43" s="59">
        <v>98372.6</v>
      </c>
      <c r="L43" s="59">
        <v>78.900000000000006</v>
      </c>
      <c r="M43" s="60">
        <v>43.75</v>
      </c>
    </row>
    <row r="44" spans="1:13" x14ac:dyDescent="0.2">
      <c r="A44" s="3">
        <v>37</v>
      </c>
      <c r="B44" s="58">
        <v>1.438E-3</v>
      </c>
      <c r="C44" s="58">
        <v>1.4369999999999999E-3</v>
      </c>
      <c r="D44" s="59">
        <v>96668.9</v>
      </c>
      <c r="E44" s="59">
        <v>138.9</v>
      </c>
      <c r="F44" s="60">
        <v>37.880000000000003</v>
      </c>
      <c r="G44" s="3" t="s">
        <v>12</v>
      </c>
      <c r="H44" s="3">
        <v>37</v>
      </c>
      <c r="I44" s="58">
        <v>1.0889999999999999E-3</v>
      </c>
      <c r="J44" s="58">
        <v>1.088E-3</v>
      </c>
      <c r="K44" s="59">
        <v>98293.7</v>
      </c>
      <c r="L44" s="59">
        <v>106.9</v>
      </c>
      <c r="M44" s="60">
        <v>42.79</v>
      </c>
    </row>
    <row r="45" spans="1:13" x14ac:dyDescent="0.2">
      <c r="A45" s="3">
        <v>38</v>
      </c>
      <c r="B45" s="58">
        <v>1.1839999999999999E-3</v>
      </c>
      <c r="C45" s="58">
        <v>1.183E-3</v>
      </c>
      <c r="D45" s="59">
        <v>96530</v>
      </c>
      <c r="E45" s="59">
        <v>114.2</v>
      </c>
      <c r="F45" s="60">
        <v>36.93</v>
      </c>
      <c r="G45" s="3" t="s">
        <v>12</v>
      </c>
      <c r="H45" s="3">
        <v>38</v>
      </c>
      <c r="I45" s="58">
        <v>8.7200000000000005E-4</v>
      </c>
      <c r="J45" s="58">
        <v>8.7200000000000005E-4</v>
      </c>
      <c r="K45" s="59">
        <v>98186.7</v>
      </c>
      <c r="L45" s="59">
        <v>85.6</v>
      </c>
      <c r="M45" s="60">
        <v>41.83</v>
      </c>
    </row>
    <row r="46" spans="1:13" x14ac:dyDescent="0.2">
      <c r="A46" s="3">
        <v>39</v>
      </c>
      <c r="B46" s="58">
        <v>2.016E-3</v>
      </c>
      <c r="C46" s="58">
        <v>2.0140000000000002E-3</v>
      </c>
      <c r="D46" s="59">
        <v>96415.8</v>
      </c>
      <c r="E46" s="59">
        <v>194.2</v>
      </c>
      <c r="F46" s="60">
        <v>35.97</v>
      </c>
      <c r="G46" s="3" t="s">
        <v>12</v>
      </c>
      <c r="H46" s="3">
        <v>39</v>
      </c>
      <c r="I46" s="58">
        <v>1.0269999999999999E-3</v>
      </c>
      <c r="J46" s="58">
        <v>1.026E-3</v>
      </c>
      <c r="K46" s="59">
        <v>98101.2</v>
      </c>
      <c r="L46" s="59">
        <v>100.7</v>
      </c>
      <c r="M46" s="60">
        <v>40.869999999999997</v>
      </c>
    </row>
    <row r="47" spans="1:13" x14ac:dyDescent="0.2">
      <c r="A47" s="3">
        <v>40</v>
      </c>
      <c r="B47" s="58">
        <v>1.9980000000000002E-3</v>
      </c>
      <c r="C47" s="58">
        <v>1.9959999999999999E-3</v>
      </c>
      <c r="D47" s="59">
        <v>96221.6</v>
      </c>
      <c r="E47" s="59">
        <v>192.1</v>
      </c>
      <c r="F47" s="60">
        <v>35.04</v>
      </c>
      <c r="G47" s="3" t="s">
        <v>12</v>
      </c>
      <c r="H47" s="3">
        <v>40</v>
      </c>
      <c r="I47" s="58">
        <v>1.1789999999999999E-3</v>
      </c>
      <c r="J47" s="58">
        <v>1.178E-3</v>
      </c>
      <c r="K47" s="59">
        <v>98000.5</v>
      </c>
      <c r="L47" s="59">
        <v>115.4</v>
      </c>
      <c r="M47" s="60">
        <v>39.909999999999997</v>
      </c>
    </row>
    <row r="48" spans="1:13" x14ac:dyDescent="0.2">
      <c r="A48" s="3">
        <v>41</v>
      </c>
      <c r="B48" s="58">
        <v>1.5510000000000001E-3</v>
      </c>
      <c r="C48" s="58">
        <v>1.5499999999999999E-3</v>
      </c>
      <c r="D48" s="59">
        <v>96029.5</v>
      </c>
      <c r="E48" s="59">
        <v>148.80000000000001</v>
      </c>
      <c r="F48" s="60">
        <v>34.11</v>
      </c>
      <c r="G48" s="3" t="s">
        <v>12</v>
      </c>
      <c r="H48" s="3">
        <v>41</v>
      </c>
      <c r="I48" s="58">
        <v>1.421E-3</v>
      </c>
      <c r="J48" s="58">
        <v>1.42E-3</v>
      </c>
      <c r="K48" s="59">
        <v>97885</v>
      </c>
      <c r="L48" s="59">
        <v>139</v>
      </c>
      <c r="M48" s="60">
        <v>38.96</v>
      </c>
    </row>
    <row r="49" spans="1:13" x14ac:dyDescent="0.2">
      <c r="A49" s="3">
        <v>42</v>
      </c>
      <c r="B49" s="58">
        <v>2.016E-3</v>
      </c>
      <c r="C49" s="58">
        <v>2.0140000000000002E-3</v>
      </c>
      <c r="D49" s="59">
        <v>95880.7</v>
      </c>
      <c r="E49" s="59">
        <v>193.1</v>
      </c>
      <c r="F49" s="60">
        <v>33.17</v>
      </c>
      <c r="G49" s="3" t="s">
        <v>12</v>
      </c>
      <c r="H49" s="3">
        <v>42</v>
      </c>
      <c r="I49" s="58">
        <v>1.1950000000000001E-3</v>
      </c>
      <c r="J49" s="58">
        <v>1.194E-3</v>
      </c>
      <c r="K49" s="59">
        <v>97746</v>
      </c>
      <c r="L49" s="59">
        <v>116.7</v>
      </c>
      <c r="M49" s="60">
        <v>38.01</v>
      </c>
    </row>
    <row r="50" spans="1:13" x14ac:dyDescent="0.2">
      <c r="A50" s="3">
        <v>43</v>
      </c>
      <c r="B50" s="58">
        <v>2.124E-3</v>
      </c>
      <c r="C50" s="58">
        <v>2.1210000000000001E-3</v>
      </c>
      <c r="D50" s="59">
        <v>95687.6</v>
      </c>
      <c r="E50" s="59">
        <v>203</v>
      </c>
      <c r="F50" s="60">
        <v>32.229999999999997</v>
      </c>
      <c r="G50" s="3" t="s">
        <v>12</v>
      </c>
      <c r="H50" s="3">
        <v>43</v>
      </c>
      <c r="I50" s="58">
        <v>1.4580000000000001E-3</v>
      </c>
      <c r="J50" s="58">
        <v>1.457E-3</v>
      </c>
      <c r="K50" s="59">
        <v>97629.3</v>
      </c>
      <c r="L50" s="59">
        <v>142.19999999999999</v>
      </c>
      <c r="M50" s="60">
        <v>37.06</v>
      </c>
    </row>
    <row r="51" spans="1:13" x14ac:dyDescent="0.2">
      <c r="A51" s="3">
        <v>44</v>
      </c>
      <c r="B51" s="58">
        <v>2.2659999999999998E-3</v>
      </c>
      <c r="C51" s="58">
        <v>2.2629999999999998E-3</v>
      </c>
      <c r="D51" s="59">
        <v>95484.6</v>
      </c>
      <c r="E51" s="59">
        <v>216.1</v>
      </c>
      <c r="F51" s="60">
        <v>31.3</v>
      </c>
      <c r="G51" s="3" t="s">
        <v>12</v>
      </c>
      <c r="H51" s="3">
        <v>44</v>
      </c>
      <c r="I51" s="58">
        <v>1.5100000000000001E-3</v>
      </c>
      <c r="J51" s="58">
        <v>1.5089999999999999E-3</v>
      </c>
      <c r="K51" s="59">
        <v>97487.1</v>
      </c>
      <c r="L51" s="59">
        <v>147.1</v>
      </c>
      <c r="M51" s="60">
        <v>36.11</v>
      </c>
    </row>
    <row r="52" spans="1:13" x14ac:dyDescent="0.2">
      <c r="A52" s="3">
        <v>45</v>
      </c>
      <c r="B52" s="58">
        <v>3.0330000000000001E-3</v>
      </c>
      <c r="C52" s="58">
        <v>3.0279999999999999E-3</v>
      </c>
      <c r="D52" s="59">
        <v>95268.5</v>
      </c>
      <c r="E52" s="59">
        <v>288.5</v>
      </c>
      <c r="F52" s="60">
        <v>30.37</v>
      </c>
      <c r="G52" s="3" t="s">
        <v>12</v>
      </c>
      <c r="H52" s="3">
        <v>45</v>
      </c>
      <c r="I52" s="58">
        <v>2.0539999999999998E-3</v>
      </c>
      <c r="J52" s="58">
        <v>2.052E-3</v>
      </c>
      <c r="K52" s="59">
        <v>97340</v>
      </c>
      <c r="L52" s="59">
        <v>199.8</v>
      </c>
      <c r="M52" s="60">
        <v>35.159999999999997</v>
      </c>
    </row>
    <row r="53" spans="1:13" x14ac:dyDescent="0.2">
      <c r="A53" s="3">
        <v>46</v>
      </c>
      <c r="B53" s="58">
        <v>3.3890000000000001E-3</v>
      </c>
      <c r="C53" s="58">
        <v>3.3839999999999999E-3</v>
      </c>
      <c r="D53" s="59">
        <v>94980</v>
      </c>
      <c r="E53" s="59">
        <v>321.39999999999998</v>
      </c>
      <c r="F53" s="60">
        <v>29.46</v>
      </c>
      <c r="G53" s="3" t="s">
        <v>12</v>
      </c>
      <c r="H53" s="3">
        <v>46</v>
      </c>
      <c r="I53" s="58">
        <v>1.885E-3</v>
      </c>
      <c r="J53" s="58">
        <v>1.8829999999999999E-3</v>
      </c>
      <c r="K53" s="59">
        <v>97140.2</v>
      </c>
      <c r="L53" s="59">
        <v>182.9</v>
      </c>
      <c r="M53" s="60">
        <v>34.24</v>
      </c>
    </row>
    <row r="54" spans="1:13" x14ac:dyDescent="0.2">
      <c r="A54" s="3">
        <v>47</v>
      </c>
      <c r="B54" s="58">
        <v>2.8600000000000001E-3</v>
      </c>
      <c r="C54" s="58">
        <v>2.856E-3</v>
      </c>
      <c r="D54" s="59">
        <v>94658.7</v>
      </c>
      <c r="E54" s="59">
        <v>270.39999999999998</v>
      </c>
      <c r="F54" s="60">
        <v>28.56</v>
      </c>
      <c r="G54" s="3" t="s">
        <v>12</v>
      </c>
      <c r="H54" s="3">
        <v>47</v>
      </c>
      <c r="I54" s="58">
        <v>2.9859999999999999E-3</v>
      </c>
      <c r="J54" s="58">
        <v>2.9819999999999998E-3</v>
      </c>
      <c r="K54" s="59">
        <v>96957.3</v>
      </c>
      <c r="L54" s="59">
        <v>289.10000000000002</v>
      </c>
      <c r="M54" s="60">
        <v>33.299999999999997</v>
      </c>
    </row>
    <row r="55" spans="1:13" x14ac:dyDescent="0.2">
      <c r="A55" s="3">
        <v>48</v>
      </c>
      <c r="B55" s="58">
        <v>3.3990000000000001E-3</v>
      </c>
      <c r="C55" s="58">
        <v>3.3939999999999999E-3</v>
      </c>
      <c r="D55" s="59">
        <v>94388.3</v>
      </c>
      <c r="E55" s="59">
        <v>320.3</v>
      </c>
      <c r="F55" s="60">
        <v>27.64</v>
      </c>
      <c r="G55" s="3" t="s">
        <v>12</v>
      </c>
      <c r="H55" s="3">
        <v>48</v>
      </c>
      <c r="I55" s="58">
        <v>2.2290000000000001E-3</v>
      </c>
      <c r="J55" s="58">
        <v>2.2269999999999998E-3</v>
      </c>
      <c r="K55" s="59">
        <v>96668.2</v>
      </c>
      <c r="L55" s="59">
        <v>215.2</v>
      </c>
      <c r="M55" s="60">
        <v>32.4</v>
      </c>
    </row>
    <row r="56" spans="1:13" x14ac:dyDescent="0.2">
      <c r="A56" s="3">
        <v>49</v>
      </c>
      <c r="B56" s="58">
        <v>4.679E-3</v>
      </c>
      <c r="C56" s="58">
        <v>4.6680000000000003E-3</v>
      </c>
      <c r="D56" s="59">
        <v>94068</v>
      </c>
      <c r="E56" s="59">
        <v>439.1</v>
      </c>
      <c r="F56" s="60">
        <v>26.73</v>
      </c>
      <c r="G56" s="3" t="s">
        <v>12</v>
      </c>
      <c r="H56" s="3">
        <v>49</v>
      </c>
      <c r="I56" s="58">
        <v>2.6840000000000002E-3</v>
      </c>
      <c r="J56" s="58">
        <v>2.6800000000000001E-3</v>
      </c>
      <c r="K56" s="59">
        <v>96453</v>
      </c>
      <c r="L56" s="59">
        <v>258.5</v>
      </c>
      <c r="M56" s="60">
        <v>31.47</v>
      </c>
    </row>
    <row r="57" spans="1:13" x14ac:dyDescent="0.2">
      <c r="A57" s="3">
        <v>50</v>
      </c>
      <c r="B57" s="58">
        <v>4.986E-3</v>
      </c>
      <c r="C57" s="58">
        <v>4.9740000000000001E-3</v>
      </c>
      <c r="D57" s="59">
        <v>93628.9</v>
      </c>
      <c r="E57" s="59">
        <v>465.7</v>
      </c>
      <c r="F57" s="60">
        <v>25.85</v>
      </c>
      <c r="G57" s="3" t="s">
        <v>12</v>
      </c>
      <c r="H57" s="3">
        <v>50</v>
      </c>
      <c r="I57" s="58">
        <v>3.503E-3</v>
      </c>
      <c r="J57" s="58">
        <v>3.4970000000000001E-3</v>
      </c>
      <c r="K57" s="59">
        <v>96194.5</v>
      </c>
      <c r="L57" s="59">
        <v>336.4</v>
      </c>
      <c r="M57" s="60">
        <v>30.55</v>
      </c>
    </row>
    <row r="58" spans="1:13" x14ac:dyDescent="0.2">
      <c r="A58" s="3">
        <v>51</v>
      </c>
      <c r="B58" s="58">
        <v>4.4990000000000004E-3</v>
      </c>
      <c r="C58" s="58">
        <v>4.4879999999999998E-3</v>
      </c>
      <c r="D58" s="59">
        <v>93163.199999999997</v>
      </c>
      <c r="E58" s="59">
        <v>418.2</v>
      </c>
      <c r="F58" s="60">
        <v>24.98</v>
      </c>
      <c r="G58" s="3" t="s">
        <v>12</v>
      </c>
      <c r="H58" s="3">
        <v>51</v>
      </c>
      <c r="I58" s="58">
        <v>4.0150000000000003E-3</v>
      </c>
      <c r="J58" s="58">
        <v>4.0070000000000001E-3</v>
      </c>
      <c r="K58" s="59">
        <v>95858</v>
      </c>
      <c r="L58" s="59">
        <v>384.1</v>
      </c>
      <c r="M58" s="60">
        <v>29.66</v>
      </c>
    </row>
    <row r="59" spans="1:13" x14ac:dyDescent="0.2">
      <c r="A59" s="3">
        <v>52</v>
      </c>
      <c r="B59" s="58">
        <v>5.7419999999999997E-3</v>
      </c>
      <c r="C59" s="58">
        <v>5.7260000000000002E-3</v>
      </c>
      <c r="D59" s="59">
        <v>92745</v>
      </c>
      <c r="E59" s="59">
        <v>531</v>
      </c>
      <c r="F59" s="60">
        <v>24.09</v>
      </c>
      <c r="G59" s="3" t="s">
        <v>12</v>
      </c>
      <c r="H59" s="3">
        <v>52</v>
      </c>
      <c r="I59" s="58">
        <v>3.784E-3</v>
      </c>
      <c r="J59" s="58">
        <v>3.7759999999999998E-3</v>
      </c>
      <c r="K59" s="59">
        <v>95473.9</v>
      </c>
      <c r="L59" s="59">
        <v>360.5</v>
      </c>
      <c r="M59" s="60">
        <v>28.77</v>
      </c>
    </row>
    <row r="60" spans="1:13" x14ac:dyDescent="0.2">
      <c r="A60" s="3">
        <v>53</v>
      </c>
      <c r="B60" s="58">
        <v>6.5329999999999997E-3</v>
      </c>
      <c r="C60" s="58">
        <v>6.5110000000000003E-3</v>
      </c>
      <c r="D60" s="59">
        <v>92214</v>
      </c>
      <c r="E60" s="59">
        <v>600.4</v>
      </c>
      <c r="F60" s="60">
        <v>23.23</v>
      </c>
      <c r="G60" s="3" t="s">
        <v>12</v>
      </c>
      <c r="H60" s="3">
        <v>53</v>
      </c>
      <c r="I60" s="58">
        <v>3.6120000000000002E-3</v>
      </c>
      <c r="J60" s="58">
        <v>3.6059999999999998E-3</v>
      </c>
      <c r="K60" s="59">
        <v>95113.4</v>
      </c>
      <c r="L60" s="59">
        <v>343</v>
      </c>
      <c r="M60" s="60">
        <v>27.88</v>
      </c>
    </row>
    <row r="61" spans="1:13" x14ac:dyDescent="0.2">
      <c r="A61" s="3">
        <v>54</v>
      </c>
      <c r="B61" s="58">
        <v>6.9069999999999999E-3</v>
      </c>
      <c r="C61" s="58">
        <v>6.8830000000000002E-3</v>
      </c>
      <c r="D61" s="59">
        <v>91613.5</v>
      </c>
      <c r="E61" s="59">
        <v>630.6</v>
      </c>
      <c r="F61" s="60">
        <v>22.38</v>
      </c>
      <c r="G61" s="3" t="s">
        <v>12</v>
      </c>
      <c r="H61" s="3">
        <v>54</v>
      </c>
      <c r="I61" s="58">
        <v>4.1859999999999996E-3</v>
      </c>
      <c r="J61" s="58">
        <v>4.1770000000000002E-3</v>
      </c>
      <c r="K61" s="59">
        <v>94770.4</v>
      </c>
      <c r="L61" s="59">
        <v>395.9</v>
      </c>
      <c r="M61" s="60">
        <v>26.98</v>
      </c>
    </row>
    <row r="62" spans="1:13" x14ac:dyDescent="0.2">
      <c r="A62" s="3">
        <v>55</v>
      </c>
      <c r="B62" s="58">
        <v>8.6999999999999994E-3</v>
      </c>
      <c r="C62" s="58">
        <v>8.6630000000000006E-3</v>
      </c>
      <c r="D62" s="59">
        <v>90982.9</v>
      </c>
      <c r="E62" s="59">
        <v>788.1</v>
      </c>
      <c r="F62" s="60">
        <v>21.53</v>
      </c>
      <c r="G62" s="3" t="s">
        <v>12</v>
      </c>
      <c r="H62" s="3">
        <v>55</v>
      </c>
      <c r="I62" s="58">
        <v>5.5279999999999999E-3</v>
      </c>
      <c r="J62" s="58">
        <v>5.5120000000000004E-3</v>
      </c>
      <c r="K62" s="59">
        <v>94374.5</v>
      </c>
      <c r="L62" s="59">
        <v>520.20000000000005</v>
      </c>
      <c r="M62" s="60">
        <v>26.09</v>
      </c>
    </row>
    <row r="63" spans="1:13" x14ac:dyDescent="0.2">
      <c r="A63" s="3">
        <v>56</v>
      </c>
      <c r="B63" s="58">
        <v>9.2770000000000005E-3</v>
      </c>
      <c r="C63" s="58">
        <v>9.2339999999999992E-3</v>
      </c>
      <c r="D63" s="59">
        <v>90194.8</v>
      </c>
      <c r="E63" s="59">
        <v>832.9</v>
      </c>
      <c r="F63" s="60">
        <v>20.71</v>
      </c>
      <c r="G63" s="3" t="s">
        <v>12</v>
      </c>
      <c r="H63" s="3">
        <v>56</v>
      </c>
      <c r="I63" s="58">
        <v>4.4910000000000002E-3</v>
      </c>
      <c r="J63" s="58">
        <v>4.4809999999999997E-3</v>
      </c>
      <c r="K63" s="59">
        <v>93854.3</v>
      </c>
      <c r="L63" s="59">
        <v>420.5</v>
      </c>
      <c r="M63" s="60">
        <v>25.23</v>
      </c>
    </row>
    <row r="64" spans="1:13" x14ac:dyDescent="0.2">
      <c r="A64" s="3">
        <v>57</v>
      </c>
      <c r="B64" s="58">
        <v>1.0801E-2</v>
      </c>
      <c r="C64" s="58">
        <v>1.0743000000000001E-2</v>
      </c>
      <c r="D64" s="59">
        <v>89361.9</v>
      </c>
      <c r="E64" s="59">
        <v>960</v>
      </c>
      <c r="F64" s="60">
        <v>19.899999999999999</v>
      </c>
      <c r="G64" s="3" t="s">
        <v>12</v>
      </c>
      <c r="H64" s="3">
        <v>57</v>
      </c>
      <c r="I64" s="58">
        <v>6.5839999999999996E-3</v>
      </c>
      <c r="J64" s="58">
        <v>6.5630000000000003E-3</v>
      </c>
      <c r="K64" s="59">
        <v>93433.8</v>
      </c>
      <c r="L64" s="59">
        <v>613.20000000000005</v>
      </c>
      <c r="M64" s="60">
        <v>24.35</v>
      </c>
    </row>
    <row r="65" spans="1:13" x14ac:dyDescent="0.2">
      <c r="A65" s="3">
        <v>58</v>
      </c>
      <c r="B65" s="58">
        <v>1.2276E-2</v>
      </c>
      <c r="C65" s="58">
        <v>1.2201E-2</v>
      </c>
      <c r="D65" s="59">
        <v>88401.9</v>
      </c>
      <c r="E65" s="59">
        <v>1078.5999999999999</v>
      </c>
      <c r="F65" s="60">
        <v>19.11</v>
      </c>
      <c r="G65" s="3" t="s">
        <v>12</v>
      </c>
      <c r="H65" s="3">
        <v>58</v>
      </c>
      <c r="I65" s="58">
        <v>7.4390000000000003E-3</v>
      </c>
      <c r="J65" s="58">
        <v>7.4110000000000001E-3</v>
      </c>
      <c r="K65" s="59">
        <v>92820.6</v>
      </c>
      <c r="L65" s="59">
        <v>687.9</v>
      </c>
      <c r="M65" s="60">
        <v>23.5</v>
      </c>
    </row>
    <row r="66" spans="1:13" x14ac:dyDescent="0.2">
      <c r="A66" s="3">
        <v>59</v>
      </c>
      <c r="B66" s="58">
        <v>1.4186000000000001E-2</v>
      </c>
      <c r="C66" s="58">
        <v>1.4086E-2</v>
      </c>
      <c r="D66" s="59">
        <v>87323.3</v>
      </c>
      <c r="E66" s="59">
        <v>1230</v>
      </c>
      <c r="F66" s="60">
        <v>18.34</v>
      </c>
      <c r="G66" s="3" t="s">
        <v>12</v>
      </c>
      <c r="H66" s="3">
        <v>59</v>
      </c>
      <c r="I66" s="58">
        <v>6.8139999999999997E-3</v>
      </c>
      <c r="J66" s="58">
        <v>6.79E-3</v>
      </c>
      <c r="K66" s="59">
        <v>92132.7</v>
      </c>
      <c r="L66" s="59">
        <v>625.6</v>
      </c>
      <c r="M66" s="60">
        <v>22.67</v>
      </c>
    </row>
    <row r="67" spans="1:13" x14ac:dyDescent="0.2">
      <c r="A67" s="3">
        <v>60</v>
      </c>
      <c r="B67" s="58">
        <v>1.7144E-2</v>
      </c>
      <c r="C67" s="58">
        <v>1.6999E-2</v>
      </c>
      <c r="D67" s="59">
        <v>86093.3</v>
      </c>
      <c r="E67" s="59">
        <v>1463.5</v>
      </c>
      <c r="F67" s="60">
        <v>17.59</v>
      </c>
      <c r="G67" s="3" t="s">
        <v>12</v>
      </c>
      <c r="H67" s="3">
        <v>60</v>
      </c>
      <c r="I67" s="58">
        <v>8.7659999999999995E-3</v>
      </c>
      <c r="J67" s="58">
        <v>8.7270000000000004E-3</v>
      </c>
      <c r="K67" s="59">
        <v>91507.1</v>
      </c>
      <c r="L67" s="59">
        <v>798.6</v>
      </c>
      <c r="M67" s="60">
        <v>21.83</v>
      </c>
    </row>
    <row r="68" spans="1:13" x14ac:dyDescent="0.2">
      <c r="A68" s="3">
        <v>61</v>
      </c>
      <c r="B68" s="58">
        <v>1.6277E-2</v>
      </c>
      <c r="C68" s="58">
        <v>1.6146000000000001E-2</v>
      </c>
      <c r="D68" s="59">
        <v>84629.8</v>
      </c>
      <c r="E68" s="59">
        <v>1366.4</v>
      </c>
      <c r="F68" s="60">
        <v>16.89</v>
      </c>
      <c r="G68" s="3" t="s">
        <v>12</v>
      </c>
      <c r="H68" s="3">
        <v>61</v>
      </c>
      <c r="I68" s="58">
        <v>9.1260000000000004E-3</v>
      </c>
      <c r="J68" s="58">
        <v>9.0849999999999993E-3</v>
      </c>
      <c r="K68" s="59">
        <v>90708.4</v>
      </c>
      <c r="L68" s="59">
        <v>824.1</v>
      </c>
      <c r="M68" s="60">
        <v>21.01</v>
      </c>
    </row>
    <row r="69" spans="1:13" x14ac:dyDescent="0.2">
      <c r="A69" s="3">
        <v>62</v>
      </c>
      <c r="B69" s="58">
        <v>1.9819E-2</v>
      </c>
      <c r="C69" s="58">
        <v>1.9625E-2</v>
      </c>
      <c r="D69" s="59">
        <v>83263.399999999994</v>
      </c>
      <c r="E69" s="59">
        <v>1634</v>
      </c>
      <c r="F69" s="60">
        <v>16.16</v>
      </c>
      <c r="G69" s="3" t="s">
        <v>12</v>
      </c>
      <c r="H69" s="3">
        <v>62</v>
      </c>
      <c r="I69" s="58">
        <v>1.1542E-2</v>
      </c>
      <c r="J69" s="58">
        <v>1.1476E-2</v>
      </c>
      <c r="K69" s="59">
        <v>89884.4</v>
      </c>
      <c r="L69" s="59">
        <v>1031.5</v>
      </c>
      <c r="M69" s="60">
        <v>20.2</v>
      </c>
    </row>
    <row r="70" spans="1:13" x14ac:dyDescent="0.2">
      <c r="A70" s="3">
        <v>63</v>
      </c>
      <c r="B70" s="58">
        <v>2.1859E-2</v>
      </c>
      <c r="C70" s="58">
        <v>2.1623E-2</v>
      </c>
      <c r="D70" s="59">
        <v>81629.399999999994</v>
      </c>
      <c r="E70" s="59">
        <v>1765.1</v>
      </c>
      <c r="F70" s="60">
        <v>15.47</v>
      </c>
      <c r="G70" s="3" t="s">
        <v>12</v>
      </c>
      <c r="H70" s="3">
        <v>63</v>
      </c>
      <c r="I70" s="58">
        <v>1.2860999999999999E-2</v>
      </c>
      <c r="J70" s="58">
        <v>1.2779E-2</v>
      </c>
      <c r="K70" s="59">
        <v>88852.9</v>
      </c>
      <c r="L70" s="59">
        <v>1135.4000000000001</v>
      </c>
      <c r="M70" s="60">
        <v>19.43</v>
      </c>
    </row>
    <row r="71" spans="1:13" x14ac:dyDescent="0.2">
      <c r="A71" s="3">
        <v>64</v>
      </c>
      <c r="B71" s="58">
        <v>2.3702000000000001E-2</v>
      </c>
      <c r="C71" s="58">
        <v>2.3424E-2</v>
      </c>
      <c r="D71" s="59">
        <v>79864.3</v>
      </c>
      <c r="E71" s="59">
        <v>1870.8</v>
      </c>
      <c r="F71" s="60">
        <v>14.8</v>
      </c>
      <c r="G71" s="3" t="s">
        <v>12</v>
      </c>
      <c r="H71" s="3">
        <v>64</v>
      </c>
      <c r="I71" s="58">
        <v>1.2593E-2</v>
      </c>
      <c r="J71" s="58">
        <v>1.2514000000000001E-2</v>
      </c>
      <c r="K71" s="59">
        <v>87717.5</v>
      </c>
      <c r="L71" s="59">
        <v>1097.7</v>
      </c>
      <c r="M71" s="60">
        <v>18.68</v>
      </c>
    </row>
    <row r="72" spans="1:13" x14ac:dyDescent="0.2">
      <c r="A72" s="3">
        <v>65</v>
      </c>
      <c r="B72" s="58">
        <v>2.6113000000000001E-2</v>
      </c>
      <c r="C72" s="58">
        <v>2.5777000000000001E-2</v>
      </c>
      <c r="D72" s="59">
        <v>77993.5</v>
      </c>
      <c r="E72" s="59">
        <v>2010.4</v>
      </c>
      <c r="F72" s="60">
        <v>14.15</v>
      </c>
      <c r="G72" s="3" t="s">
        <v>12</v>
      </c>
      <c r="H72" s="3">
        <v>65</v>
      </c>
      <c r="I72" s="58">
        <v>1.4966999999999999E-2</v>
      </c>
      <c r="J72" s="58">
        <v>1.4855999999999999E-2</v>
      </c>
      <c r="K72" s="59">
        <v>86619.8</v>
      </c>
      <c r="L72" s="59">
        <v>1286.8</v>
      </c>
      <c r="M72" s="60">
        <v>17.91</v>
      </c>
    </row>
    <row r="73" spans="1:13" x14ac:dyDescent="0.2">
      <c r="A73" s="3">
        <v>66</v>
      </c>
      <c r="B73" s="58">
        <v>3.092E-2</v>
      </c>
      <c r="C73" s="58">
        <v>3.0449E-2</v>
      </c>
      <c r="D73" s="59">
        <v>75983.100000000006</v>
      </c>
      <c r="E73" s="59">
        <v>2313.6</v>
      </c>
      <c r="F73" s="60">
        <v>13.51</v>
      </c>
      <c r="G73" s="3" t="s">
        <v>12</v>
      </c>
      <c r="H73" s="3">
        <v>66</v>
      </c>
      <c r="I73" s="58">
        <v>1.5174E-2</v>
      </c>
      <c r="J73" s="58">
        <v>1.5058999999999999E-2</v>
      </c>
      <c r="K73" s="59">
        <v>85333</v>
      </c>
      <c r="L73" s="59">
        <v>1285.0999999999999</v>
      </c>
      <c r="M73" s="60">
        <v>17.170000000000002</v>
      </c>
    </row>
    <row r="74" spans="1:13" x14ac:dyDescent="0.2">
      <c r="A74" s="3">
        <v>67</v>
      </c>
      <c r="B74" s="58">
        <v>3.0138999999999999E-2</v>
      </c>
      <c r="C74" s="58">
        <v>2.9692E-2</v>
      </c>
      <c r="D74" s="59">
        <v>73669.5</v>
      </c>
      <c r="E74" s="59">
        <v>2187.4</v>
      </c>
      <c r="F74" s="60">
        <v>12.92</v>
      </c>
      <c r="G74" s="3" t="s">
        <v>12</v>
      </c>
      <c r="H74" s="3">
        <v>67</v>
      </c>
      <c r="I74" s="58">
        <v>1.5798E-2</v>
      </c>
      <c r="J74" s="58">
        <v>1.5674E-2</v>
      </c>
      <c r="K74" s="59">
        <v>84047.9</v>
      </c>
      <c r="L74" s="59">
        <v>1317.4</v>
      </c>
      <c r="M74" s="60">
        <v>16.420000000000002</v>
      </c>
    </row>
    <row r="75" spans="1:13" x14ac:dyDescent="0.2">
      <c r="A75" s="3">
        <v>68</v>
      </c>
      <c r="B75" s="58">
        <v>3.2603E-2</v>
      </c>
      <c r="C75" s="58">
        <v>3.2079999999999997E-2</v>
      </c>
      <c r="D75" s="59">
        <v>71482.2</v>
      </c>
      <c r="E75" s="59">
        <v>2293.1999999999998</v>
      </c>
      <c r="F75" s="60">
        <v>12.3</v>
      </c>
      <c r="G75" s="3" t="s">
        <v>12</v>
      </c>
      <c r="H75" s="3">
        <v>68</v>
      </c>
      <c r="I75" s="58">
        <v>1.8744E-2</v>
      </c>
      <c r="J75" s="58">
        <v>1.857E-2</v>
      </c>
      <c r="K75" s="59">
        <v>82730.5</v>
      </c>
      <c r="L75" s="59">
        <v>1536.3</v>
      </c>
      <c r="M75" s="60">
        <v>15.68</v>
      </c>
    </row>
    <row r="76" spans="1:13" x14ac:dyDescent="0.2">
      <c r="A76" s="3">
        <v>69</v>
      </c>
      <c r="B76" s="58">
        <v>4.0127999999999997E-2</v>
      </c>
      <c r="C76" s="58">
        <v>3.9337999999999998E-2</v>
      </c>
      <c r="D76" s="59">
        <v>69189</v>
      </c>
      <c r="E76" s="59">
        <v>2721.8</v>
      </c>
      <c r="F76" s="60">
        <v>11.69</v>
      </c>
      <c r="G76" s="3" t="s">
        <v>12</v>
      </c>
      <c r="H76" s="3">
        <v>69</v>
      </c>
      <c r="I76" s="58">
        <v>2.1295999999999999E-2</v>
      </c>
      <c r="J76" s="58">
        <v>2.1072E-2</v>
      </c>
      <c r="K76" s="59">
        <v>81194.2</v>
      </c>
      <c r="L76" s="59">
        <v>1710.9</v>
      </c>
      <c r="M76" s="60">
        <v>14.96</v>
      </c>
    </row>
    <row r="77" spans="1:13" x14ac:dyDescent="0.2">
      <c r="A77" s="3">
        <v>70</v>
      </c>
      <c r="B77" s="58">
        <v>4.0445000000000002E-2</v>
      </c>
      <c r="C77" s="58">
        <v>3.9642999999999998E-2</v>
      </c>
      <c r="D77" s="59">
        <v>66467.199999999997</v>
      </c>
      <c r="E77" s="59">
        <v>2635</v>
      </c>
      <c r="F77" s="60">
        <v>11.15</v>
      </c>
      <c r="G77" s="3" t="s">
        <v>12</v>
      </c>
      <c r="H77" s="3">
        <v>70</v>
      </c>
      <c r="I77" s="58">
        <v>2.4670999999999998E-2</v>
      </c>
      <c r="J77" s="58">
        <v>2.4369999999999999E-2</v>
      </c>
      <c r="K77" s="59">
        <v>79483.3</v>
      </c>
      <c r="L77" s="59">
        <v>1937</v>
      </c>
      <c r="M77" s="60">
        <v>14.28</v>
      </c>
    </row>
    <row r="78" spans="1:13" x14ac:dyDescent="0.2">
      <c r="A78" s="3">
        <v>71</v>
      </c>
      <c r="B78" s="58">
        <v>4.8370000000000003E-2</v>
      </c>
      <c r="C78" s="58">
        <v>4.7227999999999999E-2</v>
      </c>
      <c r="D78" s="59">
        <v>63832.2</v>
      </c>
      <c r="E78" s="59">
        <v>3014.7</v>
      </c>
      <c r="F78" s="60">
        <v>10.59</v>
      </c>
      <c r="G78" s="3" t="s">
        <v>12</v>
      </c>
      <c r="H78" s="3">
        <v>71</v>
      </c>
      <c r="I78" s="58">
        <v>2.4771999999999999E-2</v>
      </c>
      <c r="J78" s="58">
        <v>2.4469000000000001E-2</v>
      </c>
      <c r="K78" s="59">
        <v>77546.3</v>
      </c>
      <c r="L78" s="59">
        <v>1897.5</v>
      </c>
      <c r="M78" s="60">
        <v>13.62</v>
      </c>
    </row>
    <row r="79" spans="1:13" x14ac:dyDescent="0.2">
      <c r="A79" s="3">
        <v>72</v>
      </c>
      <c r="B79" s="58">
        <v>5.0775000000000001E-2</v>
      </c>
      <c r="C79" s="58">
        <v>4.9516999999999999E-2</v>
      </c>
      <c r="D79" s="59">
        <v>60817.5</v>
      </c>
      <c r="E79" s="59">
        <v>3011.5</v>
      </c>
      <c r="F79" s="60">
        <v>10.08</v>
      </c>
      <c r="G79" s="3" t="s">
        <v>12</v>
      </c>
      <c r="H79" s="3">
        <v>72</v>
      </c>
      <c r="I79" s="58">
        <v>2.9849000000000001E-2</v>
      </c>
      <c r="J79" s="58">
        <v>2.9409999999999999E-2</v>
      </c>
      <c r="K79" s="59">
        <v>75648.800000000003</v>
      </c>
      <c r="L79" s="59">
        <v>2224.8000000000002</v>
      </c>
      <c r="M79" s="60">
        <v>12.95</v>
      </c>
    </row>
    <row r="80" spans="1:13" x14ac:dyDescent="0.2">
      <c r="A80" s="3">
        <v>73</v>
      </c>
      <c r="B80" s="58">
        <v>5.3258E-2</v>
      </c>
      <c r="C80" s="58">
        <v>5.1875999999999999E-2</v>
      </c>
      <c r="D80" s="59">
        <v>57806</v>
      </c>
      <c r="E80" s="59">
        <v>2998.8</v>
      </c>
      <c r="F80" s="60">
        <v>9.58</v>
      </c>
      <c r="G80" s="3" t="s">
        <v>12</v>
      </c>
      <c r="H80" s="3">
        <v>73</v>
      </c>
      <c r="I80" s="58">
        <v>3.1886999999999999E-2</v>
      </c>
      <c r="J80" s="58">
        <v>3.1385999999999997E-2</v>
      </c>
      <c r="K80" s="59">
        <v>73424</v>
      </c>
      <c r="L80" s="59">
        <v>2304.5</v>
      </c>
      <c r="M80" s="60">
        <v>12.33</v>
      </c>
    </row>
    <row r="81" spans="1:13" x14ac:dyDescent="0.2">
      <c r="A81" s="3">
        <v>74</v>
      </c>
      <c r="B81" s="58">
        <v>6.1258E-2</v>
      </c>
      <c r="C81" s="58">
        <v>5.9436999999999997E-2</v>
      </c>
      <c r="D81" s="59">
        <v>54807.199999999997</v>
      </c>
      <c r="E81" s="59">
        <v>3257.6</v>
      </c>
      <c r="F81" s="60">
        <v>9.08</v>
      </c>
      <c r="G81" s="3" t="s">
        <v>12</v>
      </c>
      <c r="H81" s="3">
        <v>74</v>
      </c>
      <c r="I81" s="58">
        <v>3.5008999999999998E-2</v>
      </c>
      <c r="J81" s="58">
        <v>3.4407E-2</v>
      </c>
      <c r="K81" s="59">
        <v>71119.5</v>
      </c>
      <c r="L81" s="59">
        <v>2447</v>
      </c>
      <c r="M81" s="60">
        <v>11.71</v>
      </c>
    </row>
    <row r="82" spans="1:13" x14ac:dyDescent="0.2">
      <c r="A82" s="3">
        <v>75</v>
      </c>
      <c r="B82" s="58">
        <v>6.4957000000000001E-2</v>
      </c>
      <c r="C82" s="58">
        <v>6.2912999999999997E-2</v>
      </c>
      <c r="D82" s="59">
        <v>51549.7</v>
      </c>
      <c r="E82" s="59">
        <v>3243.2</v>
      </c>
      <c r="F82" s="60">
        <v>8.6199999999999992</v>
      </c>
      <c r="G82" s="3" t="s">
        <v>12</v>
      </c>
      <c r="H82" s="3">
        <v>75</v>
      </c>
      <c r="I82" s="58">
        <v>3.7938E-2</v>
      </c>
      <c r="J82" s="58">
        <v>3.7232000000000001E-2</v>
      </c>
      <c r="K82" s="59">
        <v>68672.5</v>
      </c>
      <c r="L82" s="59">
        <v>2556.8000000000002</v>
      </c>
      <c r="M82" s="60">
        <v>11.11</v>
      </c>
    </row>
    <row r="83" spans="1:13" x14ac:dyDescent="0.2">
      <c r="A83" s="3">
        <v>76</v>
      </c>
      <c r="B83" s="58">
        <v>6.8805000000000005E-2</v>
      </c>
      <c r="C83" s="58">
        <v>6.6517000000000007E-2</v>
      </c>
      <c r="D83" s="59">
        <v>48306.5</v>
      </c>
      <c r="E83" s="59">
        <v>3213.2</v>
      </c>
      <c r="F83" s="60">
        <v>8.17</v>
      </c>
      <c r="G83" s="3" t="s">
        <v>12</v>
      </c>
      <c r="H83" s="3">
        <v>76</v>
      </c>
      <c r="I83" s="58">
        <v>4.3240000000000001E-2</v>
      </c>
      <c r="J83" s="58">
        <v>4.2325000000000002E-2</v>
      </c>
      <c r="K83" s="59">
        <v>66115.7</v>
      </c>
      <c r="L83" s="59">
        <v>2798.4</v>
      </c>
      <c r="M83" s="60">
        <v>10.52</v>
      </c>
    </row>
    <row r="84" spans="1:13" x14ac:dyDescent="0.2">
      <c r="A84" s="3">
        <v>77</v>
      </c>
      <c r="B84" s="58">
        <v>7.7324000000000004E-2</v>
      </c>
      <c r="C84" s="58">
        <v>7.4445999999999998E-2</v>
      </c>
      <c r="D84" s="59">
        <v>45093.3</v>
      </c>
      <c r="E84" s="59">
        <v>3357</v>
      </c>
      <c r="F84" s="60">
        <v>7.72</v>
      </c>
      <c r="G84" s="3" t="s">
        <v>12</v>
      </c>
      <c r="H84" s="3">
        <v>77</v>
      </c>
      <c r="I84" s="58">
        <v>4.6453000000000001E-2</v>
      </c>
      <c r="J84" s="58">
        <v>4.5399000000000002E-2</v>
      </c>
      <c r="K84" s="59">
        <v>63317.4</v>
      </c>
      <c r="L84" s="59">
        <v>2874.5</v>
      </c>
      <c r="M84" s="60">
        <v>9.9600000000000009</v>
      </c>
    </row>
    <row r="85" spans="1:13" x14ac:dyDescent="0.2">
      <c r="A85" s="3">
        <v>78</v>
      </c>
      <c r="B85" s="58">
        <v>9.0959999999999999E-2</v>
      </c>
      <c r="C85" s="58">
        <v>8.7002999999999997E-2</v>
      </c>
      <c r="D85" s="59">
        <v>41736.300000000003</v>
      </c>
      <c r="E85" s="59">
        <v>3631.2</v>
      </c>
      <c r="F85" s="60">
        <v>7.3</v>
      </c>
      <c r="G85" s="3" t="s">
        <v>12</v>
      </c>
      <c r="H85" s="3">
        <v>78</v>
      </c>
      <c r="I85" s="58">
        <v>5.2509E-2</v>
      </c>
      <c r="J85" s="58">
        <v>5.1166000000000003E-2</v>
      </c>
      <c r="K85" s="59">
        <v>60442.8</v>
      </c>
      <c r="L85" s="59">
        <v>3092.6</v>
      </c>
      <c r="M85" s="60">
        <v>9.41</v>
      </c>
    </row>
    <row r="86" spans="1:13" x14ac:dyDescent="0.2">
      <c r="A86" s="3">
        <v>79</v>
      </c>
      <c r="B86" s="58">
        <v>9.0337000000000001E-2</v>
      </c>
      <c r="C86" s="58">
        <v>8.6432999999999996E-2</v>
      </c>
      <c r="D86" s="59">
        <v>38105.1</v>
      </c>
      <c r="E86" s="59">
        <v>3293.5</v>
      </c>
      <c r="F86" s="60">
        <v>6.94</v>
      </c>
      <c r="G86" s="3" t="s">
        <v>12</v>
      </c>
      <c r="H86" s="3">
        <v>79</v>
      </c>
      <c r="I86" s="58">
        <v>5.8723999999999998E-2</v>
      </c>
      <c r="J86" s="58">
        <v>5.7049000000000002E-2</v>
      </c>
      <c r="K86" s="59">
        <v>57350.2</v>
      </c>
      <c r="L86" s="59">
        <v>3271.8</v>
      </c>
      <c r="M86" s="60">
        <v>8.89</v>
      </c>
    </row>
    <row r="87" spans="1:13" x14ac:dyDescent="0.2">
      <c r="A87" s="3">
        <v>80</v>
      </c>
      <c r="B87" s="58">
        <v>9.8343E-2</v>
      </c>
      <c r="C87" s="58">
        <v>9.3733999999999998E-2</v>
      </c>
      <c r="D87" s="59">
        <v>34811.599999999999</v>
      </c>
      <c r="E87" s="59">
        <v>3263</v>
      </c>
      <c r="F87" s="60">
        <v>6.55</v>
      </c>
      <c r="G87" s="3" t="s">
        <v>12</v>
      </c>
      <c r="H87" s="3">
        <v>80</v>
      </c>
      <c r="I87" s="58">
        <v>6.0545000000000002E-2</v>
      </c>
      <c r="J87" s="58">
        <v>5.8765999999999999E-2</v>
      </c>
      <c r="K87" s="59">
        <v>54078.5</v>
      </c>
      <c r="L87" s="59">
        <v>3178</v>
      </c>
      <c r="M87" s="60">
        <v>8.4</v>
      </c>
    </row>
    <row r="88" spans="1:13" x14ac:dyDescent="0.2">
      <c r="A88" s="3">
        <v>81</v>
      </c>
      <c r="B88" s="58">
        <v>0.10907500000000001</v>
      </c>
      <c r="C88" s="58">
        <v>0.103434</v>
      </c>
      <c r="D88" s="59">
        <v>31548.5</v>
      </c>
      <c r="E88" s="59">
        <v>3263.2</v>
      </c>
      <c r="F88" s="60">
        <v>6.18</v>
      </c>
      <c r="G88" s="3" t="s">
        <v>12</v>
      </c>
      <c r="H88" s="3">
        <v>81</v>
      </c>
      <c r="I88" s="58">
        <v>7.2311E-2</v>
      </c>
      <c r="J88" s="58">
        <v>6.9788000000000003E-2</v>
      </c>
      <c r="K88" s="59">
        <v>50900.5</v>
      </c>
      <c r="L88" s="59">
        <v>3552.3</v>
      </c>
      <c r="M88" s="60">
        <v>7.89</v>
      </c>
    </row>
    <row r="89" spans="1:13" x14ac:dyDescent="0.2">
      <c r="A89" s="3">
        <v>82</v>
      </c>
      <c r="B89" s="58">
        <v>0.126751</v>
      </c>
      <c r="C89" s="58">
        <v>0.119197</v>
      </c>
      <c r="D89" s="59">
        <v>28285.4</v>
      </c>
      <c r="E89" s="59">
        <v>3371.5</v>
      </c>
      <c r="F89" s="60">
        <v>5.83</v>
      </c>
      <c r="G89" s="3" t="s">
        <v>12</v>
      </c>
      <c r="H89" s="3">
        <v>82</v>
      </c>
      <c r="I89" s="58">
        <v>7.6241000000000003E-2</v>
      </c>
      <c r="J89" s="58">
        <v>7.3441999999999993E-2</v>
      </c>
      <c r="K89" s="59">
        <v>47348.2</v>
      </c>
      <c r="L89" s="59">
        <v>3477.3</v>
      </c>
      <c r="M89" s="60">
        <v>7.45</v>
      </c>
    </row>
    <row r="90" spans="1:13" x14ac:dyDescent="0.2">
      <c r="A90" s="3">
        <v>83</v>
      </c>
      <c r="B90" s="58">
        <v>0.123913</v>
      </c>
      <c r="C90" s="58">
        <v>0.116684</v>
      </c>
      <c r="D90" s="59">
        <v>24913.8</v>
      </c>
      <c r="E90" s="59">
        <v>2907</v>
      </c>
      <c r="F90" s="60">
        <v>5.56</v>
      </c>
      <c r="G90" s="3" t="s">
        <v>12</v>
      </c>
      <c r="H90" s="3">
        <v>83</v>
      </c>
      <c r="I90" s="58">
        <v>8.7993000000000002E-2</v>
      </c>
      <c r="J90" s="58">
        <v>8.4284999999999999E-2</v>
      </c>
      <c r="K90" s="59">
        <v>43870.9</v>
      </c>
      <c r="L90" s="59">
        <v>3697.7</v>
      </c>
      <c r="M90" s="60">
        <v>7</v>
      </c>
    </row>
    <row r="91" spans="1:13" x14ac:dyDescent="0.2">
      <c r="A91" s="3">
        <v>84</v>
      </c>
      <c r="B91" s="58">
        <v>0.14702299999999999</v>
      </c>
      <c r="C91" s="58">
        <v>0.13695599999999999</v>
      </c>
      <c r="D91" s="59">
        <v>22006.799999999999</v>
      </c>
      <c r="E91" s="59">
        <v>3014</v>
      </c>
      <c r="F91" s="60">
        <v>5.22</v>
      </c>
      <c r="G91" s="3" t="s">
        <v>12</v>
      </c>
      <c r="H91" s="3">
        <v>84</v>
      </c>
      <c r="I91" s="58">
        <v>9.4253000000000003E-2</v>
      </c>
      <c r="J91" s="58">
        <v>9.0010999999999994E-2</v>
      </c>
      <c r="K91" s="59">
        <v>40173.300000000003</v>
      </c>
      <c r="L91" s="59">
        <v>3616.1</v>
      </c>
      <c r="M91" s="60">
        <v>6.6</v>
      </c>
    </row>
    <row r="92" spans="1:13" x14ac:dyDescent="0.2">
      <c r="A92" s="3">
        <v>85</v>
      </c>
      <c r="B92" s="58">
        <v>0.141902</v>
      </c>
      <c r="C92" s="58">
        <v>0.13250100000000001</v>
      </c>
      <c r="D92" s="59">
        <v>18992.8</v>
      </c>
      <c r="E92" s="59">
        <v>2516.6</v>
      </c>
      <c r="F92" s="60">
        <v>4.97</v>
      </c>
      <c r="G92" s="3" t="s">
        <v>12</v>
      </c>
      <c r="H92" s="3">
        <v>85</v>
      </c>
      <c r="I92" s="58">
        <v>0.101176</v>
      </c>
      <c r="J92" s="58">
        <v>9.6304000000000001E-2</v>
      </c>
      <c r="K92" s="59">
        <v>36557.199999999997</v>
      </c>
      <c r="L92" s="59">
        <v>3520.6</v>
      </c>
      <c r="M92" s="60">
        <v>6.2</v>
      </c>
    </row>
    <row r="93" spans="1:13" x14ac:dyDescent="0.2">
      <c r="A93" s="3">
        <v>86</v>
      </c>
      <c r="B93" s="58">
        <v>0.16637099999999999</v>
      </c>
      <c r="C93" s="58">
        <v>0.15359400000000001</v>
      </c>
      <c r="D93" s="59">
        <v>16476.3</v>
      </c>
      <c r="E93" s="59">
        <v>2530.6999999999998</v>
      </c>
      <c r="F93" s="60">
        <v>4.66</v>
      </c>
      <c r="G93" s="3" t="s">
        <v>12</v>
      </c>
      <c r="H93" s="3">
        <v>86</v>
      </c>
      <c r="I93" s="58">
        <v>0.112792</v>
      </c>
      <c r="J93" s="58">
        <v>0.106771</v>
      </c>
      <c r="K93" s="59">
        <v>33036.6</v>
      </c>
      <c r="L93" s="59">
        <v>3527.3</v>
      </c>
      <c r="M93" s="60">
        <v>5.81</v>
      </c>
    </row>
    <row r="94" spans="1:13" x14ac:dyDescent="0.2">
      <c r="A94" s="3">
        <v>87</v>
      </c>
      <c r="B94" s="58">
        <v>0.16148499999999999</v>
      </c>
      <c r="C94" s="58">
        <v>0.149421</v>
      </c>
      <c r="D94" s="59">
        <v>13945.6</v>
      </c>
      <c r="E94" s="59">
        <v>2083.8000000000002</v>
      </c>
      <c r="F94" s="60">
        <v>4.41</v>
      </c>
      <c r="G94" s="3" t="s">
        <v>12</v>
      </c>
      <c r="H94" s="3">
        <v>87</v>
      </c>
      <c r="I94" s="58">
        <v>0.12368700000000001</v>
      </c>
      <c r="J94" s="58">
        <v>0.116483</v>
      </c>
      <c r="K94" s="59">
        <v>29509.3</v>
      </c>
      <c r="L94" s="59">
        <v>3437.3</v>
      </c>
      <c r="M94" s="60">
        <v>5.44</v>
      </c>
    </row>
    <row r="95" spans="1:13" x14ac:dyDescent="0.2">
      <c r="A95" s="3">
        <v>88</v>
      </c>
      <c r="B95" s="58">
        <v>0.190502</v>
      </c>
      <c r="C95" s="58">
        <v>0.17393400000000001</v>
      </c>
      <c r="D95" s="59">
        <v>11861.8</v>
      </c>
      <c r="E95" s="59">
        <v>2063.1999999999998</v>
      </c>
      <c r="F95" s="60">
        <v>4.0999999999999996</v>
      </c>
      <c r="G95" s="3" t="s">
        <v>12</v>
      </c>
      <c r="H95" s="3">
        <v>88</v>
      </c>
      <c r="I95" s="58">
        <v>0.132579</v>
      </c>
      <c r="J95" s="58">
        <v>0.124336</v>
      </c>
      <c r="K95" s="59">
        <v>26071.9</v>
      </c>
      <c r="L95" s="59">
        <v>3241.7</v>
      </c>
      <c r="M95" s="60">
        <v>5.09</v>
      </c>
    </row>
    <row r="96" spans="1:13" x14ac:dyDescent="0.2">
      <c r="A96" s="3">
        <v>89</v>
      </c>
      <c r="B96" s="58">
        <v>0.19837199999999999</v>
      </c>
      <c r="C96" s="58">
        <v>0.18047099999999999</v>
      </c>
      <c r="D96" s="59">
        <v>9798.7000000000007</v>
      </c>
      <c r="E96" s="59">
        <v>1768.4</v>
      </c>
      <c r="F96" s="60">
        <v>3.86</v>
      </c>
      <c r="G96" s="3" t="s">
        <v>12</v>
      </c>
      <c r="H96" s="3">
        <v>89</v>
      </c>
      <c r="I96" s="58">
        <v>0.161827</v>
      </c>
      <c r="J96" s="58">
        <v>0.14971300000000001</v>
      </c>
      <c r="K96" s="59">
        <v>22830.2</v>
      </c>
      <c r="L96" s="59">
        <v>3418</v>
      </c>
      <c r="M96" s="60">
        <v>4.74</v>
      </c>
    </row>
    <row r="97" spans="1:13" x14ac:dyDescent="0.2">
      <c r="A97" s="3">
        <v>90</v>
      </c>
      <c r="B97" s="58">
        <v>0.223084</v>
      </c>
      <c r="C97" s="58">
        <v>0.20069799999999999</v>
      </c>
      <c r="D97" s="59">
        <v>8030.3</v>
      </c>
      <c r="E97" s="59">
        <v>1611.7</v>
      </c>
      <c r="F97" s="60">
        <v>3.6</v>
      </c>
      <c r="G97" s="3" t="s">
        <v>12</v>
      </c>
      <c r="H97" s="3">
        <v>90</v>
      </c>
      <c r="I97" s="58">
        <v>0.15751499999999999</v>
      </c>
      <c r="J97" s="58">
        <v>0.14601500000000001</v>
      </c>
      <c r="K97" s="59">
        <v>19412.2</v>
      </c>
      <c r="L97" s="59">
        <v>2834.5</v>
      </c>
      <c r="M97" s="60">
        <v>4.49</v>
      </c>
    </row>
    <row r="98" spans="1:13" x14ac:dyDescent="0.2">
      <c r="A98" s="3">
        <v>91</v>
      </c>
      <c r="B98" s="58">
        <v>0.259552</v>
      </c>
      <c r="C98" s="58">
        <v>0.229738</v>
      </c>
      <c r="D98" s="59">
        <v>6418.6</v>
      </c>
      <c r="E98" s="59">
        <v>1474.6</v>
      </c>
      <c r="F98" s="60">
        <v>3.37</v>
      </c>
      <c r="G98" s="3" t="s">
        <v>12</v>
      </c>
      <c r="H98" s="3">
        <v>91</v>
      </c>
      <c r="I98" s="58">
        <v>0.17712700000000001</v>
      </c>
      <c r="J98" s="58">
        <v>0.162716</v>
      </c>
      <c r="K98" s="59">
        <v>16577.8</v>
      </c>
      <c r="L98" s="59">
        <v>2697.5</v>
      </c>
      <c r="M98" s="60">
        <v>4.17</v>
      </c>
    </row>
    <row r="99" spans="1:13" x14ac:dyDescent="0.2">
      <c r="A99" s="3">
        <v>92</v>
      </c>
      <c r="B99" s="58">
        <v>0.25892900000000002</v>
      </c>
      <c r="C99" s="58">
        <v>0.22924900000000001</v>
      </c>
      <c r="D99" s="59">
        <v>4944</v>
      </c>
      <c r="E99" s="59">
        <v>1133.4000000000001</v>
      </c>
      <c r="F99" s="60">
        <v>3.23</v>
      </c>
      <c r="G99" s="3" t="s">
        <v>12</v>
      </c>
      <c r="H99" s="3">
        <v>92</v>
      </c>
      <c r="I99" s="58">
        <v>0.211564</v>
      </c>
      <c r="J99" s="58">
        <v>0.191325</v>
      </c>
      <c r="K99" s="59">
        <v>13880.3</v>
      </c>
      <c r="L99" s="59">
        <v>2655.7</v>
      </c>
      <c r="M99" s="60">
        <v>3.89</v>
      </c>
    </row>
    <row r="100" spans="1:13" x14ac:dyDescent="0.2">
      <c r="A100" s="3">
        <v>93</v>
      </c>
      <c r="B100" s="58">
        <v>0.29975400000000002</v>
      </c>
      <c r="C100" s="58">
        <v>0.26068400000000003</v>
      </c>
      <c r="D100" s="59">
        <v>3810.6</v>
      </c>
      <c r="E100" s="59">
        <v>993.4</v>
      </c>
      <c r="F100" s="60">
        <v>3.04</v>
      </c>
      <c r="G100" s="3" t="s">
        <v>12</v>
      </c>
      <c r="H100" s="3">
        <v>93</v>
      </c>
      <c r="I100" s="58">
        <v>0.198714</v>
      </c>
      <c r="J100" s="58">
        <v>0.180755</v>
      </c>
      <c r="K100" s="59">
        <v>11224.6</v>
      </c>
      <c r="L100" s="59">
        <v>2028.9</v>
      </c>
      <c r="M100" s="60">
        <v>3.69</v>
      </c>
    </row>
    <row r="101" spans="1:13" x14ac:dyDescent="0.2">
      <c r="A101" s="3">
        <v>94</v>
      </c>
      <c r="B101" s="58">
        <v>0.29268300000000003</v>
      </c>
      <c r="C101" s="58">
        <v>0.25531900000000002</v>
      </c>
      <c r="D101" s="59">
        <v>2817.2</v>
      </c>
      <c r="E101" s="59">
        <v>719.3</v>
      </c>
      <c r="F101" s="60">
        <v>2.94</v>
      </c>
      <c r="G101" s="3" t="s">
        <v>12</v>
      </c>
      <c r="H101" s="3">
        <v>94</v>
      </c>
      <c r="I101" s="58">
        <v>0.250195</v>
      </c>
      <c r="J101" s="58">
        <v>0.22237699999999999</v>
      </c>
      <c r="K101" s="59">
        <v>9195.7000000000007</v>
      </c>
      <c r="L101" s="59">
        <v>2044.9</v>
      </c>
      <c r="M101" s="60">
        <v>3.39</v>
      </c>
    </row>
    <row r="102" spans="1:13" x14ac:dyDescent="0.2">
      <c r="A102" s="3">
        <v>95</v>
      </c>
      <c r="B102" s="58">
        <v>0.23333300000000001</v>
      </c>
      <c r="C102" s="58">
        <v>0.208955</v>
      </c>
      <c r="D102" s="59">
        <v>2097.9</v>
      </c>
      <c r="E102" s="59">
        <v>438.4</v>
      </c>
      <c r="F102" s="60">
        <v>2.77</v>
      </c>
      <c r="G102" s="3" t="s">
        <v>12</v>
      </c>
      <c r="H102" s="3">
        <v>95</v>
      </c>
      <c r="I102" s="58">
        <v>0.27955799999999997</v>
      </c>
      <c r="J102" s="58">
        <v>0.24527399999999999</v>
      </c>
      <c r="K102" s="59">
        <v>7150.8</v>
      </c>
      <c r="L102" s="59">
        <v>1753.9</v>
      </c>
      <c r="M102" s="60">
        <v>3.22</v>
      </c>
    </row>
    <row r="103" spans="1:13" x14ac:dyDescent="0.2">
      <c r="A103" s="3">
        <v>96</v>
      </c>
      <c r="B103" s="58">
        <v>0.41095900000000002</v>
      </c>
      <c r="C103" s="58">
        <v>0.34090900000000002</v>
      </c>
      <c r="D103" s="59">
        <v>1659.6</v>
      </c>
      <c r="E103" s="59">
        <v>565.79999999999995</v>
      </c>
      <c r="F103" s="60">
        <v>2.37</v>
      </c>
      <c r="G103" s="3" t="s">
        <v>12</v>
      </c>
      <c r="H103" s="3">
        <v>96</v>
      </c>
      <c r="I103" s="58">
        <v>0.27910699999999999</v>
      </c>
      <c r="J103" s="58">
        <v>0.24492700000000001</v>
      </c>
      <c r="K103" s="59">
        <v>5396.9</v>
      </c>
      <c r="L103" s="59">
        <v>1321.8</v>
      </c>
      <c r="M103" s="60">
        <v>3.1</v>
      </c>
    </row>
    <row r="104" spans="1:13" x14ac:dyDescent="0.2">
      <c r="A104" s="3">
        <v>97</v>
      </c>
      <c r="B104" s="58">
        <v>0.237624</v>
      </c>
      <c r="C104" s="58">
        <v>0.21238899999999999</v>
      </c>
      <c r="D104" s="59">
        <v>1093.8</v>
      </c>
      <c r="E104" s="59">
        <v>232.3</v>
      </c>
      <c r="F104" s="60">
        <v>2.34</v>
      </c>
      <c r="G104" s="3" t="s">
        <v>12</v>
      </c>
      <c r="H104" s="3">
        <v>97</v>
      </c>
      <c r="I104" s="58">
        <v>0.30574699999999999</v>
      </c>
      <c r="J104" s="58">
        <v>0.265204</v>
      </c>
      <c r="K104" s="59">
        <v>4075.1</v>
      </c>
      <c r="L104" s="59">
        <v>1080.7</v>
      </c>
      <c r="M104" s="60">
        <v>2.95</v>
      </c>
    </row>
    <row r="105" spans="1:13" x14ac:dyDescent="0.2">
      <c r="A105" s="3">
        <v>98</v>
      </c>
      <c r="B105" s="58">
        <v>0.47692299999999999</v>
      </c>
      <c r="C105" s="58">
        <v>0.38509300000000002</v>
      </c>
      <c r="D105" s="59">
        <v>861.5</v>
      </c>
      <c r="E105" s="59">
        <v>331.8</v>
      </c>
      <c r="F105" s="60">
        <v>1.84</v>
      </c>
      <c r="G105" s="3" t="s">
        <v>12</v>
      </c>
      <c r="H105" s="3">
        <v>98</v>
      </c>
      <c r="I105" s="58">
        <v>0.27722799999999997</v>
      </c>
      <c r="J105" s="58">
        <v>0.243478</v>
      </c>
      <c r="K105" s="59">
        <v>2994.3</v>
      </c>
      <c r="L105" s="59">
        <v>729.1</v>
      </c>
      <c r="M105" s="60">
        <v>2.83</v>
      </c>
    </row>
    <row r="106" spans="1:13" x14ac:dyDescent="0.2">
      <c r="A106" s="3">
        <v>99</v>
      </c>
      <c r="B106" s="58">
        <v>0.56756799999999996</v>
      </c>
      <c r="C106" s="58">
        <v>0.44210500000000003</v>
      </c>
      <c r="D106" s="59">
        <v>529.70000000000005</v>
      </c>
      <c r="E106" s="59">
        <v>234.2</v>
      </c>
      <c r="F106" s="60">
        <v>1.68</v>
      </c>
      <c r="G106" s="3" t="s">
        <v>12</v>
      </c>
      <c r="H106" s="3">
        <v>99</v>
      </c>
      <c r="I106" s="58">
        <v>0.355769</v>
      </c>
      <c r="J106" s="58">
        <v>0.302041</v>
      </c>
      <c r="K106" s="59">
        <v>2265.3000000000002</v>
      </c>
      <c r="L106" s="59">
        <v>684.2</v>
      </c>
      <c r="M106" s="60">
        <v>2.58</v>
      </c>
    </row>
    <row r="107" spans="1:13" x14ac:dyDescent="0.2">
      <c r="A107" s="3">
        <v>100</v>
      </c>
      <c r="B107" s="3">
        <v>0.52173899999999995</v>
      </c>
      <c r="C107" s="3">
        <v>0.41379300000000002</v>
      </c>
      <c r="D107" s="3">
        <v>295.5</v>
      </c>
      <c r="E107" s="3">
        <v>122.3</v>
      </c>
      <c r="F107" s="3">
        <v>1.62</v>
      </c>
      <c r="G107" s="3" t="s">
        <v>12</v>
      </c>
      <c r="H107" s="3">
        <v>100</v>
      </c>
      <c r="I107" s="3">
        <v>0.40799999999999997</v>
      </c>
      <c r="J107" s="3">
        <v>0.33887</v>
      </c>
      <c r="K107" s="3">
        <v>1581.1</v>
      </c>
      <c r="L107" s="3">
        <v>535.79999999999995</v>
      </c>
      <c r="M107" s="3">
        <v>2.48</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23</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7.5940000000000001E-3</v>
      </c>
      <c r="C7" s="58">
        <v>7.5649999999999997E-3</v>
      </c>
      <c r="D7" s="59">
        <v>100000</v>
      </c>
      <c r="E7" s="59">
        <v>756.5</v>
      </c>
      <c r="F7" s="60">
        <v>72.73</v>
      </c>
      <c r="G7" s="3" t="s">
        <v>12</v>
      </c>
      <c r="H7" s="3">
        <v>0</v>
      </c>
      <c r="I7" s="58">
        <v>6.1710000000000003E-3</v>
      </c>
      <c r="J7" s="58">
        <v>6.1520000000000004E-3</v>
      </c>
      <c r="K7" s="59">
        <v>100000</v>
      </c>
      <c r="L7" s="59">
        <v>615.20000000000005</v>
      </c>
      <c r="M7" s="60">
        <v>78.56</v>
      </c>
    </row>
    <row r="8" spans="1:13" x14ac:dyDescent="0.2">
      <c r="A8" s="3">
        <v>1</v>
      </c>
      <c r="B8" s="58">
        <v>4.5100000000000001E-4</v>
      </c>
      <c r="C8" s="58">
        <v>4.5100000000000001E-4</v>
      </c>
      <c r="D8" s="59">
        <v>99243.5</v>
      </c>
      <c r="E8" s="59">
        <v>44.8</v>
      </c>
      <c r="F8" s="60">
        <v>72.28</v>
      </c>
      <c r="G8" s="3" t="s">
        <v>12</v>
      </c>
      <c r="H8" s="3">
        <v>1</v>
      </c>
      <c r="I8" s="58">
        <v>5.5599999999999996E-4</v>
      </c>
      <c r="J8" s="58">
        <v>5.5599999999999996E-4</v>
      </c>
      <c r="K8" s="59">
        <v>99384.8</v>
      </c>
      <c r="L8" s="59">
        <v>55.2</v>
      </c>
      <c r="M8" s="60">
        <v>78.040000000000006</v>
      </c>
    </row>
    <row r="9" spans="1:13" x14ac:dyDescent="0.2">
      <c r="A9" s="3">
        <v>2</v>
      </c>
      <c r="B9" s="58">
        <v>6.2100000000000002E-4</v>
      </c>
      <c r="C9" s="58">
        <v>6.2E-4</v>
      </c>
      <c r="D9" s="59">
        <v>99198.7</v>
      </c>
      <c r="E9" s="59">
        <v>61.6</v>
      </c>
      <c r="F9" s="60">
        <v>71.31</v>
      </c>
      <c r="G9" s="3" t="s">
        <v>12</v>
      </c>
      <c r="H9" s="3">
        <v>2</v>
      </c>
      <c r="I9" s="58">
        <v>3.68E-4</v>
      </c>
      <c r="J9" s="58">
        <v>3.68E-4</v>
      </c>
      <c r="K9" s="59">
        <v>99329.600000000006</v>
      </c>
      <c r="L9" s="59">
        <v>36.5</v>
      </c>
      <c r="M9" s="60">
        <v>77.08</v>
      </c>
    </row>
    <row r="10" spans="1:13" x14ac:dyDescent="0.2">
      <c r="A10" s="3">
        <v>3</v>
      </c>
      <c r="B10" s="58">
        <v>2.7E-4</v>
      </c>
      <c r="C10" s="58">
        <v>2.7E-4</v>
      </c>
      <c r="D10" s="59">
        <v>99137.2</v>
      </c>
      <c r="E10" s="59">
        <v>26.8</v>
      </c>
      <c r="F10" s="60">
        <v>70.36</v>
      </c>
      <c r="G10" s="3" t="s">
        <v>12</v>
      </c>
      <c r="H10" s="3">
        <v>3</v>
      </c>
      <c r="I10" s="58">
        <v>3.3799999999999998E-4</v>
      </c>
      <c r="J10" s="58">
        <v>3.3799999999999998E-4</v>
      </c>
      <c r="K10" s="59">
        <v>99293</v>
      </c>
      <c r="L10" s="59">
        <v>33.6</v>
      </c>
      <c r="M10" s="60">
        <v>76.11</v>
      </c>
    </row>
    <row r="11" spans="1:13" x14ac:dyDescent="0.2">
      <c r="A11" s="3">
        <v>4</v>
      </c>
      <c r="B11" s="58">
        <v>2.9100000000000003E-4</v>
      </c>
      <c r="C11" s="58">
        <v>2.9100000000000003E-4</v>
      </c>
      <c r="D11" s="59">
        <v>99110.399999999994</v>
      </c>
      <c r="E11" s="59">
        <v>28.9</v>
      </c>
      <c r="F11" s="60">
        <v>69.38</v>
      </c>
      <c r="G11" s="3" t="s">
        <v>12</v>
      </c>
      <c r="H11" s="3">
        <v>4</v>
      </c>
      <c r="I11" s="58">
        <v>1.54E-4</v>
      </c>
      <c r="J11" s="58">
        <v>1.54E-4</v>
      </c>
      <c r="K11" s="59">
        <v>99259.5</v>
      </c>
      <c r="L11" s="59">
        <v>15.3</v>
      </c>
      <c r="M11" s="60">
        <v>75.14</v>
      </c>
    </row>
    <row r="12" spans="1:13" x14ac:dyDescent="0.2">
      <c r="A12" s="3">
        <v>5</v>
      </c>
      <c r="B12" s="58">
        <v>1.7000000000000001E-4</v>
      </c>
      <c r="C12" s="58">
        <v>1.6899999999999999E-4</v>
      </c>
      <c r="D12" s="59">
        <v>99081.5</v>
      </c>
      <c r="E12" s="59">
        <v>16.8</v>
      </c>
      <c r="F12" s="60">
        <v>68.400000000000006</v>
      </c>
      <c r="G12" s="3" t="s">
        <v>12</v>
      </c>
      <c r="H12" s="3">
        <v>5</v>
      </c>
      <c r="I12" s="58">
        <v>1.2799999999999999E-4</v>
      </c>
      <c r="J12" s="58">
        <v>1.2799999999999999E-4</v>
      </c>
      <c r="K12" s="59">
        <v>99244.2</v>
      </c>
      <c r="L12" s="59">
        <v>12.7</v>
      </c>
      <c r="M12" s="60">
        <v>74.150000000000006</v>
      </c>
    </row>
    <row r="13" spans="1:13" x14ac:dyDescent="0.2">
      <c r="A13" s="3">
        <v>6</v>
      </c>
      <c r="B13" s="58">
        <v>2.1900000000000001E-4</v>
      </c>
      <c r="C13" s="58">
        <v>2.1900000000000001E-4</v>
      </c>
      <c r="D13" s="59">
        <v>99064.7</v>
      </c>
      <c r="E13" s="59">
        <v>21.7</v>
      </c>
      <c r="F13" s="60">
        <v>67.41</v>
      </c>
      <c r="G13" s="3" t="s">
        <v>12</v>
      </c>
      <c r="H13" s="3">
        <v>6</v>
      </c>
      <c r="I13" s="58">
        <v>2.32E-4</v>
      </c>
      <c r="J13" s="58">
        <v>2.32E-4</v>
      </c>
      <c r="K13" s="59">
        <v>99231.5</v>
      </c>
      <c r="L13" s="59">
        <v>23</v>
      </c>
      <c r="M13" s="60">
        <v>73.16</v>
      </c>
    </row>
    <row r="14" spans="1:13" x14ac:dyDescent="0.2">
      <c r="A14" s="3">
        <v>7</v>
      </c>
      <c r="B14" s="58">
        <v>9.7999999999999997E-5</v>
      </c>
      <c r="C14" s="58">
        <v>9.7999999999999997E-5</v>
      </c>
      <c r="D14" s="59">
        <v>99043.1</v>
      </c>
      <c r="E14" s="59">
        <v>9.6999999999999993</v>
      </c>
      <c r="F14" s="60">
        <v>66.42</v>
      </c>
      <c r="G14" s="3" t="s">
        <v>12</v>
      </c>
      <c r="H14" s="3">
        <v>7</v>
      </c>
      <c r="I14" s="58">
        <v>1.55E-4</v>
      </c>
      <c r="J14" s="58">
        <v>1.55E-4</v>
      </c>
      <c r="K14" s="59">
        <v>99208.5</v>
      </c>
      <c r="L14" s="59">
        <v>15.4</v>
      </c>
      <c r="M14" s="60">
        <v>72.180000000000007</v>
      </c>
    </row>
    <row r="15" spans="1:13" x14ac:dyDescent="0.2">
      <c r="A15" s="3">
        <v>8</v>
      </c>
      <c r="B15" s="58">
        <v>1.9799999999999999E-4</v>
      </c>
      <c r="C15" s="58">
        <v>1.9799999999999999E-4</v>
      </c>
      <c r="D15" s="59">
        <v>99033.4</v>
      </c>
      <c r="E15" s="59">
        <v>19.600000000000001</v>
      </c>
      <c r="F15" s="60">
        <v>65.430000000000007</v>
      </c>
      <c r="G15" s="3" t="s">
        <v>12</v>
      </c>
      <c r="H15" s="3">
        <v>8</v>
      </c>
      <c r="I15" s="58">
        <v>1.3100000000000001E-4</v>
      </c>
      <c r="J15" s="58">
        <v>1.3100000000000001E-4</v>
      </c>
      <c r="K15" s="59">
        <v>99193.1</v>
      </c>
      <c r="L15" s="59">
        <v>13</v>
      </c>
      <c r="M15" s="60">
        <v>71.19</v>
      </c>
    </row>
    <row r="16" spans="1:13" x14ac:dyDescent="0.2">
      <c r="A16" s="3">
        <v>9</v>
      </c>
      <c r="B16" s="58">
        <v>2.5099999999999998E-4</v>
      </c>
      <c r="C16" s="58">
        <v>2.5099999999999998E-4</v>
      </c>
      <c r="D16" s="59">
        <v>99013.7</v>
      </c>
      <c r="E16" s="59">
        <v>24.8</v>
      </c>
      <c r="F16" s="60">
        <v>64.44</v>
      </c>
      <c r="G16" s="3" t="s">
        <v>12</v>
      </c>
      <c r="H16" s="3">
        <v>9</v>
      </c>
      <c r="I16" s="58">
        <v>2.1000000000000001E-4</v>
      </c>
      <c r="J16" s="58">
        <v>2.1000000000000001E-4</v>
      </c>
      <c r="K16" s="59">
        <v>99180.2</v>
      </c>
      <c r="L16" s="59">
        <v>20.8</v>
      </c>
      <c r="M16" s="60">
        <v>70.2</v>
      </c>
    </row>
    <row r="17" spans="1:13" x14ac:dyDescent="0.2">
      <c r="A17" s="3">
        <v>10</v>
      </c>
      <c r="B17" s="58">
        <v>2.0000000000000001E-4</v>
      </c>
      <c r="C17" s="58">
        <v>2.0000000000000001E-4</v>
      </c>
      <c r="D17" s="59">
        <v>98988.9</v>
      </c>
      <c r="E17" s="59">
        <v>19.8</v>
      </c>
      <c r="F17" s="60">
        <v>63.46</v>
      </c>
      <c r="G17" s="3" t="s">
        <v>12</v>
      </c>
      <c r="H17" s="3">
        <v>10</v>
      </c>
      <c r="I17" s="58">
        <v>2.5999999999999998E-5</v>
      </c>
      <c r="J17" s="58">
        <v>2.5999999999999998E-5</v>
      </c>
      <c r="K17" s="59">
        <v>99159.4</v>
      </c>
      <c r="L17" s="59">
        <v>2.6</v>
      </c>
      <c r="M17" s="60">
        <v>69.209999999999994</v>
      </c>
    </row>
    <row r="18" spans="1:13" x14ac:dyDescent="0.2">
      <c r="A18" s="3">
        <v>11</v>
      </c>
      <c r="B18" s="58">
        <v>2.4600000000000002E-4</v>
      </c>
      <c r="C18" s="58">
        <v>2.4600000000000002E-4</v>
      </c>
      <c r="D18" s="59">
        <v>98969.1</v>
      </c>
      <c r="E18" s="59">
        <v>24.4</v>
      </c>
      <c r="F18" s="60">
        <v>62.47</v>
      </c>
      <c r="G18" s="3" t="s">
        <v>12</v>
      </c>
      <c r="H18" s="3">
        <v>11</v>
      </c>
      <c r="I18" s="58">
        <v>1.2799999999999999E-4</v>
      </c>
      <c r="J18" s="58">
        <v>1.2799999999999999E-4</v>
      </c>
      <c r="K18" s="59">
        <v>99156.800000000003</v>
      </c>
      <c r="L18" s="59">
        <v>12.7</v>
      </c>
      <c r="M18" s="60">
        <v>68.209999999999994</v>
      </c>
    </row>
    <row r="19" spans="1:13" x14ac:dyDescent="0.2">
      <c r="A19" s="3">
        <v>12</v>
      </c>
      <c r="B19" s="58">
        <v>1.73E-4</v>
      </c>
      <c r="C19" s="58">
        <v>1.73E-4</v>
      </c>
      <c r="D19" s="59">
        <v>98944.7</v>
      </c>
      <c r="E19" s="59">
        <v>17.100000000000001</v>
      </c>
      <c r="F19" s="60">
        <v>61.49</v>
      </c>
      <c r="G19" s="3" t="s">
        <v>12</v>
      </c>
      <c r="H19" s="3">
        <v>12</v>
      </c>
      <c r="I19" s="58">
        <v>1.2799999999999999E-4</v>
      </c>
      <c r="J19" s="58">
        <v>1.2799999999999999E-4</v>
      </c>
      <c r="K19" s="59">
        <v>99144.1</v>
      </c>
      <c r="L19" s="59">
        <v>12.7</v>
      </c>
      <c r="M19" s="60">
        <v>67.22</v>
      </c>
    </row>
    <row r="20" spans="1:13" x14ac:dyDescent="0.2">
      <c r="A20" s="3">
        <v>13</v>
      </c>
      <c r="B20" s="58">
        <v>4.8200000000000001E-4</v>
      </c>
      <c r="C20" s="58">
        <v>4.8200000000000001E-4</v>
      </c>
      <c r="D20" s="59">
        <v>98927.6</v>
      </c>
      <c r="E20" s="59">
        <v>47.7</v>
      </c>
      <c r="F20" s="60">
        <v>60.5</v>
      </c>
      <c r="G20" s="3" t="s">
        <v>12</v>
      </c>
      <c r="H20" s="3">
        <v>13</v>
      </c>
      <c r="I20" s="58">
        <v>2.6200000000000003E-4</v>
      </c>
      <c r="J20" s="58">
        <v>2.61E-4</v>
      </c>
      <c r="K20" s="59">
        <v>99131.4</v>
      </c>
      <c r="L20" s="59">
        <v>25.9</v>
      </c>
      <c r="M20" s="60">
        <v>66.23</v>
      </c>
    </row>
    <row r="21" spans="1:13" x14ac:dyDescent="0.2">
      <c r="A21" s="3">
        <v>14</v>
      </c>
      <c r="B21" s="58">
        <v>3.9300000000000001E-4</v>
      </c>
      <c r="C21" s="58">
        <v>3.9300000000000001E-4</v>
      </c>
      <c r="D21" s="59">
        <v>98879.9</v>
      </c>
      <c r="E21" s="59">
        <v>38.9</v>
      </c>
      <c r="F21" s="60">
        <v>59.52</v>
      </c>
      <c r="G21" s="3" t="s">
        <v>12</v>
      </c>
      <c r="H21" s="3">
        <v>14</v>
      </c>
      <c r="I21" s="58">
        <v>2.1499999999999999E-4</v>
      </c>
      <c r="J21" s="58">
        <v>2.1499999999999999E-4</v>
      </c>
      <c r="K21" s="59">
        <v>99105.5</v>
      </c>
      <c r="L21" s="59">
        <v>21.3</v>
      </c>
      <c r="M21" s="60">
        <v>65.25</v>
      </c>
    </row>
    <row r="22" spans="1:13" x14ac:dyDescent="0.2">
      <c r="A22" s="3">
        <v>15</v>
      </c>
      <c r="B22" s="58">
        <v>5.0299999999999997E-4</v>
      </c>
      <c r="C22" s="58">
        <v>5.0299999999999997E-4</v>
      </c>
      <c r="D22" s="59">
        <v>98841</v>
      </c>
      <c r="E22" s="59">
        <v>49.7</v>
      </c>
      <c r="F22" s="60">
        <v>58.55</v>
      </c>
      <c r="G22" s="3" t="s">
        <v>12</v>
      </c>
      <c r="H22" s="3">
        <v>15</v>
      </c>
      <c r="I22" s="58">
        <v>2.6999999999999999E-5</v>
      </c>
      <c r="J22" s="58">
        <v>2.6999999999999999E-5</v>
      </c>
      <c r="K22" s="59">
        <v>99084.1</v>
      </c>
      <c r="L22" s="59">
        <v>2.7</v>
      </c>
      <c r="M22" s="60">
        <v>64.260000000000005</v>
      </c>
    </row>
    <row r="23" spans="1:13" x14ac:dyDescent="0.2">
      <c r="A23" s="3">
        <v>16</v>
      </c>
      <c r="B23" s="58">
        <v>7.1199999999999996E-4</v>
      </c>
      <c r="C23" s="58">
        <v>7.1100000000000004E-4</v>
      </c>
      <c r="D23" s="59">
        <v>98791.4</v>
      </c>
      <c r="E23" s="59">
        <v>70.3</v>
      </c>
      <c r="F23" s="60">
        <v>57.58</v>
      </c>
      <c r="G23" s="3" t="s">
        <v>12</v>
      </c>
      <c r="H23" s="3">
        <v>16</v>
      </c>
      <c r="I23" s="58">
        <v>3.01E-4</v>
      </c>
      <c r="J23" s="58">
        <v>3.01E-4</v>
      </c>
      <c r="K23" s="59">
        <v>99081.4</v>
      </c>
      <c r="L23" s="59">
        <v>29.9</v>
      </c>
      <c r="M23" s="60">
        <v>63.26</v>
      </c>
    </row>
    <row r="24" spans="1:13" x14ac:dyDescent="0.2">
      <c r="A24" s="3">
        <v>17</v>
      </c>
      <c r="B24" s="58">
        <v>7.2599999999999997E-4</v>
      </c>
      <c r="C24" s="58">
        <v>7.2599999999999997E-4</v>
      </c>
      <c r="D24" s="59">
        <v>98721.1</v>
      </c>
      <c r="E24" s="59">
        <v>71.599999999999994</v>
      </c>
      <c r="F24" s="60">
        <v>56.62</v>
      </c>
      <c r="G24" s="3" t="s">
        <v>12</v>
      </c>
      <c r="H24" s="3">
        <v>17</v>
      </c>
      <c r="I24" s="58">
        <v>3.2600000000000001E-4</v>
      </c>
      <c r="J24" s="58">
        <v>3.2600000000000001E-4</v>
      </c>
      <c r="K24" s="59">
        <v>99051.6</v>
      </c>
      <c r="L24" s="59">
        <v>32.299999999999997</v>
      </c>
      <c r="M24" s="60">
        <v>62.28</v>
      </c>
    </row>
    <row r="25" spans="1:13" x14ac:dyDescent="0.2">
      <c r="A25" s="3">
        <v>18</v>
      </c>
      <c r="B25" s="58">
        <v>1.1119999999999999E-3</v>
      </c>
      <c r="C25" s="58">
        <v>1.111E-3</v>
      </c>
      <c r="D25" s="59">
        <v>98649.5</v>
      </c>
      <c r="E25" s="59">
        <v>109.6</v>
      </c>
      <c r="F25" s="60">
        <v>55.66</v>
      </c>
      <c r="G25" s="3" t="s">
        <v>12</v>
      </c>
      <c r="H25" s="3">
        <v>18</v>
      </c>
      <c r="I25" s="58">
        <v>2.6400000000000002E-4</v>
      </c>
      <c r="J25" s="58">
        <v>2.6400000000000002E-4</v>
      </c>
      <c r="K25" s="59">
        <v>99019.3</v>
      </c>
      <c r="L25" s="59">
        <v>26.2</v>
      </c>
      <c r="M25" s="60">
        <v>61.3</v>
      </c>
    </row>
    <row r="26" spans="1:13" x14ac:dyDescent="0.2">
      <c r="A26" s="3">
        <v>19</v>
      </c>
      <c r="B26" s="58">
        <v>1.126E-3</v>
      </c>
      <c r="C26" s="58">
        <v>1.1249999999999999E-3</v>
      </c>
      <c r="D26" s="59">
        <v>98539.8</v>
      </c>
      <c r="E26" s="59">
        <v>110.9</v>
      </c>
      <c r="F26" s="60">
        <v>54.72</v>
      </c>
      <c r="G26" s="3" t="s">
        <v>12</v>
      </c>
      <c r="H26" s="3">
        <v>19</v>
      </c>
      <c r="I26" s="58">
        <v>3.5300000000000002E-4</v>
      </c>
      <c r="J26" s="58">
        <v>3.5300000000000002E-4</v>
      </c>
      <c r="K26" s="59">
        <v>98993.1</v>
      </c>
      <c r="L26" s="59">
        <v>34.9</v>
      </c>
      <c r="M26" s="60">
        <v>60.32</v>
      </c>
    </row>
    <row r="27" spans="1:13" x14ac:dyDescent="0.2">
      <c r="A27" s="3">
        <v>20</v>
      </c>
      <c r="B27" s="58">
        <v>1.1310000000000001E-3</v>
      </c>
      <c r="C27" s="58">
        <v>1.1299999999999999E-3</v>
      </c>
      <c r="D27" s="59">
        <v>98428.9</v>
      </c>
      <c r="E27" s="59">
        <v>111.3</v>
      </c>
      <c r="F27" s="60">
        <v>53.78</v>
      </c>
      <c r="G27" s="3" t="s">
        <v>12</v>
      </c>
      <c r="H27" s="3">
        <v>20</v>
      </c>
      <c r="I27" s="58">
        <v>2.43E-4</v>
      </c>
      <c r="J27" s="58">
        <v>2.43E-4</v>
      </c>
      <c r="K27" s="59">
        <v>98958.2</v>
      </c>
      <c r="L27" s="59">
        <v>24.1</v>
      </c>
      <c r="M27" s="60">
        <v>59.34</v>
      </c>
    </row>
    <row r="28" spans="1:13" x14ac:dyDescent="0.2">
      <c r="A28" s="3">
        <v>21</v>
      </c>
      <c r="B28" s="58">
        <v>1.2899999999999999E-3</v>
      </c>
      <c r="C28" s="58">
        <v>1.289E-3</v>
      </c>
      <c r="D28" s="59">
        <v>98317.7</v>
      </c>
      <c r="E28" s="59">
        <v>126.7</v>
      </c>
      <c r="F28" s="60">
        <v>52.84</v>
      </c>
      <c r="G28" s="3" t="s">
        <v>12</v>
      </c>
      <c r="H28" s="3">
        <v>21</v>
      </c>
      <c r="I28" s="58">
        <v>3.5E-4</v>
      </c>
      <c r="J28" s="58">
        <v>3.5E-4</v>
      </c>
      <c r="K28" s="59">
        <v>98934.1</v>
      </c>
      <c r="L28" s="59">
        <v>34.6</v>
      </c>
      <c r="M28" s="60">
        <v>58.35</v>
      </c>
    </row>
    <row r="29" spans="1:13" x14ac:dyDescent="0.2">
      <c r="A29" s="3">
        <v>22</v>
      </c>
      <c r="B29" s="58">
        <v>1.2030000000000001E-3</v>
      </c>
      <c r="C29" s="58">
        <v>1.2019999999999999E-3</v>
      </c>
      <c r="D29" s="59">
        <v>98190.9</v>
      </c>
      <c r="E29" s="59">
        <v>118.1</v>
      </c>
      <c r="F29" s="60">
        <v>51.91</v>
      </c>
      <c r="G29" s="3" t="s">
        <v>12</v>
      </c>
      <c r="H29" s="3">
        <v>22</v>
      </c>
      <c r="I29" s="58">
        <v>3.4200000000000002E-4</v>
      </c>
      <c r="J29" s="58">
        <v>3.4200000000000002E-4</v>
      </c>
      <c r="K29" s="59">
        <v>98899.5</v>
      </c>
      <c r="L29" s="59">
        <v>33.9</v>
      </c>
      <c r="M29" s="60">
        <v>57.37</v>
      </c>
    </row>
    <row r="30" spans="1:13" x14ac:dyDescent="0.2">
      <c r="A30" s="3">
        <v>23</v>
      </c>
      <c r="B30" s="58">
        <v>1.3450000000000001E-3</v>
      </c>
      <c r="C30" s="58">
        <v>1.3439999999999999E-3</v>
      </c>
      <c r="D30" s="59">
        <v>98072.9</v>
      </c>
      <c r="E30" s="59">
        <v>131.80000000000001</v>
      </c>
      <c r="F30" s="60">
        <v>50.97</v>
      </c>
      <c r="G30" s="3" t="s">
        <v>12</v>
      </c>
      <c r="H30" s="3">
        <v>23</v>
      </c>
      <c r="I30" s="58">
        <v>2.6499999999999999E-4</v>
      </c>
      <c r="J30" s="58">
        <v>2.6499999999999999E-4</v>
      </c>
      <c r="K30" s="59">
        <v>98865.7</v>
      </c>
      <c r="L30" s="59">
        <v>26.2</v>
      </c>
      <c r="M30" s="60">
        <v>56.39</v>
      </c>
    </row>
    <row r="31" spans="1:13" x14ac:dyDescent="0.2">
      <c r="A31" s="3">
        <v>24</v>
      </c>
      <c r="B31" s="58">
        <v>1.016E-3</v>
      </c>
      <c r="C31" s="58">
        <v>1.0150000000000001E-3</v>
      </c>
      <c r="D31" s="59">
        <v>97941.1</v>
      </c>
      <c r="E31" s="59">
        <v>99.4</v>
      </c>
      <c r="F31" s="60">
        <v>50.04</v>
      </c>
      <c r="G31" s="3" t="s">
        <v>12</v>
      </c>
      <c r="H31" s="3">
        <v>24</v>
      </c>
      <c r="I31" s="58">
        <v>3.9500000000000001E-4</v>
      </c>
      <c r="J31" s="58">
        <v>3.9500000000000001E-4</v>
      </c>
      <c r="K31" s="59">
        <v>98839.4</v>
      </c>
      <c r="L31" s="59">
        <v>39.1</v>
      </c>
      <c r="M31" s="60">
        <v>55.41</v>
      </c>
    </row>
    <row r="32" spans="1:13" x14ac:dyDescent="0.2">
      <c r="A32" s="3">
        <v>25</v>
      </c>
      <c r="B32" s="58">
        <v>1.119E-3</v>
      </c>
      <c r="C32" s="58">
        <v>1.119E-3</v>
      </c>
      <c r="D32" s="59">
        <v>97841.600000000006</v>
      </c>
      <c r="E32" s="59">
        <v>109.5</v>
      </c>
      <c r="F32" s="60">
        <v>49.09</v>
      </c>
      <c r="G32" s="3" t="s">
        <v>12</v>
      </c>
      <c r="H32" s="3">
        <v>25</v>
      </c>
      <c r="I32" s="58">
        <v>5.6099999999999998E-4</v>
      </c>
      <c r="J32" s="58">
        <v>5.6099999999999998E-4</v>
      </c>
      <c r="K32" s="59">
        <v>98800.4</v>
      </c>
      <c r="L32" s="59">
        <v>55.4</v>
      </c>
      <c r="M32" s="60">
        <v>54.43</v>
      </c>
    </row>
    <row r="33" spans="1:13" x14ac:dyDescent="0.2">
      <c r="A33" s="3">
        <v>26</v>
      </c>
      <c r="B33" s="58">
        <v>1.054E-3</v>
      </c>
      <c r="C33" s="58">
        <v>1.054E-3</v>
      </c>
      <c r="D33" s="59">
        <v>97732.2</v>
      </c>
      <c r="E33" s="59">
        <v>103</v>
      </c>
      <c r="F33" s="60">
        <v>48.14</v>
      </c>
      <c r="G33" s="3" t="s">
        <v>12</v>
      </c>
      <c r="H33" s="3">
        <v>26</v>
      </c>
      <c r="I33" s="58">
        <v>2.8899999999999998E-4</v>
      </c>
      <c r="J33" s="58">
        <v>2.8899999999999998E-4</v>
      </c>
      <c r="K33" s="59">
        <v>98745</v>
      </c>
      <c r="L33" s="59">
        <v>28.5</v>
      </c>
      <c r="M33" s="60">
        <v>53.46</v>
      </c>
    </row>
    <row r="34" spans="1:13" x14ac:dyDescent="0.2">
      <c r="A34" s="3">
        <v>27</v>
      </c>
      <c r="B34" s="58">
        <v>1.1249999999999999E-3</v>
      </c>
      <c r="C34" s="58">
        <v>1.124E-3</v>
      </c>
      <c r="D34" s="59">
        <v>97629.2</v>
      </c>
      <c r="E34" s="59">
        <v>109.7</v>
      </c>
      <c r="F34" s="60">
        <v>47.19</v>
      </c>
      <c r="G34" s="3" t="s">
        <v>12</v>
      </c>
      <c r="H34" s="3">
        <v>27</v>
      </c>
      <c r="I34" s="58">
        <v>4.4299999999999998E-4</v>
      </c>
      <c r="J34" s="58">
        <v>4.4299999999999998E-4</v>
      </c>
      <c r="K34" s="59">
        <v>98716.4</v>
      </c>
      <c r="L34" s="59">
        <v>43.7</v>
      </c>
      <c r="M34" s="60">
        <v>52.47</v>
      </c>
    </row>
    <row r="35" spans="1:13" x14ac:dyDescent="0.2">
      <c r="A35" s="3">
        <v>28</v>
      </c>
      <c r="B35" s="58">
        <v>1.2359999999999999E-3</v>
      </c>
      <c r="C35" s="58">
        <v>1.235E-3</v>
      </c>
      <c r="D35" s="59">
        <v>97519.5</v>
      </c>
      <c r="E35" s="59">
        <v>120.5</v>
      </c>
      <c r="F35" s="60">
        <v>46.25</v>
      </c>
      <c r="G35" s="3" t="s">
        <v>12</v>
      </c>
      <c r="H35" s="3">
        <v>28</v>
      </c>
      <c r="I35" s="58">
        <v>2.0900000000000001E-4</v>
      </c>
      <c r="J35" s="58">
        <v>2.0900000000000001E-4</v>
      </c>
      <c r="K35" s="59">
        <v>98672.7</v>
      </c>
      <c r="L35" s="59">
        <v>20.7</v>
      </c>
      <c r="M35" s="60">
        <v>51.5</v>
      </c>
    </row>
    <row r="36" spans="1:13" x14ac:dyDescent="0.2">
      <c r="A36" s="3">
        <v>29</v>
      </c>
      <c r="B36" s="58">
        <v>9.9400000000000009E-4</v>
      </c>
      <c r="C36" s="58">
        <v>9.9400000000000009E-4</v>
      </c>
      <c r="D36" s="59">
        <v>97399</v>
      </c>
      <c r="E36" s="59">
        <v>96.8</v>
      </c>
      <c r="F36" s="60">
        <v>45.3</v>
      </c>
      <c r="G36" s="3" t="s">
        <v>12</v>
      </c>
      <c r="H36" s="3">
        <v>29</v>
      </c>
      <c r="I36" s="58">
        <v>3.6999999999999999E-4</v>
      </c>
      <c r="J36" s="58">
        <v>3.6999999999999999E-4</v>
      </c>
      <c r="K36" s="59">
        <v>98652</v>
      </c>
      <c r="L36" s="59">
        <v>36.5</v>
      </c>
      <c r="M36" s="60">
        <v>50.51</v>
      </c>
    </row>
    <row r="37" spans="1:13" x14ac:dyDescent="0.2">
      <c r="A37" s="3">
        <v>30</v>
      </c>
      <c r="B37" s="58">
        <v>1.122E-3</v>
      </c>
      <c r="C37" s="58">
        <v>1.121E-3</v>
      </c>
      <c r="D37" s="59">
        <v>97302.2</v>
      </c>
      <c r="E37" s="59">
        <v>109.1</v>
      </c>
      <c r="F37" s="60">
        <v>44.35</v>
      </c>
      <c r="G37" s="3" t="s">
        <v>12</v>
      </c>
      <c r="H37" s="3">
        <v>30</v>
      </c>
      <c r="I37" s="58">
        <v>2.14E-4</v>
      </c>
      <c r="J37" s="58">
        <v>2.14E-4</v>
      </c>
      <c r="K37" s="59">
        <v>98615.5</v>
      </c>
      <c r="L37" s="59">
        <v>21.1</v>
      </c>
      <c r="M37" s="60">
        <v>49.53</v>
      </c>
    </row>
    <row r="38" spans="1:13" x14ac:dyDescent="0.2">
      <c r="A38" s="3">
        <v>31</v>
      </c>
      <c r="B38" s="58">
        <v>1.1169999999999999E-3</v>
      </c>
      <c r="C38" s="58">
        <v>1.1169999999999999E-3</v>
      </c>
      <c r="D38" s="59">
        <v>97193.1</v>
      </c>
      <c r="E38" s="59">
        <v>108.5</v>
      </c>
      <c r="F38" s="60">
        <v>43.4</v>
      </c>
      <c r="G38" s="3" t="s">
        <v>12</v>
      </c>
      <c r="H38" s="3">
        <v>31</v>
      </c>
      <c r="I38" s="58">
        <v>4.0499999999999998E-4</v>
      </c>
      <c r="J38" s="58">
        <v>4.0499999999999998E-4</v>
      </c>
      <c r="K38" s="59">
        <v>98594.4</v>
      </c>
      <c r="L38" s="59">
        <v>40</v>
      </c>
      <c r="M38" s="60">
        <v>48.54</v>
      </c>
    </row>
    <row r="39" spans="1:13" x14ac:dyDescent="0.2">
      <c r="A39" s="3">
        <v>32</v>
      </c>
      <c r="B39" s="58">
        <v>9.4499999999999998E-4</v>
      </c>
      <c r="C39" s="58">
        <v>9.4399999999999996E-4</v>
      </c>
      <c r="D39" s="59">
        <v>97084.6</v>
      </c>
      <c r="E39" s="59">
        <v>91.7</v>
      </c>
      <c r="F39" s="60">
        <v>42.44</v>
      </c>
      <c r="G39" s="3" t="s">
        <v>12</v>
      </c>
      <c r="H39" s="3">
        <v>32</v>
      </c>
      <c r="I39" s="58">
        <v>5.2599999999999999E-4</v>
      </c>
      <c r="J39" s="58">
        <v>5.2599999999999999E-4</v>
      </c>
      <c r="K39" s="59">
        <v>98554.5</v>
      </c>
      <c r="L39" s="59">
        <v>51.9</v>
      </c>
      <c r="M39" s="60">
        <v>47.56</v>
      </c>
    </row>
    <row r="40" spans="1:13" x14ac:dyDescent="0.2">
      <c r="A40" s="3">
        <v>33</v>
      </c>
      <c r="B40" s="58">
        <v>1.106E-3</v>
      </c>
      <c r="C40" s="58">
        <v>1.1050000000000001E-3</v>
      </c>
      <c r="D40" s="59">
        <v>96992.9</v>
      </c>
      <c r="E40" s="59">
        <v>107.2</v>
      </c>
      <c r="F40" s="60">
        <v>41.48</v>
      </c>
      <c r="G40" s="3" t="s">
        <v>12</v>
      </c>
      <c r="H40" s="3">
        <v>33</v>
      </c>
      <c r="I40" s="58">
        <v>5.3799999999999996E-4</v>
      </c>
      <c r="J40" s="58">
        <v>5.3799999999999996E-4</v>
      </c>
      <c r="K40" s="59">
        <v>98502.6</v>
      </c>
      <c r="L40" s="59">
        <v>53</v>
      </c>
      <c r="M40" s="60">
        <v>46.58</v>
      </c>
    </row>
    <row r="41" spans="1:13" x14ac:dyDescent="0.2">
      <c r="A41" s="3">
        <v>34</v>
      </c>
      <c r="B41" s="58">
        <v>1.1069999999999999E-3</v>
      </c>
      <c r="C41" s="58">
        <v>1.106E-3</v>
      </c>
      <c r="D41" s="59">
        <v>96885.7</v>
      </c>
      <c r="E41" s="59">
        <v>107.2</v>
      </c>
      <c r="F41" s="60">
        <v>40.53</v>
      </c>
      <c r="G41" s="3" t="s">
        <v>12</v>
      </c>
      <c r="H41" s="3">
        <v>34</v>
      </c>
      <c r="I41" s="58">
        <v>7.8399999999999997E-4</v>
      </c>
      <c r="J41" s="58">
        <v>7.8299999999999995E-4</v>
      </c>
      <c r="K41" s="59">
        <v>98449.7</v>
      </c>
      <c r="L41" s="59">
        <v>77.099999999999994</v>
      </c>
      <c r="M41" s="60">
        <v>45.61</v>
      </c>
    </row>
    <row r="42" spans="1:13" x14ac:dyDescent="0.2">
      <c r="A42" s="3">
        <v>35</v>
      </c>
      <c r="B42" s="58">
        <v>8.5300000000000003E-4</v>
      </c>
      <c r="C42" s="58">
        <v>8.5300000000000003E-4</v>
      </c>
      <c r="D42" s="59">
        <v>96778.5</v>
      </c>
      <c r="E42" s="59">
        <v>82.5</v>
      </c>
      <c r="F42" s="60">
        <v>39.57</v>
      </c>
      <c r="G42" s="3" t="s">
        <v>12</v>
      </c>
      <c r="H42" s="3">
        <v>35</v>
      </c>
      <c r="I42" s="58">
        <v>7.1599999999999995E-4</v>
      </c>
      <c r="J42" s="58">
        <v>7.1599999999999995E-4</v>
      </c>
      <c r="K42" s="59">
        <v>98372.6</v>
      </c>
      <c r="L42" s="59">
        <v>70.400000000000006</v>
      </c>
      <c r="M42" s="60">
        <v>44.64</v>
      </c>
    </row>
    <row r="43" spans="1:13" x14ac:dyDescent="0.2">
      <c r="A43" s="3">
        <v>36</v>
      </c>
      <c r="B43" s="58">
        <v>1.098E-3</v>
      </c>
      <c r="C43" s="58">
        <v>1.0970000000000001E-3</v>
      </c>
      <c r="D43" s="59">
        <v>96696</v>
      </c>
      <c r="E43" s="59">
        <v>106.1</v>
      </c>
      <c r="F43" s="60">
        <v>38.61</v>
      </c>
      <c r="G43" s="3" t="s">
        <v>12</v>
      </c>
      <c r="H43" s="3">
        <v>36</v>
      </c>
      <c r="I43" s="58">
        <v>8.1099999999999998E-4</v>
      </c>
      <c r="J43" s="58">
        <v>8.0999999999999996E-4</v>
      </c>
      <c r="K43" s="59">
        <v>98302.1</v>
      </c>
      <c r="L43" s="59">
        <v>79.7</v>
      </c>
      <c r="M43" s="60">
        <v>43.67</v>
      </c>
    </row>
    <row r="44" spans="1:13" x14ac:dyDescent="0.2">
      <c r="A44" s="3">
        <v>37</v>
      </c>
      <c r="B44" s="58">
        <v>1.346E-3</v>
      </c>
      <c r="C44" s="58">
        <v>1.346E-3</v>
      </c>
      <c r="D44" s="59">
        <v>96589.9</v>
      </c>
      <c r="E44" s="59">
        <v>130</v>
      </c>
      <c r="F44" s="60">
        <v>37.65</v>
      </c>
      <c r="G44" s="3" t="s">
        <v>12</v>
      </c>
      <c r="H44" s="3">
        <v>37</v>
      </c>
      <c r="I44" s="58">
        <v>1.1659999999999999E-3</v>
      </c>
      <c r="J44" s="58">
        <v>1.165E-3</v>
      </c>
      <c r="K44" s="59">
        <v>98222.5</v>
      </c>
      <c r="L44" s="59">
        <v>114.4</v>
      </c>
      <c r="M44" s="60">
        <v>42.71</v>
      </c>
    </row>
    <row r="45" spans="1:13" x14ac:dyDescent="0.2">
      <c r="A45" s="3">
        <v>38</v>
      </c>
      <c r="B45" s="58">
        <v>1.472E-3</v>
      </c>
      <c r="C45" s="58">
        <v>1.4710000000000001E-3</v>
      </c>
      <c r="D45" s="59">
        <v>96459.9</v>
      </c>
      <c r="E45" s="59">
        <v>141.9</v>
      </c>
      <c r="F45" s="60">
        <v>36.700000000000003</v>
      </c>
      <c r="G45" s="3" t="s">
        <v>12</v>
      </c>
      <c r="H45" s="3">
        <v>38</v>
      </c>
      <c r="I45" s="58">
        <v>7.9600000000000005E-4</v>
      </c>
      <c r="J45" s="58">
        <v>7.9500000000000003E-4</v>
      </c>
      <c r="K45" s="59">
        <v>98108</v>
      </c>
      <c r="L45" s="59">
        <v>78</v>
      </c>
      <c r="M45" s="60">
        <v>41.76</v>
      </c>
    </row>
    <row r="46" spans="1:13" x14ac:dyDescent="0.2">
      <c r="A46" s="3">
        <v>39</v>
      </c>
      <c r="B46" s="58">
        <v>1.6670000000000001E-3</v>
      </c>
      <c r="C46" s="58">
        <v>1.6659999999999999E-3</v>
      </c>
      <c r="D46" s="59">
        <v>96318.1</v>
      </c>
      <c r="E46" s="59">
        <v>160.4</v>
      </c>
      <c r="F46" s="60">
        <v>35.75</v>
      </c>
      <c r="G46" s="3" t="s">
        <v>12</v>
      </c>
      <c r="H46" s="3">
        <v>39</v>
      </c>
      <c r="I46" s="58">
        <v>1.147E-3</v>
      </c>
      <c r="J46" s="58">
        <v>1.1460000000000001E-3</v>
      </c>
      <c r="K46" s="59">
        <v>98030</v>
      </c>
      <c r="L46" s="59">
        <v>112.4</v>
      </c>
      <c r="M46" s="60">
        <v>40.79</v>
      </c>
    </row>
    <row r="47" spans="1:13" x14ac:dyDescent="0.2">
      <c r="A47" s="3">
        <v>40</v>
      </c>
      <c r="B47" s="58">
        <v>2.0249999999999999E-3</v>
      </c>
      <c r="C47" s="58">
        <v>2.0230000000000001E-3</v>
      </c>
      <c r="D47" s="59">
        <v>96157.7</v>
      </c>
      <c r="E47" s="59">
        <v>194.5</v>
      </c>
      <c r="F47" s="60">
        <v>34.81</v>
      </c>
      <c r="G47" s="3" t="s">
        <v>12</v>
      </c>
      <c r="H47" s="3">
        <v>40</v>
      </c>
      <c r="I47" s="58">
        <v>1.0839999999999999E-3</v>
      </c>
      <c r="J47" s="58">
        <v>1.0839999999999999E-3</v>
      </c>
      <c r="K47" s="59">
        <v>97917.6</v>
      </c>
      <c r="L47" s="59">
        <v>106.1</v>
      </c>
      <c r="M47" s="60">
        <v>39.840000000000003</v>
      </c>
    </row>
    <row r="48" spans="1:13" x14ac:dyDescent="0.2">
      <c r="A48" s="3">
        <v>41</v>
      </c>
      <c r="B48" s="58">
        <v>1.745E-3</v>
      </c>
      <c r="C48" s="58">
        <v>1.7440000000000001E-3</v>
      </c>
      <c r="D48" s="59">
        <v>95963.199999999997</v>
      </c>
      <c r="E48" s="59">
        <v>167.3</v>
      </c>
      <c r="F48" s="60">
        <v>33.880000000000003</v>
      </c>
      <c r="G48" s="3" t="s">
        <v>12</v>
      </c>
      <c r="H48" s="3">
        <v>41</v>
      </c>
      <c r="I48" s="58">
        <v>1.4009999999999999E-3</v>
      </c>
      <c r="J48" s="58">
        <v>1.4E-3</v>
      </c>
      <c r="K48" s="59">
        <v>97811.5</v>
      </c>
      <c r="L48" s="59">
        <v>136.9</v>
      </c>
      <c r="M48" s="60">
        <v>38.880000000000003</v>
      </c>
    </row>
    <row r="49" spans="1:13" x14ac:dyDescent="0.2">
      <c r="A49" s="3">
        <v>42</v>
      </c>
      <c r="B49" s="58">
        <v>2.2200000000000002E-3</v>
      </c>
      <c r="C49" s="58">
        <v>2.2169999999999998E-3</v>
      </c>
      <c r="D49" s="59">
        <v>95795.8</v>
      </c>
      <c r="E49" s="59">
        <v>212.4</v>
      </c>
      <c r="F49" s="60">
        <v>32.94</v>
      </c>
      <c r="G49" s="3" t="s">
        <v>12</v>
      </c>
      <c r="H49" s="3">
        <v>42</v>
      </c>
      <c r="I49" s="58">
        <v>1.224E-3</v>
      </c>
      <c r="J49" s="58">
        <v>1.2229999999999999E-3</v>
      </c>
      <c r="K49" s="59">
        <v>97674.6</v>
      </c>
      <c r="L49" s="59">
        <v>119.4</v>
      </c>
      <c r="M49" s="60">
        <v>37.93</v>
      </c>
    </row>
    <row r="50" spans="1:13" x14ac:dyDescent="0.2">
      <c r="A50" s="3">
        <v>43</v>
      </c>
      <c r="B50" s="58">
        <v>2.4020000000000001E-3</v>
      </c>
      <c r="C50" s="58">
        <v>2.3990000000000001E-3</v>
      </c>
      <c r="D50" s="59">
        <v>95583.4</v>
      </c>
      <c r="E50" s="59">
        <v>229.3</v>
      </c>
      <c r="F50" s="60">
        <v>32.01</v>
      </c>
      <c r="G50" s="3" t="s">
        <v>12</v>
      </c>
      <c r="H50" s="3">
        <v>43</v>
      </c>
      <c r="I50" s="58">
        <v>1.7459999999999999E-3</v>
      </c>
      <c r="J50" s="58">
        <v>1.745E-3</v>
      </c>
      <c r="K50" s="59">
        <v>97555.1</v>
      </c>
      <c r="L50" s="59">
        <v>170.2</v>
      </c>
      <c r="M50" s="60">
        <v>36.979999999999997</v>
      </c>
    </row>
    <row r="51" spans="1:13" x14ac:dyDescent="0.2">
      <c r="A51" s="3">
        <v>44</v>
      </c>
      <c r="B51" s="58">
        <v>2.1840000000000002E-3</v>
      </c>
      <c r="C51" s="58">
        <v>2.1819999999999999E-3</v>
      </c>
      <c r="D51" s="59">
        <v>95354.1</v>
      </c>
      <c r="E51" s="59">
        <v>208</v>
      </c>
      <c r="F51" s="60">
        <v>31.09</v>
      </c>
      <c r="G51" s="3" t="s">
        <v>12</v>
      </c>
      <c r="H51" s="3">
        <v>44</v>
      </c>
      <c r="I51" s="58">
        <v>1.526E-3</v>
      </c>
      <c r="J51" s="58">
        <v>1.5250000000000001E-3</v>
      </c>
      <c r="K51" s="59">
        <v>97384.9</v>
      </c>
      <c r="L51" s="59">
        <v>148.5</v>
      </c>
      <c r="M51" s="60">
        <v>36.04</v>
      </c>
    </row>
    <row r="52" spans="1:13" x14ac:dyDescent="0.2">
      <c r="A52" s="3">
        <v>45</v>
      </c>
      <c r="B52" s="58">
        <v>3.0739999999999999E-3</v>
      </c>
      <c r="C52" s="58">
        <v>3.0699999999999998E-3</v>
      </c>
      <c r="D52" s="59">
        <v>95146.1</v>
      </c>
      <c r="E52" s="59">
        <v>292.10000000000002</v>
      </c>
      <c r="F52" s="60">
        <v>30.15</v>
      </c>
      <c r="G52" s="3" t="s">
        <v>12</v>
      </c>
      <c r="H52" s="3">
        <v>45</v>
      </c>
      <c r="I52" s="58">
        <v>1.9859999999999999E-3</v>
      </c>
      <c r="J52" s="58">
        <v>1.9840000000000001E-3</v>
      </c>
      <c r="K52" s="59">
        <v>97236.4</v>
      </c>
      <c r="L52" s="59">
        <v>192.9</v>
      </c>
      <c r="M52" s="60">
        <v>35.1</v>
      </c>
    </row>
    <row r="53" spans="1:13" x14ac:dyDescent="0.2">
      <c r="A53" s="3">
        <v>46</v>
      </c>
      <c r="B53" s="58">
        <v>3.385E-3</v>
      </c>
      <c r="C53" s="58">
        <v>3.3800000000000002E-3</v>
      </c>
      <c r="D53" s="59">
        <v>94854</v>
      </c>
      <c r="E53" s="59">
        <v>320.60000000000002</v>
      </c>
      <c r="F53" s="60">
        <v>29.25</v>
      </c>
      <c r="G53" s="3" t="s">
        <v>12</v>
      </c>
      <c r="H53" s="3">
        <v>46</v>
      </c>
      <c r="I53" s="58">
        <v>1.887E-3</v>
      </c>
      <c r="J53" s="58">
        <v>1.885E-3</v>
      </c>
      <c r="K53" s="59">
        <v>97043.6</v>
      </c>
      <c r="L53" s="59">
        <v>182.9</v>
      </c>
      <c r="M53" s="60">
        <v>34.17</v>
      </c>
    </row>
    <row r="54" spans="1:13" x14ac:dyDescent="0.2">
      <c r="A54" s="3">
        <v>47</v>
      </c>
      <c r="B54" s="58">
        <v>3.4399999999999999E-3</v>
      </c>
      <c r="C54" s="58">
        <v>3.434E-3</v>
      </c>
      <c r="D54" s="59">
        <v>94533.4</v>
      </c>
      <c r="E54" s="59">
        <v>324.60000000000002</v>
      </c>
      <c r="F54" s="60">
        <v>28.34</v>
      </c>
      <c r="G54" s="3" t="s">
        <v>12</v>
      </c>
      <c r="H54" s="3">
        <v>47</v>
      </c>
      <c r="I54" s="58">
        <v>3.0040000000000002E-3</v>
      </c>
      <c r="J54" s="58">
        <v>2.9989999999999999E-3</v>
      </c>
      <c r="K54" s="59">
        <v>96860.6</v>
      </c>
      <c r="L54" s="59">
        <v>290.5</v>
      </c>
      <c r="M54" s="60">
        <v>33.229999999999997</v>
      </c>
    </row>
    <row r="55" spans="1:13" x14ac:dyDescent="0.2">
      <c r="A55" s="3">
        <v>48</v>
      </c>
      <c r="B55" s="58">
        <v>3.5560000000000001E-3</v>
      </c>
      <c r="C55" s="58">
        <v>3.5490000000000001E-3</v>
      </c>
      <c r="D55" s="59">
        <v>94208.8</v>
      </c>
      <c r="E55" s="59">
        <v>334.4</v>
      </c>
      <c r="F55" s="60">
        <v>27.44</v>
      </c>
      <c r="G55" s="3" t="s">
        <v>12</v>
      </c>
      <c r="H55" s="3">
        <v>48</v>
      </c>
      <c r="I55" s="58">
        <v>2.2230000000000001E-3</v>
      </c>
      <c r="J55" s="58">
        <v>2.2209999999999999E-3</v>
      </c>
      <c r="K55" s="59">
        <v>96570.2</v>
      </c>
      <c r="L55" s="59">
        <v>214.5</v>
      </c>
      <c r="M55" s="60">
        <v>32.33</v>
      </c>
    </row>
    <row r="56" spans="1:13" x14ac:dyDescent="0.2">
      <c r="A56" s="3">
        <v>49</v>
      </c>
      <c r="B56" s="58">
        <v>5.2249999999999996E-3</v>
      </c>
      <c r="C56" s="58">
        <v>5.2110000000000004E-3</v>
      </c>
      <c r="D56" s="59">
        <v>93874.4</v>
      </c>
      <c r="E56" s="59">
        <v>489.2</v>
      </c>
      <c r="F56" s="60">
        <v>26.53</v>
      </c>
      <c r="G56" s="3" t="s">
        <v>12</v>
      </c>
      <c r="H56" s="3">
        <v>49</v>
      </c>
      <c r="I56" s="58">
        <v>2.5200000000000001E-3</v>
      </c>
      <c r="J56" s="58">
        <v>2.5170000000000001E-3</v>
      </c>
      <c r="K56" s="59">
        <v>96355.7</v>
      </c>
      <c r="L56" s="59">
        <v>242.5</v>
      </c>
      <c r="M56" s="60">
        <v>31.4</v>
      </c>
    </row>
    <row r="57" spans="1:13" x14ac:dyDescent="0.2">
      <c r="A57" s="3">
        <v>50</v>
      </c>
      <c r="B57" s="58">
        <v>5.3169999999999997E-3</v>
      </c>
      <c r="C57" s="58">
        <v>5.3030000000000004E-3</v>
      </c>
      <c r="D57" s="59">
        <v>93385.2</v>
      </c>
      <c r="E57" s="59">
        <v>495.2</v>
      </c>
      <c r="F57" s="60">
        <v>25.67</v>
      </c>
      <c r="G57" s="3" t="s">
        <v>12</v>
      </c>
      <c r="H57" s="3">
        <v>50</v>
      </c>
      <c r="I57" s="58">
        <v>3.8159999999999999E-3</v>
      </c>
      <c r="J57" s="58">
        <v>3.8089999999999999E-3</v>
      </c>
      <c r="K57" s="59">
        <v>96113.2</v>
      </c>
      <c r="L57" s="59">
        <v>366.1</v>
      </c>
      <c r="M57" s="60">
        <v>30.48</v>
      </c>
    </row>
    <row r="58" spans="1:13" x14ac:dyDescent="0.2">
      <c r="A58" s="3">
        <v>51</v>
      </c>
      <c r="B58" s="58">
        <v>5.4270000000000004E-3</v>
      </c>
      <c r="C58" s="58">
        <v>5.4120000000000001E-3</v>
      </c>
      <c r="D58" s="59">
        <v>92890</v>
      </c>
      <c r="E58" s="59">
        <v>502.8</v>
      </c>
      <c r="F58" s="60">
        <v>24.81</v>
      </c>
      <c r="G58" s="3" t="s">
        <v>12</v>
      </c>
      <c r="H58" s="3">
        <v>51</v>
      </c>
      <c r="I58" s="58">
        <v>3.6519999999999999E-3</v>
      </c>
      <c r="J58" s="58">
        <v>3.6449999999999998E-3</v>
      </c>
      <c r="K58" s="59">
        <v>95747.1</v>
      </c>
      <c r="L58" s="59">
        <v>349</v>
      </c>
      <c r="M58" s="60">
        <v>29.59</v>
      </c>
    </row>
    <row r="59" spans="1:13" x14ac:dyDescent="0.2">
      <c r="A59" s="3">
        <v>52</v>
      </c>
      <c r="B59" s="58">
        <v>5.0260000000000001E-3</v>
      </c>
      <c r="C59" s="58">
        <v>5.0140000000000002E-3</v>
      </c>
      <c r="D59" s="59">
        <v>92387.199999999997</v>
      </c>
      <c r="E59" s="59">
        <v>463.2</v>
      </c>
      <c r="F59" s="60">
        <v>23.94</v>
      </c>
      <c r="G59" s="3" t="s">
        <v>12</v>
      </c>
      <c r="H59" s="3">
        <v>52</v>
      </c>
      <c r="I59" s="58">
        <v>3.3519999999999999E-3</v>
      </c>
      <c r="J59" s="58">
        <v>3.346E-3</v>
      </c>
      <c r="K59" s="59">
        <v>95398.1</v>
      </c>
      <c r="L59" s="59">
        <v>319.2</v>
      </c>
      <c r="M59" s="60">
        <v>28.7</v>
      </c>
    </row>
    <row r="60" spans="1:13" x14ac:dyDescent="0.2">
      <c r="A60" s="3">
        <v>53</v>
      </c>
      <c r="B60" s="58">
        <v>7.1089999999999999E-3</v>
      </c>
      <c r="C60" s="58">
        <v>7.084E-3</v>
      </c>
      <c r="D60" s="59">
        <v>91924</v>
      </c>
      <c r="E60" s="59">
        <v>651.20000000000005</v>
      </c>
      <c r="F60" s="60">
        <v>23.06</v>
      </c>
      <c r="G60" s="3" t="s">
        <v>12</v>
      </c>
      <c r="H60" s="3">
        <v>53</v>
      </c>
      <c r="I60" s="58">
        <v>3.7940000000000001E-3</v>
      </c>
      <c r="J60" s="58">
        <v>3.787E-3</v>
      </c>
      <c r="K60" s="59">
        <v>95078.8</v>
      </c>
      <c r="L60" s="59">
        <v>360.1</v>
      </c>
      <c r="M60" s="60">
        <v>27.79</v>
      </c>
    </row>
    <row r="61" spans="1:13" x14ac:dyDescent="0.2">
      <c r="A61" s="3">
        <v>54</v>
      </c>
      <c r="B61" s="58">
        <v>8.0009999999999994E-3</v>
      </c>
      <c r="C61" s="58">
        <v>7.9699999999999997E-3</v>
      </c>
      <c r="D61" s="59">
        <v>91272.8</v>
      </c>
      <c r="E61" s="59">
        <v>727.4</v>
      </c>
      <c r="F61" s="60">
        <v>22.22</v>
      </c>
      <c r="G61" s="3" t="s">
        <v>12</v>
      </c>
      <c r="H61" s="3">
        <v>54</v>
      </c>
      <c r="I61" s="58">
        <v>4.2560000000000002E-3</v>
      </c>
      <c r="J61" s="58">
        <v>4.2469999999999999E-3</v>
      </c>
      <c r="K61" s="59">
        <v>94718.8</v>
      </c>
      <c r="L61" s="59">
        <v>402.3</v>
      </c>
      <c r="M61" s="60">
        <v>26.9</v>
      </c>
    </row>
    <row r="62" spans="1:13" x14ac:dyDescent="0.2">
      <c r="A62" s="3">
        <v>55</v>
      </c>
      <c r="B62" s="58">
        <v>8.1099999999999992E-3</v>
      </c>
      <c r="C62" s="58">
        <v>8.0770000000000008E-3</v>
      </c>
      <c r="D62" s="59">
        <v>90545.4</v>
      </c>
      <c r="E62" s="59">
        <v>731.4</v>
      </c>
      <c r="F62" s="60">
        <v>21.39</v>
      </c>
      <c r="G62" s="3" t="s">
        <v>12</v>
      </c>
      <c r="H62" s="3">
        <v>55</v>
      </c>
      <c r="I62" s="58">
        <v>5.5009999999999998E-3</v>
      </c>
      <c r="J62" s="58">
        <v>5.4860000000000004E-3</v>
      </c>
      <c r="K62" s="59">
        <v>94316.5</v>
      </c>
      <c r="L62" s="59">
        <v>517.4</v>
      </c>
      <c r="M62" s="60">
        <v>26.01</v>
      </c>
    </row>
    <row r="63" spans="1:13" x14ac:dyDescent="0.2">
      <c r="A63" s="3">
        <v>56</v>
      </c>
      <c r="B63" s="58">
        <v>9.6249999999999999E-3</v>
      </c>
      <c r="C63" s="58">
        <v>9.5790000000000007E-3</v>
      </c>
      <c r="D63" s="59">
        <v>89814</v>
      </c>
      <c r="E63" s="59">
        <v>860.3</v>
      </c>
      <c r="F63" s="60">
        <v>20.56</v>
      </c>
      <c r="G63" s="3" t="s">
        <v>12</v>
      </c>
      <c r="H63" s="3">
        <v>56</v>
      </c>
      <c r="I63" s="58">
        <v>5.2680000000000001E-3</v>
      </c>
      <c r="J63" s="58">
        <v>5.254E-3</v>
      </c>
      <c r="K63" s="59">
        <v>93799.1</v>
      </c>
      <c r="L63" s="59">
        <v>492.8</v>
      </c>
      <c r="M63" s="60">
        <v>25.15</v>
      </c>
    </row>
    <row r="64" spans="1:13" x14ac:dyDescent="0.2">
      <c r="A64" s="3">
        <v>57</v>
      </c>
      <c r="B64" s="58">
        <v>1.0763999999999999E-2</v>
      </c>
      <c r="C64" s="58">
        <v>1.0707E-2</v>
      </c>
      <c r="D64" s="59">
        <v>88953.7</v>
      </c>
      <c r="E64" s="59">
        <v>952.4</v>
      </c>
      <c r="F64" s="60">
        <v>19.760000000000002</v>
      </c>
      <c r="G64" s="3" t="s">
        <v>12</v>
      </c>
      <c r="H64" s="3">
        <v>57</v>
      </c>
      <c r="I64" s="58">
        <v>6.2960000000000004E-3</v>
      </c>
      <c r="J64" s="58">
        <v>6.2760000000000003E-3</v>
      </c>
      <c r="K64" s="59">
        <v>93306.3</v>
      </c>
      <c r="L64" s="59">
        <v>585.6</v>
      </c>
      <c r="M64" s="60">
        <v>24.28</v>
      </c>
    </row>
    <row r="65" spans="1:13" x14ac:dyDescent="0.2">
      <c r="A65" s="3">
        <v>58</v>
      </c>
      <c r="B65" s="58">
        <v>1.1834000000000001E-2</v>
      </c>
      <c r="C65" s="58">
        <v>1.1764E-2</v>
      </c>
      <c r="D65" s="59">
        <v>88001.3</v>
      </c>
      <c r="E65" s="59">
        <v>1035.3</v>
      </c>
      <c r="F65" s="60">
        <v>18.96</v>
      </c>
      <c r="G65" s="3" t="s">
        <v>12</v>
      </c>
      <c r="H65" s="3">
        <v>58</v>
      </c>
      <c r="I65" s="58">
        <v>8.0540000000000004E-3</v>
      </c>
      <c r="J65" s="58">
        <v>8.0219999999999996E-3</v>
      </c>
      <c r="K65" s="59">
        <v>92720.7</v>
      </c>
      <c r="L65" s="59">
        <v>743.8</v>
      </c>
      <c r="M65" s="60">
        <v>23.43</v>
      </c>
    </row>
    <row r="66" spans="1:13" x14ac:dyDescent="0.2">
      <c r="A66" s="3">
        <v>59</v>
      </c>
      <c r="B66" s="58">
        <v>1.4029E-2</v>
      </c>
      <c r="C66" s="58">
        <v>1.3931000000000001E-2</v>
      </c>
      <c r="D66" s="59">
        <v>86966</v>
      </c>
      <c r="E66" s="59">
        <v>1211.5</v>
      </c>
      <c r="F66" s="60">
        <v>18.18</v>
      </c>
      <c r="G66" s="3" t="s">
        <v>12</v>
      </c>
      <c r="H66" s="3">
        <v>59</v>
      </c>
      <c r="I66" s="58">
        <v>6.7019999999999996E-3</v>
      </c>
      <c r="J66" s="58">
        <v>6.679E-3</v>
      </c>
      <c r="K66" s="59">
        <v>91976.9</v>
      </c>
      <c r="L66" s="59">
        <v>614.29999999999995</v>
      </c>
      <c r="M66" s="60">
        <v>22.61</v>
      </c>
    </row>
    <row r="67" spans="1:13" x14ac:dyDescent="0.2">
      <c r="A67" s="3">
        <v>60</v>
      </c>
      <c r="B67" s="58">
        <v>1.634E-2</v>
      </c>
      <c r="C67" s="58">
        <v>1.6208E-2</v>
      </c>
      <c r="D67" s="59">
        <v>85754.5</v>
      </c>
      <c r="E67" s="59">
        <v>1389.9</v>
      </c>
      <c r="F67" s="60">
        <v>17.43</v>
      </c>
      <c r="G67" s="3" t="s">
        <v>12</v>
      </c>
      <c r="H67" s="3">
        <v>60</v>
      </c>
      <c r="I67" s="58">
        <v>9.3380000000000008E-3</v>
      </c>
      <c r="J67" s="58">
        <v>9.2940000000000002E-3</v>
      </c>
      <c r="K67" s="59">
        <v>91362.6</v>
      </c>
      <c r="L67" s="59">
        <v>849.1</v>
      </c>
      <c r="M67" s="60">
        <v>21.76</v>
      </c>
    </row>
    <row r="68" spans="1:13" x14ac:dyDescent="0.2">
      <c r="A68" s="3">
        <v>61</v>
      </c>
      <c r="B68" s="58">
        <v>1.7446E-2</v>
      </c>
      <c r="C68" s="58">
        <v>1.7295000000000001E-2</v>
      </c>
      <c r="D68" s="59">
        <v>84364.6</v>
      </c>
      <c r="E68" s="59">
        <v>1459.1</v>
      </c>
      <c r="F68" s="60">
        <v>16.71</v>
      </c>
      <c r="G68" s="3" t="s">
        <v>12</v>
      </c>
      <c r="H68" s="3">
        <v>61</v>
      </c>
      <c r="I68" s="58">
        <v>8.9709999999999998E-3</v>
      </c>
      <c r="J68" s="58">
        <v>8.9309999999999997E-3</v>
      </c>
      <c r="K68" s="59">
        <v>90513.4</v>
      </c>
      <c r="L68" s="59">
        <v>808.4</v>
      </c>
      <c r="M68" s="60">
        <v>20.96</v>
      </c>
    </row>
    <row r="69" spans="1:13" x14ac:dyDescent="0.2">
      <c r="A69" s="3">
        <v>62</v>
      </c>
      <c r="B69" s="58">
        <v>2.0879000000000002E-2</v>
      </c>
      <c r="C69" s="58">
        <v>2.0663999999999998E-2</v>
      </c>
      <c r="D69" s="59">
        <v>82905.5</v>
      </c>
      <c r="E69" s="59">
        <v>1713.1</v>
      </c>
      <c r="F69" s="60">
        <v>16</v>
      </c>
      <c r="G69" s="3" t="s">
        <v>12</v>
      </c>
      <c r="H69" s="3">
        <v>62</v>
      </c>
      <c r="I69" s="58">
        <v>1.1721000000000001E-2</v>
      </c>
      <c r="J69" s="58">
        <v>1.1653E-2</v>
      </c>
      <c r="K69" s="59">
        <v>89705.1</v>
      </c>
      <c r="L69" s="59">
        <v>1045.3</v>
      </c>
      <c r="M69" s="60">
        <v>20.149999999999999</v>
      </c>
    </row>
    <row r="70" spans="1:13" x14ac:dyDescent="0.2">
      <c r="A70" s="3">
        <v>63</v>
      </c>
      <c r="B70" s="58">
        <v>2.2314000000000001E-2</v>
      </c>
      <c r="C70" s="58">
        <v>2.2067E-2</v>
      </c>
      <c r="D70" s="59">
        <v>81192.399999999994</v>
      </c>
      <c r="E70" s="59">
        <v>1791.7</v>
      </c>
      <c r="F70" s="60">
        <v>15.32</v>
      </c>
      <c r="G70" s="3" t="s">
        <v>12</v>
      </c>
      <c r="H70" s="3">
        <v>63</v>
      </c>
      <c r="I70" s="58">
        <v>1.201E-2</v>
      </c>
      <c r="J70" s="58">
        <v>1.1938000000000001E-2</v>
      </c>
      <c r="K70" s="59">
        <v>88659.8</v>
      </c>
      <c r="L70" s="59">
        <v>1058.5</v>
      </c>
      <c r="M70" s="60">
        <v>19.38</v>
      </c>
    </row>
    <row r="71" spans="1:13" x14ac:dyDescent="0.2">
      <c r="A71" s="3">
        <v>64</v>
      </c>
      <c r="B71" s="58">
        <v>2.3186999999999999E-2</v>
      </c>
      <c r="C71" s="58">
        <v>2.2922000000000001E-2</v>
      </c>
      <c r="D71" s="59">
        <v>79400.7</v>
      </c>
      <c r="E71" s="59">
        <v>1820</v>
      </c>
      <c r="F71" s="60">
        <v>14.66</v>
      </c>
      <c r="G71" s="3" t="s">
        <v>12</v>
      </c>
      <c r="H71" s="3">
        <v>64</v>
      </c>
      <c r="I71" s="58">
        <v>1.3495999999999999E-2</v>
      </c>
      <c r="J71" s="58">
        <v>1.3405E-2</v>
      </c>
      <c r="K71" s="59">
        <v>87601.3</v>
      </c>
      <c r="L71" s="59">
        <v>1174.3</v>
      </c>
      <c r="M71" s="60">
        <v>18.61</v>
      </c>
    </row>
    <row r="72" spans="1:13" x14ac:dyDescent="0.2">
      <c r="A72" s="3">
        <v>65</v>
      </c>
      <c r="B72" s="58">
        <v>2.5346E-2</v>
      </c>
      <c r="C72" s="58">
        <v>2.5028999999999999E-2</v>
      </c>
      <c r="D72" s="59">
        <v>77580.7</v>
      </c>
      <c r="E72" s="59">
        <v>1941.7</v>
      </c>
      <c r="F72" s="60">
        <v>13.99</v>
      </c>
      <c r="G72" s="3" t="s">
        <v>12</v>
      </c>
      <c r="H72" s="3">
        <v>65</v>
      </c>
      <c r="I72" s="58">
        <v>1.4853E-2</v>
      </c>
      <c r="J72" s="58">
        <v>1.4742999999999999E-2</v>
      </c>
      <c r="K72" s="59">
        <v>86427</v>
      </c>
      <c r="L72" s="59">
        <v>1274.2</v>
      </c>
      <c r="M72" s="60">
        <v>17.850000000000001</v>
      </c>
    </row>
    <row r="73" spans="1:13" x14ac:dyDescent="0.2">
      <c r="A73" s="3">
        <v>66</v>
      </c>
      <c r="B73" s="58">
        <v>3.0065000000000001E-2</v>
      </c>
      <c r="C73" s="58">
        <v>2.9618999999999999E-2</v>
      </c>
      <c r="D73" s="59">
        <v>75639</v>
      </c>
      <c r="E73" s="59">
        <v>2240.4</v>
      </c>
      <c r="F73" s="60">
        <v>13.34</v>
      </c>
      <c r="G73" s="3" t="s">
        <v>12</v>
      </c>
      <c r="H73" s="3">
        <v>66</v>
      </c>
      <c r="I73" s="58">
        <v>1.5869000000000001E-2</v>
      </c>
      <c r="J73" s="58">
        <v>1.5744000000000001E-2</v>
      </c>
      <c r="K73" s="59">
        <v>85152.8</v>
      </c>
      <c r="L73" s="59">
        <v>1340.7</v>
      </c>
      <c r="M73" s="60">
        <v>17.11</v>
      </c>
    </row>
    <row r="74" spans="1:13" x14ac:dyDescent="0.2">
      <c r="A74" s="3">
        <v>67</v>
      </c>
      <c r="B74" s="58">
        <v>3.2658E-2</v>
      </c>
      <c r="C74" s="58">
        <v>3.2133000000000002E-2</v>
      </c>
      <c r="D74" s="59">
        <v>73398.600000000006</v>
      </c>
      <c r="E74" s="59">
        <v>2358.5</v>
      </c>
      <c r="F74" s="60">
        <v>12.73</v>
      </c>
      <c r="G74" s="3" t="s">
        <v>12</v>
      </c>
      <c r="H74" s="3">
        <v>67</v>
      </c>
      <c r="I74" s="58">
        <v>1.6951999999999998E-2</v>
      </c>
      <c r="J74" s="58">
        <v>1.6809999999999999E-2</v>
      </c>
      <c r="K74" s="59">
        <v>83812.100000000006</v>
      </c>
      <c r="L74" s="59">
        <v>1408.9</v>
      </c>
      <c r="M74" s="60">
        <v>16.38</v>
      </c>
    </row>
    <row r="75" spans="1:13" x14ac:dyDescent="0.2">
      <c r="A75" s="3">
        <v>68</v>
      </c>
      <c r="B75" s="58">
        <v>3.4298000000000002E-2</v>
      </c>
      <c r="C75" s="58">
        <v>3.3718999999999999E-2</v>
      </c>
      <c r="D75" s="59">
        <v>71040.100000000006</v>
      </c>
      <c r="E75" s="59">
        <v>2395.4</v>
      </c>
      <c r="F75" s="60">
        <v>12.14</v>
      </c>
      <c r="G75" s="3" t="s">
        <v>12</v>
      </c>
      <c r="H75" s="3">
        <v>68</v>
      </c>
      <c r="I75" s="58">
        <v>1.8939999999999999E-2</v>
      </c>
      <c r="J75" s="58">
        <v>1.8762000000000001E-2</v>
      </c>
      <c r="K75" s="59">
        <v>82403.199999999997</v>
      </c>
      <c r="L75" s="59">
        <v>1546.1</v>
      </c>
      <c r="M75" s="60">
        <v>15.65</v>
      </c>
    </row>
    <row r="76" spans="1:13" x14ac:dyDescent="0.2">
      <c r="A76" s="3">
        <v>69</v>
      </c>
      <c r="B76" s="58">
        <v>4.1856999999999998E-2</v>
      </c>
      <c r="C76" s="58">
        <v>4.0999000000000001E-2</v>
      </c>
      <c r="D76" s="59">
        <v>68644.600000000006</v>
      </c>
      <c r="E76" s="59">
        <v>2814.3</v>
      </c>
      <c r="F76" s="60">
        <v>11.54</v>
      </c>
      <c r="G76" s="3" t="s">
        <v>12</v>
      </c>
      <c r="H76" s="3">
        <v>69</v>
      </c>
      <c r="I76" s="58">
        <v>2.0528999999999999E-2</v>
      </c>
      <c r="J76" s="58">
        <v>2.0320000000000001E-2</v>
      </c>
      <c r="K76" s="59">
        <v>80857.2</v>
      </c>
      <c r="L76" s="59">
        <v>1643</v>
      </c>
      <c r="M76" s="60">
        <v>14.94</v>
      </c>
    </row>
    <row r="77" spans="1:13" x14ac:dyDescent="0.2">
      <c r="A77" s="3">
        <v>70</v>
      </c>
      <c r="B77" s="58">
        <v>4.3621E-2</v>
      </c>
      <c r="C77" s="58">
        <v>4.2689999999999999E-2</v>
      </c>
      <c r="D77" s="59">
        <v>65830.3</v>
      </c>
      <c r="E77" s="59">
        <v>2810.3</v>
      </c>
      <c r="F77" s="60">
        <v>11.01</v>
      </c>
      <c r="G77" s="3" t="s">
        <v>12</v>
      </c>
      <c r="H77" s="3">
        <v>70</v>
      </c>
      <c r="I77" s="58">
        <v>2.5038999999999999E-2</v>
      </c>
      <c r="J77" s="58">
        <v>2.4729000000000001E-2</v>
      </c>
      <c r="K77" s="59">
        <v>79214.100000000006</v>
      </c>
      <c r="L77" s="59">
        <v>1958.9</v>
      </c>
      <c r="M77" s="60">
        <v>14.24</v>
      </c>
    </row>
    <row r="78" spans="1:13" x14ac:dyDescent="0.2">
      <c r="A78" s="3">
        <v>71</v>
      </c>
      <c r="B78" s="58">
        <v>5.0417999999999998E-2</v>
      </c>
      <c r="C78" s="58">
        <v>4.9177999999999999E-2</v>
      </c>
      <c r="D78" s="59">
        <v>63020</v>
      </c>
      <c r="E78" s="59">
        <v>3099.2</v>
      </c>
      <c r="F78" s="60">
        <v>10.48</v>
      </c>
      <c r="G78" s="3" t="s">
        <v>12</v>
      </c>
      <c r="H78" s="3">
        <v>71</v>
      </c>
      <c r="I78" s="58">
        <v>2.5336999999999998E-2</v>
      </c>
      <c r="J78" s="58">
        <v>2.5020000000000001E-2</v>
      </c>
      <c r="K78" s="59">
        <v>77255.199999999997</v>
      </c>
      <c r="L78" s="59">
        <v>1932.9</v>
      </c>
      <c r="M78" s="60">
        <v>13.59</v>
      </c>
    </row>
    <row r="79" spans="1:13" x14ac:dyDescent="0.2">
      <c r="A79" s="3">
        <v>72</v>
      </c>
      <c r="B79" s="58">
        <v>5.1251999999999999E-2</v>
      </c>
      <c r="C79" s="58">
        <v>4.9972000000000003E-2</v>
      </c>
      <c r="D79" s="59">
        <v>59920.800000000003</v>
      </c>
      <c r="E79" s="59">
        <v>2994.3</v>
      </c>
      <c r="F79" s="60">
        <v>10</v>
      </c>
      <c r="G79" s="3" t="s">
        <v>12</v>
      </c>
      <c r="H79" s="3">
        <v>72</v>
      </c>
      <c r="I79" s="58">
        <v>3.0176000000000001E-2</v>
      </c>
      <c r="J79" s="58">
        <v>2.9727E-2</v>
      </c>
      <c r="K79" s="59">
        <v>75322.3</v>
      </c>
      <c r="L79" s="59">
        <v>2239.1</v>
      </c>
      <c r="M79" s="60">
        <v>12.92</v>
      </c>
    </row>
    <row r="80" spans="1:13" x14ac:dyDescent="0.2">
      <c r="A80" s="3">
        <v>73</v>
      </c>
      <c r="B80" s="58">
        <v>5.4571000000000001E-2</v>
      </c>
      <c r="C80" s="58">
        <v>5.3121000000000002E-2</v>
      </c>
      <c r="D80" s="59">
        <v>56926.5</v>
      </c>
      <c r="E80" s="59">
        <v>3024</v>
      </c>
      <c r="F80" s="60">
        <v>9.5</v>
      </c>
      <c r="G80" s="3" t="s">
        <v>12</v>
      </c>
      <c r="H80" s="3">
        <v>73</v>
      </c>
      <c r="I80" s="58">
        <v>3.1321000000000002E-2</v>
      </c>
      <c r="J80" s="58">
        <v>3.0838000000000001E-2</v>
      </c>
      <c r="K80" s="59">
        <v>73083.100000000006</v>
      </c>
      <c r="L80" s="59">
        <v>2253.6999999999998</v>
      </c>
      <c r="M80" s="60">
        <v>12.3</v>
      </c>
    </row>
    <row r="81" spans="1:13" x14ac:dyDescent="0.2">
      <c r="A81" s="3">
        <v>74</v>
      </c>
      <c r="B81" s="58">
        <v>6.0442999999999997E-2</v>
      </c>
      <c r="C81" s="58">
        <v>5.867E-2</v>
      </c>
      <c r="D81" s="59">
        <v>53902.5</v>
      </c>
      <c r="E81" s="59">
        <v>3162.5</v>
      </c>
      <c r="F81" s="60">
        <v>9</v>
      </c>
      <c r="G81" s="3" t="s">
        <v>12</v>
      </c>
      <c r="H81" s="3">
        <v>74</v>
      </c>
      <c r="I81" s="58">
        <v>3.5529999999999999E-2</v>
      </c>
      <c r="J81" s="58">
        <v>3.4909999999999997E-2</v>
      </c>
      <c r="K81" s="59">
        <v>70829.399999999994</v>
      </c>
      <c r="L81" s="59">
        <v>2472.6</v>
      </c>
      <c r="M81" s="60">
        <v>11.68</v>
      </c>
    </row>
    <row r="82" spans="1:13" x14ac:dyDescent="0.2">
      <c r="A82" s="3">
        <v>75</v>
      </c>
      <c r="B82" s="58">
        <v>6.4649999999999999E-2</v>
      </c>
      <c r="C82" s="58">
        <v>6.2626000000000001E-2</v>
      </c>
      <c r="D82" s="59">
        <v>50740</v>
      </c>
      <c r="E82" s="59">
        <v>3177.6</v>
      </c>
      <c r="F82" s="60">
        <v>8.5299999999999994</v>
      </c>
      <c r="G82" s="3" t="s">
        <v>12</v>
      </c>
      <c r="H82" s="3">
        <v>75</v>
      </c>
      <c r="I82" s="58">
        <v>3.8571000000000001E-2</v>
      </c>
      <c r="J82" s="58">
        <v>3.7842000000000001E-2</v>
      </c>
      <c r="K82" s="59">
        <v>68356.800000000003</v>
      </c>
      <c r="L82" s="59">
        <v>2586.6999999999998</v>
      </c>
      <c r="M82" s="60">
        <v>11.08</v>
      </c>
    </row>
    <row r="83" spans="1:13" x14ac:dyDescent="0.2">
      <c r="A83" s="3">
        <v>76</v>
      </c>
      <c r="B83" s="58">
        <v>7.0044999999999996E-2</v>
      </c>
      <c r="C83" s="58">
        <v>6.7673999999999998E-2</v>
      </c>
      <c r="D83" s="59">
        <v>47562.400000000001</v>
      </c>
      <c r="E83" s="59">
        <v>3218.8</v>
      </c>
      <c r="F83" s="60">
        <v>8.07</v>
      </c>
      <c r="G83" s="3" t="s">
        <v>12</v>
      </c>
      <c r="H83" s="3">
        <v>76</v>
      </c>
      <c r="I83" s="58">
        <v>4.4825999999999998E-2</v>
      </c>
      <c r="J83" s="58">
        <v>4.3844000000000001E-2</v>
      </c>
      <c r="K83" s="59">
        <v>65770.100000000006</v>
      </c>
      <c r="L83" s="59">
        <v>2883.6</v>
      </c>
      <c r="M83" s="60">
        <v>10.5</v>
      </c>
    </row>
    <row r="84" spans="1:13" x14ac:dyDescent="0.2">
      <c r="A84" s="3">
        <v>77</v>
      </c>
      <c r="B84" s="58">
        <v>8.1619999999999998E-2</v>
      </c>
      <c r="C84" s="58">
        <v>7.8420000000000004E-2</v>
      </c>
      <c r="D84" s="59">
        <v>44343.6</v>
      </c>
      <c r="E84" s="59">
        <v>3477.4</v>
      </c>
      <c r="F84" s="60">
        <v>7.62</v>
      </c>
      <c r="G84" s="3" t="s">
        <v>12</v>
      </c>
      <c r="H84" s="3">
        <v>77</v>
      </c>
      <c r="I84" s="58">
        <v>4.8228E-2</v>
      </c>
      <c r="J84" s="58">
        <v>4.7093000000000003E-2</v>
      </c>
      <c r="K84" s="59">
        <v>62886.400000000001</v>
      </c>
      <c r="L84" s="59">
        <v>2961.5</v>
      </c>
      <c r="M84" s="60">
        <v>9.9600000000000009</v>
      </c>
    </row>
    <row r="85" spans="1:13" x14ac:dyDescent="0.2">
      <c r="A85" s="3">
        <v>78</v>
      </c>
      <c r="B85" s="58">
        <v>8.8867000000000002E-2</v>
      </c>
      <c r="C85" s="58">
        <v>8.5086999999999996E-2</v>
      </c>
      <c r="D85" s="59">
        <v>40866.199999999997</v>
      </c>
      <c r="E85" s="59">
        <v>3477.2</v>
      </c>
      <c r="F85" s="60">
        <v>7.22</v>
      </c>
      <c r="G85" s="3" t="s">
        <v>12</v>
      </c>
      <c r="H85" s="3">
        <v>78</v>
      </c>
      <c r="I85" s="58">
        <v>5.2484000000000003E-2</v>
      </c>
      <c r="J85" s="58">
        <v>5.1142E-2</v>
      </c>
      <c r="K85" s="59">
        <v>59925</v>
      </c>
      <c r="L85" s="59">
        <v>3064.7</v>
      </c>
      <c r="M85" s="60">
        <v>9.43</v>
      </c>
    </row>
    <row r="86" spans="1:13" x14ac:dyDescent="0.2">
      <c r="A86" s="3">
        <v>79</v>
      </c>
      <c r="B86" s="58">
        <v>9.5584000000000002E-2</v>
      </c>
      <c r="C86" s="58">
        <v>9.1224E-2</v>
      </c>
      <c r="D86" s="59">
        <v>37389</v>
      </c>
      <c r="E86" s="59">
        <v>3410.8</v>
      </c>
      <c r="F86" s="60">
        <v>6.85</v>
      </c>
      <c r="G86" s="3" t="s">
        <v>12</v>
      </c>
      <c r="H86" s="3">
        <v>79</v>
      </c>
      <c r="I86" s="58">
        <v>5.7919999999999999E-2</v>
      </c>
      <c r="J86" s="58">
        <v>5.629E-2</v>
      </c>
      <c r="K86" s="59">
        <v>56860.3</v>
      </c>
      <c r="L86" s="59">
        <v>3200.7</v>
      </c>
      <c r="M86" s="60">
        <v>8.91</v>
      </c>
    </row>
    <row r="87" spans="1:13" x14ac:dyDescent="0.2">
      <c r="A87" s="3">
        <v>80</v>
      </c>
      <c r="B87" s="58">
        <v>0.103091</v>
      </c>
      <c r="C87" s="58">
        <v>9.8038E-2</v>
      </c>
      <c r="D87" s="59">
        <v>33978.199999999997</v>
      </c>
      <c r="E87" s="59">
        <v>3331.2</v>
      </c>
      <c r="F87" s="60">
        <v>6.49</v>
      </c>
      <c r="G87" s="3" t="s">
        <v>12</v>
      </c>
      <c r="H87" s="3">
        <v>80</v>
      </c>
      <c r="I87" s="58">
        <v>6.1901999999999999E-2</v>
      </c>
      <c r="J87" s="58">
        <v>6.0044E-2</v>
      </c>
      <c r="K87" s="59">
        <v>53659.6</v>
      </c>
      <c r="L87" s="59">
        <v>3221.9</v>
      </c>
      <c r="M87" s="60">
        <v>8.41</v>
      </c>
    </row>
    <row r="88" spans="1:13" x14ac:dyDescent="0.2">
      <c r="A88" s="3">
        <v>81</v>
      </c>
      <c r="B88" s="58">
        <v>0.109835</v>
      </c>
      <c r="C88" s="58">
        <v>0.104117</v>
      </c>
      <c r="D88" s="59">
        <v>30647.1</v>
      </c>
      <c r="E88" s="59">
        <v>3190.9</v>
      </c>
      <c r="F88" s="60">
        <v>6.14</v>
      </c>
      <c r="G88" s="3" t="s">
        <v>12</v>
      </c>
      <c r="H88" s="3">
        <v>81</v>
      </c>
      <c r="I88" s="58">
        <v>7.1272000000000002E-2</v>
      </c>
      <c r="J88" s="58">
        <v>6.8819000000000005E-2</v>
      </c>
      <c r="K88" s="59">
        <v>50437.7</v>
      </c>
      <c r="L88" s="59">
        <v>3471.1</v>
      </c>
      <c r="M88" s="60">
        <v>7.91</v>
      </c>
    </row>
    <row r="89" spans="1:13" x14ac:dyDescent="0.2">
      <c r="A89" s="3">
        <v>82</v>
      </c>
      <c r="B89" s="58">
        <v>0.126414</v>
      </c>
      <c r="C89" s="58">
        <v>0.118899</v>
      </c>
      <c r="D89" s="59">
        <v>27456.2</v>
      </c>
      <c r="E89" s="59">
        <v>3264.5</v>
      </c>
      <c r="F89" s="60">
        <v>5.79</v>
      </c>
      <c r="G89" s="3" t="s">
        <v>12</v>
      </c>
      <c r="H89" s="3">
        <v>82</v>
      </c>
      <c r="I89" s="58">
        <v>7.7245999999999995E-2</v>
      </c>
      <c r="J89" s="58">
        <v>7.4372999999999995E-2</v>
      </c>
      <c r="K89" s="59">
        <v>46966.6</v>
      </c>
      <c r="L89" s="59">
        <v>3493.1</v>
      </c>
      <c r="M89" s="60">
        <v>7.46</v>
      </c>
    </row>
    <row r="90" spans="1:13" x14ac:dyDescent="0.2">
      <c r="A90" s="3">
        <v>83</v>
      </c>
      <c r="B90" s="58">
        <v>0.12354800000000001</v>
      </c>
      <c r="C90" s="58">
        <v>0.11636000000000001</v>
      </c>
      <c r="D90" s="59">
        <v>24191.7</v>
      </c>
      <c r="E90" s="59">
        <v>2814.9</v>
      </c>
      <c r="F90" s="60">
        <v>5.51</v>
      </c>
      <c r="G90" s="3" t="s">
        <v>12</v>
      </c>
      <c r="H90" s="3">
        <v>83</v>
      </c>
      <c r="I90" s="58">
        <v>8.2463999999999996E-2</v>
      </c>
      <c r="J90" s="58">
        <v>7.9198000000000005E-2</v>
      </c>
      <c r="K90" s="59">
        <v>43473.5</v>
      </c>
      <c r="L90" s="59">
        <v>3443</v>
      </c>
      <c r="M90" s="60">
        <v>7.02</v>
      </c>
    </row>
    <row r="91" spans="1:13" x14ac:dyDescent="0.2">
      <c r="A91" s="3">
        <v>84</v>
      </c>
      <c r="B91" s="58">
        <v>0.152006</v>
      </c>
      <c r="C91" s="58">
        <v>0.14126900000000001</v>
      </c>
      <c r="D91" s="59">
        <v>21376.7</v>
      </c>
      <c r="E91" s="59">
        <v>3019.9</v>
      </c>
      <c r="F91" s="60">
        <v>5.17</v>
      </c>
      <c r="G91" s="3" t="s">
        <v>12</v>
      </c>
      <c r="H91" s="3">
        <v>84</v>
      </c>
      <c r="I91" s="58">
        <v>9.1656000000000001E-2</v>
      </c>
      <c r="J91" s="58">
        <v>8.7639999999999996E-2</v>
      </c>
      <c r="K91" s="59">
        <v>40030.5</v>
      </c>
      <c r="L91" s="59">
        <v>3508.3</v>
      </c>
      <c r="M91" s="60">
        <v>6.58</v>
      </c>
    </row>
    <row r="92" spans="1:13" x14ac:dyDescent="0.2">
      <c r="A92" s="3">
        <v>85</v>
      </c>
      <c r="B92" s="58">
        <v>0.141593</v>
      </c>
      <c r="C92" s="58">
        <v>0.13223099999999999</v>
      </c>
      <c r="D92" s="59">
        <v>18356.900000000001</v>
      </c>
      <c r="E92" s="59">
        <v>2427.4</v>
      </c>
      <c r="F92" s="60">
        <v>4.9400000000000004</v>
      </c>
      <c r="G92" s="3" t="s">
        <v>12</v>
      </c>
      <c r="H92" s="3">
        <v>85</v>
      </c>
      <c r="I92" s="58">
        <v>0.100979</v>
      </c>
      <c r="J92" s="58">
        <v>9.6125000000000002E-2</v>
      </c>
      <c r="K92" s="59">
        <v>36522.199999999997</v>
      </c>
      <c r="L92" s="59">
        <v>3510.7</v>
      </c>
      <c r="M92" s="60">
        <v>6.17</v>
      </c>
    </row>
    <row r="93" spans="1:13" x14ac:dyDescent="0.2">
      <c r="A93" s="3">
        <v>86</v>
      </c>
      <c r="B93" s="58">
        <v>0.17111899999999999</v>
      </c>
      <c r="C93" s="58">
        <v>0.15763199999999999</v>
      </c>
      <c r="D93" s="59">
        <v>15929.5</v>
      </c>
      <c r="E93" s="59">
        <v>2511</v>
      </c>
      <c r="F93" s="60">
        <v>4.6100000000000003</v>
      </c>
      <c r="G93" s="3" t="s">
        <v>12</v>
      </c>
      <c r="H93" s="3">
        <v>86</v>
      </c>
      <c r="I93" s="58">
        <v>0.11586</v>
      </c>
      <c r="J93" s="58">
        <v>0.109515</v>
      </c>
      <c r="K93" s="59">
        <v>33011.5</v>
      </c>
      <c r="L93" s="59">
        <v>3615.3</v>
      </c>
      <c r="M93" s="60">
        <v>5.77</v>
      </c>
    </row>
    <row r="94" spans="1:13" x14ac:dyDescent="0.2">
      <c r="A94" s="3">
        <v>87</v>
      </c>
      <c r="B94" s="58">
        <v>0.16936899999999999</v>
      </c>
      <c r="C94" s="58">
        <v>0.15614600000000001</v>
      </c>
      <c r="D94" s="59">
        <v>13418.5</v>
      </c>
      <c r="E94" s="59">
        <v>2095.1999999999998</v>
      </c>
      <c r="F94" s="60">
        <v>4.38</v>
      </c>
      <c r="G94" s="3" t="s">
        <v>12</v>
      </c>
      <c r="H94" s="3">
        <v>87</v>
      </c>
      <c r="I94" s="58">
        <v>0.12343899999999999</v>
      </c>
      <c r="J94" s="58">
        <v>0.11626300000000001</v>
      </c>
      <c r="K94" s="59">
        <v>29396.2</v>
      </c>
      <c r="L94" s="59">
        <v>3417.7</v>
      </c>
      <c r="M94" s="60">
        <v>5.42</v>
      </c>
    </row>
    <row r="95" spans="1:13" x14ac:dyDescent="0.2">
      <c r="A95" s="3">
        <v>88</v>
      </c>
      <c r="B95" s="58">
        <v>0.20679600000000001</v>
      </c>
      <c r="C95" s="58">
        <v>0.187417</v>
      </c>
      <c r="D95" s="59">
        <v>11323.3</v>
      </c>
      <c r="E95" s="59">
        <v>2122.1999999999998</v>
      </c>
      <c r="F95" s="60">
        <v>4.0999999999999996</v>
      </c>
      <c r="G95" s="3" t="s">
        <v>12</v>
      </c>
      <c r="H95" s="3">
        <v>88</v>
      </c>
      <c r="I95" s="58">
        <v>0.13436799999999999</v>
      </c>
      <c r="J95" s="58">
        <v>0.12590899999999999</v>
      </c>
      <c r="K95" s="59">
        <v>25978.5</v>
      </c>
      <c r="L95" s="59">
        <v>3270.9</v>
      </c>
      <c r="M95" s="60">
        <v>5.0599999999999996</v>
      </c>
    </row>
    <row r="96" spans="1:13" x14ac:dyDescent="0.2">
      <c r="A96" s="3">
        <v>89</v>
      </c>
      <c r="B96" s="58">
        <v>0.20433399999999999</v>
      </c>
      <c r="C96" s="58">
        <v>0.185393</v>
      </c>
      <c r="D96" s="59">
        <v>9201.1</v>
      </c>
      <c r="E96" s="59">
        <v>1705.8</v>
      </c>
      <c r="F96" s="60">
        <v>3.93</v>
      </c>
      <c r="G96" s="3" t="s">
        <v>12</v>
      </c>
      <c r="H96" s="3">
        <v>89</v>
      </c>
      <c r="I96" s="58">
        <v>0.163577</v>
      </c>
      <c r="J96" s="58">
        <v>0.15121000000000001</v>
      </c>
      <c r="K96" s="59">
        <v>22707.599999999999</v>
      </c>
      <c r="L96" s="59">
        <v>3433.6</v>
      </c>
      <c r="M96" s="60">
        <v>4.72</v>
      </c>
    </row>
    <row r="97" spans="1:13" x14ac:dyDescent="0.2">
      <c r="A97" s="3">
        <v>90</v>
      </c>
      <c r="B97" s="58">
        <v>0.213925</v>
      </c>
      <c r="C97" s="58">
        <v>0.19325400000000001</v>
      </c>
      <c r="D97" s="59">
        <v>7495.3</v>
      </c>
      <c r="E97" s="59">
        <v>1448.5</v>
      </c>
      <c r="F97" s="60">
        <v>3.71</v>
      </c>
      <c r="G97" s="3" t="s">
        <v>12</v>
      </c>
      <c r="H97" s="3">
        <v>90</v>
      </c>
      <c r="I97" s="58">
        <v>0.16845199999999999</v>
      </c>
      <c r="J97" s="58">
        <v>0.155366</v>
      </c>
      <c r="K97" s="59">
        <v>19274</v>
      </c>
      <c r="L97" s="59">
        <v>2994.5</v>
      </c>
      <c r="M97" s="60">
        <v>4.47</v>
      </c>
    </row>
    <row r="98" spans="1:13" x14ac:dyDescent="0.2">
      <c r="A98" s="3">
        <v>91</v>
      </c>
      <c r="B98" s="58">
        <v>0.263017</v>
      </c>
      <c r="C98" s="58">
        <v>0.23244799999999999</v>
      </c>
      <c r="D98" s="59">
        <v>6046.8</v>
      </c>
      <c r="E98" s="59">
        <v>1405.6</v>
      </c>
      <c r="F98" s="60">
        <v>3.48</v>
      </c>
      <c r="G98" s="3" t="s">
        <v>12</v>
      </c>
      <c r="H98" s="3">
        <v>91</v>
      </c>
      <c r="I98" s="58">
        <v>0.16902900000000001</v>
      </c>
      <c r="J98" s="58">
        <v>0.155857</v>
      </c>
      <c r="K98" s="59">
        <v>16279.5</v>
      </c>
      <c r="L98" s="59">
        <v>2537.3000000000002</v>
      </c>
      <c r="M98" s="60">
        <v>4.21</v>
      </c>
    </row>
    <row r="99" spans="1:13" x14ac:dyDescent="0.2">
      <c r="A99" s="3">
        <v>92</v>
      </c>
      <c r="B99" s="58">
        <v>0.25543500000000002</v>
      </c>
      <c r="C99" s="58">
        <v>0.22650600000000001</v>
      </c>
      <c r="D99" s="59">
        <v>4641.2</v>
      </c>
      <c r="E99" s="59">
        <v>1051.3</v>
      </c>
      <c r="F99" s="60">
        <v>3.38</v>
      </c>
      <c r="G99" s="3" t="s">
        <v>12</v>
      </c>
      <c r="H99" s="3">
        <v>92</v>
      </c>
      <c r="I99" s="58">
        <v>0.20549899999999999</v>
      </c>
      <c r="J99" s="58">
        <v>0.18635099999999999</v>
      </c>
      <c r="K99" s="59">
        <v>13742.2</v>
      </c>
      <c r="L99" s="59">
        <v>2560.9</v>
      </c>
      <c r="M99" s="60">
        <v>3.89</v>
      </c>
    </row>
    <row r="100" spans="1:13" x14ac:dyDescent="0.2">
      <c r="A100" s="3">
        <v>93</v>
      </c>
      <c r="B100" s="58">
        <v>0.28643200000000002</v>
      </c>
      <c r="C100" s="58">
        <v>0.25054900000000002</v>
      </c>
      <c r="D100" s="59">
        <v>3590</v>
      </c>
      <c r="E100" s="59">
        <v>899.5</v>
      </c>
      <c r="F100" s="60">
        <v>3.22</v>
      </c>
      <c r="G100" s="3" t="s">
        <v>12</v>
      </c>
      <c r="H100" s="3">
        <v>93</v>
      </c>
      <c r="I100" s="58">
        <v>0.200123</v>
      </c>
      <c r="J100" s="58">
        <v>0.18192</v>
      </c>
      <c r="K100" s="59">
        <v>11181.3</v>
      </c>
      <c r="L100" s="59">
        <v>2034.1</v>
      </c>
      <c r="M100" s="60">
        <v>3.67</v>
      </c>
    </row>
    <row r="101" spans="1:13" x14ac:dyDescent="0.2">
      <c r="A101" s="3">
        <v>94</v>
      </c>
      <c r="B101" s="58">
        <v>0.27857100000000001</v>
      </c>
      <c r="C101" s="58">
        <v>0.24451400000000001</v>
      </c>
      <c r="D101" s="59">
        <v>2690.5</v>
      </c>
      <c r="E101" s="59">
        <v>657.9</v>
      </c>
      <c r="F101" s="60">
        <v>3.14</v>
      </c>
      <c r="G101" s="3" t="s">
        <v>12</v>
      </c>
      <c r="H101" s="3">
        <v>94</v>
      </c>
      <c r="I101" s="58">
        <v>0.235927</v>
      </c>
      <c r="J101" s="58">
        <v>0.211033</v>
      </c>
      <c r="K101" s="59">
        <v>9147.2000000000007</v>
      </c>
      <c r="L101" s="59">
        <v>1930.4</v>
      </c>
      <c r="M101" s="60">
        <v>3.37</v>
      </c>
    </row>
    <row r="102" spans="1:13" x14ac:dyDescent="0.2">
      <c r="A102" s="3">
        <v>95</v>
      </c>
      <c r="B102" s="58">
        <v>0.21568599999999999</v>
      </c>
      <c r="C102" s="58">
        <v>0.19469</v>
      </c>
      <c r="D102" s="59">
        <v>2032.6</v>
      </c>
      <c r="E102" s="59">
        <v>395.7</v>
      </c>
      <c r="F102" s="60">
        <v>2.99</v>
      </c>
      <c r="G102" s="3" t="s">
        <v>12</v>
      </c>
      <c r="H102" s="3">
        <v>95</v>
      </c>
      <c r="I102" s="58">
        <v>0.279395</v>
      </c>
      <c r="J102" s="58">
        <v>0.245148</v>
      </c>
      <c r="K102" s="59">
        <v>7216.9</v>
      </c>
      <c r="L102" s="59">
        <v>1769.2</v>
      </c>
      <c r="M102" s="60">
        <v>3.14</v>
      </c>
    </row>
    <row r="103" spans="1:13" x14ac:dyDescent="0.2">
      <c r="A103" s="3">
        <v>96</v>
      </c>
      <c r="B103" s="58">
        <v>0.32167800000000002</v>
      </c>
      <c r="C103" s="58">
        <v>0.27710800000000002</v>
      </c>
      <c r="D103" s="59">
        <v>1636.9</v>
      </c>
      <c r="E103" s="59">
        <v>453.6</v>
      </c>
      <c r="F103" s="60">
        <v>2.59</v>
      </c>
      <c r="G103" s="3" t="s">
        <v>12</v>
      </c>
      <c r="H103" s="3">
        <v>96</v>
      </c>
      <c r="I103" s="58">
        <v>0.28192400000000001</v>
      </c>
      <c r="J103" s="58">
        <v>0.24709300000000001</v>
      </c>
      <c r="K103" s="59">
        <v>5447.7</v>
      </c>
      <c r="L103" s="59">
        <v>1346.1</v>
      </c>
      <c r="M103" s="60">
        <v>3</v>
      </c>
    </row>
    <row r="104" spans="1:13" x14ac:dyDescent="0.2">
      <c r="A104" s="3">
        <v>97</v>
      </c>
      <c r="B104" s="58">
        <v>0.27550999999999998</v>
      </c>
      <c r="C104" s="58">
        <v>0.24215200000000001</v>
      </c>
      <c r="D104" s="59">
        <v>1183.3</v>
      </c>
      <c r="E104" s="59">
        <v>286.5</v>
      </c>
      <c r="F104" s="60">
        <v>2.39</v>
      </c>
      <c r="G104" s="3" t="s">
        <v>12</v>
      </c>
      <c r="H104" s="3">
        <v>97</v>
      </c>
      <c r="I104" s="58">
        <v>0.31603799999999999</v>
      </c>
      <c r="J104" s="58">
        <v>0.27291199999999999</v>
      </c>
      <c r="K104" s="59">
        <v>4101.6000000000004</v>
      </c>
      <c r="L104" s="59">
        <v>1119.4000000000001</v>
      </c>
      <c r="M104" s="60">
        <v>2.81</v>
      </c>
    </row>
    <row r="105" spans="1:13" x14ac:dyDescent="0.2">
      <c r="A105" s="3">
        <v>98</v>
      </c>
      <c r="B105" s="58">
        <v>0.390625</v>
      </c>
      <c r="C105" s="58">
        <v>0.326797</v>
      </c>
      <c r="D105" s="59">
        <v>896.8</v>
      </c>
      <c r="E105" s="59">
        <v>293.10000000000002</v>
      </c>
      <c r="F105" s="60">
        <v>2</v>
      </c>
      <c r="G105" s="3" t="s">
        <v>12</v>
      </c>
      <c r="H105" s="3">
        <v>98</v>
      </c>
      <c r="I105" s="58">
        <v>0.29591800000000001</v>
      </c>
      <c r="J105" s="58">
        <v>0.25777800000000001</v>
      </c>
      <c r="K105" s="59">
        <v>2982.2</v>
      </c>
      <c r="L105" s="59">
        <v>768.7</v>
      </c>
      <c r="M105" s="60">
        <v>2.68</v>
      </c>
    </row>
    <row r="106" spans="1:13" x14ac:dyDescent="0.2">
      <c r="A106" s="3">
        <v>99</v>
      </c>
      <c r="B106" s="58">
        <v>0.538462</v>
      </c>
      <c r="C106" s="58">
        <v>0.42424200000000001</v>
      </c>
      <c r="D106" s="59">
        <v>603.70000000000005</v>
      </c>
      <c r="E106" s="59">
        <v>256.10000000000002</v>
      </c>
      <c r="F106" s="60">
        <v>1.72</v>
      </c>
      <c r="G106" s="3" t="s">
        <v>12</v>
      </c>
      <c r="H106" s="3">
        <v>99</v>
      </c>
      <c r="I106" s="58">
        <v>0.36458299999999999</v>
      </c>
      <c r="J106" s="58">
        <v>0.30836999999999998</v>
      </c>
      <c r="K106" s="59">
        <v>2213.5</v>
      </c>
      <c r="L106" s="59">
        <v>682.6</v>
      </c>
      <c r="M106" s="60">
        <v>2.44</v>
      </c>
    </row>
    <row r="107" spans="1:13" x14ac:dyDescent="0.2">
      <c r="A107" s="3">
        <v>100</v>
      </c>
      <c r="B107" s="3">
        <v>0.5</v>
      </c>
      <c r="C107" s="3">
        <v>0.4</v>
      </c>
      <c r="D107" s="3">
        <v>347.6</v>
      </c>
      <c r="E107" s="3">
        <v>139</v>
      </c>
      <c r="F107" s="3">
        <v>1.62</v>
      </c>
      <c r="G107" s="3" t="s">
        <v>12</v>
      </c>
      <c r="H107" s="3">
        <v>100</v>
      </c>
      <c r="I107" s="3">
        <v>0.42342299999999999</v>
      </c>
      <c r="J107" s="3">
        <v>0.34944199999999997</v>
      </c>
      <c r="K107" s="3">
        <v>1530.9</v>
      </c>
      <c r="L107" s="3">
        <v>535</v>
      </c>
      <c r="M107" s="3">
        <v>2.31</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22</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7.6990000000000001E-3</v>
      </c>
      <c r="C7" s="58">
        <v>7.6689999999999996E-3</v>
      </c>
      <c r="D7" s="59">
        <v>100000</v>
      </c>
      <c r="E7" s="59">
        <v>766.9</v>
      </c>
      <c r="F7" s="60">
        <v>72.55</v>
      </c>
      <c r="G7" s="3" t="s">
        <v>12</v>
      </c>
      <c r="H7" s="3">
        <v>0</v>
      </c>
      <c r="I7" s="58">
        <v>6.3670000000000003E-3</v>
      </c>
      <c r="J7" s="58">
        <v>6.3470000000000002E-3</v>
      </c>
      <c r="K7" s="59">
        <v>100000</v>
      </c>
      <c r="L7" s="59">
        <v>634.70000000000005</v>
      </c>
      <c r="M7" s="60">
        <v>78.39</v>
      </c>
    </row>
    <row r="8" spans="1:13" x14ac:dyDescent="0.2">
      <c r="A8" s="3">
        <v>1</v>
      </c>
      <c r="B8" s="58">
        <v>4.2299999999999998E-4</v>
      </c>
      <c r="C8" s="58">
        <v>4.2299999999999998E-4</v>
      </c>
      <c r="D8" s="59">
        <v>99233.1</v>
      </c>
      <c r="E8" s="59">
        <v>42</v>
      </c>
      <c r="F8" s="60">
        <v>72.11</v>
      </c>
      <c r="G8" s="3" t="s">
        <v>12</v>
      </c>
      <c r="H8" s="3">
        <v>1</v>
      </c>
      <c r="I8" s="58">
        <v>8.4199999999999998E-4</v>
      </c>
      <c r="J8" s="58">
        <v>8.4099999999999995E-4</v>
      </c>
      <c r="K8" s="59">
        <v>99365.3</v>
      </c>
      <c r="L8" s="59">
        <v>83.6</v>
      </c>
      <c r="M8" s="60">
        <v>77.89</v>
      </c>
    </row>
    <row r="9" spans="1:13" x14ac:dyDescent="0.2">
      <c r="A9" s="3">
        <v>2</v>
      </c>
      <c r="B9" s="58">
        <v>4.9100000000000001E-4</v>
      </c>
      <c r="C9" s="58">
        <v>4.9100000000000001E-4</v>
      </c>
      <c r="D9" s="59">
        <v>99191.1</v>
      </c>
      <c r="E9" s="59">
        <v>48.7</v>
      </c>
      <c r="F9" s="60">
        <v>71.14</v>
      </c>
      <c r="G9" s="3" t="s">
        <v>12</v>
      </c>
      <c r="H9" s="3">
        <v>2</v>
      </c>
      <c r="I9" s="58">
        <v>4.1599999999999997E-4</v>
      </c>
      <c r="J9" s="58">
        <v>4.1599999999999997E-4</v>
      </c>
      <c r="K9" s="59">
        <v>99281.7</v>
      </c>
      <c r="L9" s="59">
        <v>41.3</v>
      </c>
      <c r="M9" s="60">
        <v>76.959999999999994</v>
      </c>
    </row>
    <row r="10" spans="1:13" x14ac:dyDescent="0.2">
      <c r="A10" s="3">
        <v>3</v>
      </c>
      <c r="B10" s="58">
        <v>2.9100000000000003E-4</v>
      </c>
      <c r="C10" s="58">
        <v>2.9100000000000003E-4</v>
      </c>
      <c r="D10" s="59">
        <v>99142.399999999994</v>
      </c>
      <c r="E10" s="59">
        <v>28.9</v>
      </c>
      <c r="F10" s="60">
        <v>70.17</v>
      </c>
      <c r="G10" s="3" t="s">
        <v>12</v>
      </c>
      <c r="H10" s="3">
        <v>3</v>
      </c>
      <c r="I10" s="58">
        <v>1.8000000000000001E-4</v>
      </c>
      <c r="J10" s="58">
        <v>1.8000000000000001E-4</v>
      </c>
      <c r="K10" s="59">
        <v>99240.4</v>
      </c>
      <c r="L10" s="59">
        <v>17.8</v>
      </c>
      <c r="M10" s="60">
        <v>75.989999999999995</v>
      </c>
    </row>
    <row r="11" spans="1:13" x14ac:dyDescent="0.2">
      <c r="A11" s="3">
        <v>4</v>
      </c>
      <c r="B11" s="58">
        <v>3.39E-4</v>
      </c>
      <c r="C11" s="58">
        <v>3.39E-4</v>
      </c>
      <c r="D11" s="59">
        <v>99113.5</v>
      </c>
      <c r="E11" s="59">
        <v>33.6</v>
      </c>
      <c r="F11" s="60">
        <v>69.19</v>
      </c>
      <c r="G11" s="3" t="s">
        <v>12</v>
      </c>
      <c r="H11" s="3">
        <v>4</v>
      </c>
      <c r="I11" s="58">
        <v>1.2799999999999999E-4</v>
      </c>
      <c r="J11" s="58">
        <v>1.2799999999999999E-4</v>
      </c>
      <c r="K11" s="59">
        <v>99222.5</v>
      </c>
      <c r="L11" s="59">
        <v>12.7</v>
      </c>
      <c r="M11" s="60">
        <v>75</v>
      </c>
    </row>
    <row r="12" spans="1:13" x14ac:dyDescent="0.2">
      <c r="A12" s="3">
        <v>5</v>
      </c>
      <c r="B12" s="58">
        <v>2.43E-4</v>
      </c>
      <c r="C12" s="58">
        <v>2.43E-4</v>
      </c>
      <c r="D12" s="59">
        <v>99080</v>
      </c>
      <c r="E12" s="59">
        <v>24.1</v>
      </c>
      <c r="F12" s="60">
        <v>68.22</v>
      </c>
      <c r="G12" s="3" t="s">
        <v>12</v>
      </c>
      <c r="H12" s="3">
        <v>5</v>
      </c>
      <c r="I12" s="58">
        <v>1.8000000000000001E-4</v>
      </c>
      <c r="J12" s="58">
        <v>1.8000000000000001E-4</v>
      </c>
      <c r="K12" s="59">
        <v>99209.9</v>
      </c>
      <c r="L12" s="59">
        <v>17.899999999999999</v>
      </c>
      <c r="M12" s="60">
        <v>74.010000000000005</v>
      </c>
    </row>
    <row r="13" spans="1:13" x14ac:dyDescent="0.2">
      <c r="A13" s="3">
        <v>6</v>
      </c>
      <c r="B13" s="58">
        <v>2.9399999999999999E-4</v>
      </c>
      <c r="C13" s="58">
        <v>2.9399999999999999E-4</v>
      </c>
      <c r="D13" s="59">
        <v>99055.9</v>
      </c>
      <c r="E13" s="59">
        <v>29.2</v>
      </c>
      <c r="F13" s="60">
        <v>67.23</v>
      </c>
      <c r="G13" s="3" t="s">
        <v>12</v>
      </c>
      <c r="H13" s="3">
        <v>6</v>
      </c>
      <c r="I13" s="58">
        <v>1.56E-4</v>
      </c>
      <c r="J13" s="58">
        <v>1.56E-4</v>
      </c>
      <c r="K13" s="59">
        <v>99192</v>
      </c>
      <c r="L13" s="59">
        <v>15.5</v>
      </c>
      <c r="M13" s="60">
        <v>73.03</v>
      </c>
    </row>
    <row r="14" spans="1:13" x14ac:dyDescent="0.2">
      <c r="A14" s="3">
        <v>7</v>
      </c>
      <c r="B14" s="58">
        <v>1.2400000000000001E-4</v>
      </c>
      <c r="C14" s="58">
        <v>1.2400000000000001E-4</v>
      </c>
      <c r="D14" s="59">
        <v>99026.7</v>
      </c>
      <c r="E14" s="59">
        <v>12.3</v>
      </c>
      <c r="F14" s="60">
        <v>66.25</v>
      </c>
      <c r="G14" s="3" t="s">
        <v>12</v>
      </c>
      <c r="H14" s="3">
        <v>7</v>
      </c>
      <c r="I14" s="58">
        <v>2.1000000000000001E-4</v>
      </c>
      <c r="J14" s="58">
        <v>2.1000000000000001E-4</v>
      </c>
      <c r="K14" s="59">
        <v>99176.5</v>
      </c>
      <c r="L14" s="59">
        <v>20.8</v>
      </c>
      <c r="M14" s="60">
        <v>72.040000000000006</v>
      </c>
    </row>
    <row r="15" spans="1:13" x14ac:dyDescent="0.2">
      <c r="A15" s="3">
        <v>8</v>
      </c>
      <c r="B15" s="58">
        <v>1.76E-4</v>
      </c>
      <c r="C15" s="58">
        <v>1.76E-4</v>
      </c>
      <c r="D15" s="59">
        <v>99014.399999999994</v>
      </c>
      <c r="E15" s="59">
        <v>17.399999999999999</v>
      </c>
      <c r="F15" s="60">
        <v>65.260000000000005</v>
      </c>
      <c r="G15" s="3" t="s">
        <v>12</v>
      </c>
      <c r="H15" s="3">
        <v>8</v>
      </c>
      <c r="I15" s="58">
        <v>1.84E-4</v>
      </c>
      <c r="J15" s="58">
        <v>1.84E-4</v>
      </c>
      <c r="K15" s="59">
        <v>99155.7</v>
      </c>
      <c r="L15" s="59">
        <v>18.2</v>
      </c>
      <c r="M15" s="60">
        <v>71.05</v>
      </c>
    </row>
    <row r="16" spans="1:13" x14ac:dyDescent="0.2">
      <c r="A16" s="3">
        <v>9</v>
      </c>
      <c r="B16" s="58">
        <v>1.4999999999999999E-4</v>
      </c>
      <c r="C16" s="58">
        <v>1.4999999999999999E-4</v>
      </c>
      <c r="D16" s="59">
        <v>98997</v>
      </c>
      <c r="E16" s="59">
        <v>14.8</v>
      </c>
      <c r="F16" s="60">
        <v>64.27</v>
      </c>
      <c r="G16" s="3" t="s">
        <v>12</v>
      </c>
      <c r="H16" s="3">
        <v>9</v>
      </c>
      <c r="I16" s="58">
        <v>1.83E-4</v>
      </c>
      <c r="J16" s="58">
        <v>1.83E-4</v>
      </c>
      <c r="K16" s="59">
        <v>99137.5</v>
      </c>
      <c r="L16" s="59">
        <v>18.100000000000001</v>
      </c>
      <c r="M16" s="60">
        <v>70.069999999999993</v>
      </c>
    </row>
    <row r="17" spans="1:13" x14ac:dyDescent="0.2">
      <c r="A17" s="3">
        <v>10</v>
      </c>
      <c r="B17" s="58">
        <v>1.2300000000000001E-4</v>
      </c>
      <c r="C17" s="58">
        <v>1.2300000000000001E-4</v>
      </c>
      <c r="D17" s="59">
        <v>98982.2</v>
      </c>
      <c r="E17" s="59">
        <v>12.2</v>
      </c>
      <c r="F17" s="60">
        <v>63.28</v>
      </c>
      <c r="G17" s="3" t="s">
        <v>12</v>
      </c>
      <c r="H17" s="3">
        <v>10</v>
      </c>
      <c r="I17" s="58">
        <v>1.03E-4</v>
      </c>
      <c r="J17" s="58">
        <v>1.03E-4</v>
      </c>
      <c r="K17" s="59">
        <v>99119.4</v>
      </c>
      <c r="L17" s="59">
        <v>10.199999999999999</v>
      </c>
      <c r="M17" s="60">
        <v>69.08</v>
      </c>
    </row>
    <row r="18" spans="1:13" x14ac:dyDescent="0.2">
      <c r="A18" s="3">
        <v>11</v>
      </c>
      <c r="B18" s="58">
        <v>2.72E-4</v>
      </c>
      <c r="C18" s="58">
        <v>2.7099999999999997E-4</v>
      </c>
      <c r="D18" s="59">
        <v>98970</v>
      </c>
      <c r="E18" s="59">
        <v>26.9</v>
      </c>
      <c r="F18" s="60">
        <v>62.29</v>
      </c>
      <c r="G18" s="3" t="s">
        <v>12</v>
      </c>
      <c r="H18" s="3">
        <v>11</v>
      </c>
      <c r="I18" s="58">
        <v>5.1E-5</v>
      </c>
      <c r="J18" s="58">
        <v>5.1E-5</v>
      </c>
      <c r="K18" s="59">
        <v>99109.2</v>
      </c>
      <c r="L18" s="59">
        <v>5.0999999999999996</v>
      </c>
      <c r="M18" s="60">
        <v>68.09</v>
      </c>
    </row>
    <row r="19" spans="1:13" x14ac:dyDescent="0.2">
      <c r="A19" s="3">
        <v>12</v>
      </c>
      <c r="B19" s="58">
        <v>1.7699999999999999E-4</v>
      </c>
      <c r="C19" s="58">
        <v>1.7699999999999999E-4</v>
      </c>
      <c r="D19" s="59">
        <v>98943.1</v>
      </c>
      <c r="E19" s="59">
        <v>17.5</v>
      </c>
      <c r="F19" s="60">
        <v>61.31</v>
      </c>
      <c r="G19" s="3" t="s">
        <v>12</v>
      </c>
      <c r="H19" s="3">
        <v>12</v>
      </c>
      <c r="I19" s="58">
        <v>5.1999999999999997E-5</v>
      </c>
      <c r="J19" s="58">
        <v>5.1999999999999997E-5</v>
      </c>
      <c r="K19" s="59">
        <v>99104.1</v>
      </c>
      <c r="L19" s="59">
        <v>5.2</v>
      </c>
      <c r="M19" s="60">
        <v>67.09</v>
      </c>
    </row>
    <row r="20" spans="1:13" x14ac:dyDescent="0.2">
      <c r="A20" s="3">
        <v>13</v>
      </c>
      <c r="B20" s="58">
        <v>4.44E-4</v>
      </c>
      <c r="C20" s="58">
        <v>4.44E-4</v>
      </c>
      <c r="D20" s="59">
        <v>98925.6</v>
      </c>
      <c r="E20" s="59">
        <v>43.9</v>
      </c>
      <c r="F20" s="60">
        <v>60.32</v>
      </c>
      <c r="G20" s="3" t="s">
        <v>12</v>
      </c>
      <c r="H20" s="3">
        <v>13</v>
      </c>
      <c r="I20" s="58">
        <v>3.5E-4</v>
      </c>
      <c r="J20" s="58">
        <v>3.5E-4</v>
      </c>
      <c r="K20" s="59">
        <v>99099</v>
      </c>
      <c r="L20" s="59">
        <v>34.700000000000003</v>
      </c>
      <c r="M20" s="60">
        <v>66.09</v>
      </c>
    </row>
    <row r="21" spans="1:13" x14ac:dyDescent="0.2">
      <c r="A21" s="3">
        <v>14</v>
      </c>
      <c r="B21" s="58">
        <v>3.4299999999999999E-4</v>
      </c>
      <c r="C21" s="58">
        <v>3.4299999999999999E-4</v>
      </c>
      <c r="D21" s="59">
        <v>98881.7</v>
      </c>
      <c r="E21" s="59">
        <v>33.9</v>
      </c>
      <c r="F21" s="60">
        <v>59.34</v>
      </c>
      <c r="G21" s="3" t="s">
        <v>12</v>
      </c>
      <c r="H21" s="3">
        <v>14</v>
      </c>
      <c r="I21" s="58">
        <v>1.92E-4</v>
      </c>
      <c r="J21" s="58">
        <v>1.92E-4</v>
      </c>
      <c r="K21" s="59">
        <v>99064.2</v>
      </c>
      <c r="L21" s="59">
        <v>19</v>
      </c>
      <c r="M21" s="60">
        <v>65.12</v>
      </c>
    </row>
    <row r="22" spans="1:13" x14ac:dyDescent="0.2">
      <c r="A22" s="3">
        <v>15</v>
      </c>
      <c r="B22" s="58">
        <v>4.2000000000000002E-4</v>
      </c>
      <c r="C22" s="58">
        <v>4.2000000000000002E-4</v>
      </c>
      <c r="D22" s="59">
        <v>98847.8</v>
      </c>
      <c r="E22" s="59">
        <v>41.5</v>
      </c>
      <c r="F22" s="60">
        <v>58.36</v>
      </c>
      <c r="G22" s="3" t="s">
        <v>12</v>
      </c>
      <c r="H22" s="3">
        <v>15</v>
      </c>
      <c r="I22" s="58">
        <v>1.37E-4</v>
      </c>
      <c r="J22" s="58">
        <v>1.37E-4</v>
      </c>
      <c r="K22" s="59">
        <v>99045.2</v>
      </c>
      <c r="L22" s="59">
        <v>13.6</v>
      </c>
      <c r="M22" s="60">
        <v>64.13</v>
      </c>
    </row>
    <row r="23" spans="1:13" x14ac:dyDescent="0.2">
      <c r="A23" s="3">
        <v>16</v>
      </c>
      <c r="B23" s="58">
        <v>6.4499999999999996E-4</v>
      </c>
      <c r="C23" s="58">
        <v>6.4499999999999996E-4</v>
      </c>
      <c r="D23" s="59">
        <v>98806.3</v>
      </c>
      <c r="E23" s="59">
        <v>63.8</v>
      </c>
      <c r="F23" s="60">
        <v>57.39</v>
      </c>
      <c r="G23" s="3" t="s">
        <v>12</v>
      </c>
      <c r="H23" s="3">
        <v>16</v>
      </c>
      <c r="I23" s="58">
        <v>2.7099999999999997E-4</v>
      </c>
      <c r="J23" s="58">
        <v>2.7099999999999997E-4</v>
      </c>
      <c r="K23" s="59">
        <v>99031.7</v>
      </c>
      <c r="L23" s="59">
        <v>26.9</v>
      </c>
      <c r="M23" s="60">
        <v>63.14</v>
      </c>
    </row>
    <row r="24" spans="1:13" x14ac:dyDescent="0.2">
      <c r="A24" s="3">
        <v>17</v>
      </c>
      <c r="B24" s="58">
        <v>8.5300000000000003E-4</v>
      </c>
      <c r="C24" s="58">
        <v>8.5300000000000003E-4</v>
      </c>
      <c r="D24" s="59">
        <v>98742.5</v>
      </c>
      <c r="E24" s="59">
        <v>84.2</v>
      </c>
      <c r="F24" s="60">
        <v>56.42</v>
      </c>
      <c r="G24" s="3" t="s">
        <v>12</v>
      </c>
      <c r="H24" s="3">
        <v>17</v>
      </c>
      <c r="I24" s="58">
        <v>2.12E-4</v>
      </c>
      <c r="J24" s="58">
        <v>2.12E-4</v>
      </c>
      <c r="K24" s="59">
        <v>99004.800000000003</v>
      </c>
      <c r="L24" s="59">
        <v>21</v>
      </c>
      <c r="M24" s="60">
        <v>62.15</v>
      </c>
    </row>
    <row r="25" spans="1:13" x14ac:dyDescent="0.2">
      <c r="A25" s="3">
        <v>18</v>
      </c>
      <c r="B25" s="58">
        <v>9.7999999999999997E-4</v>
      </c>
      <c r="C25" s="58">
        <v>9.7900000000000005E-4</v>
      </c>
      <c r="D25" s="59">
        <v>98658.3</v>
      </c>
      <c r="E25" s="59">
        <v>96.6</v>
      </c>
      <c r="F25" s="60">
        <v>55.47</v>
      </c>
      <c r="G25" s="3" t="s">
        <v>12</v>
      </c>
      <c r="H25" s="3">
        <v>18</v>
      </c>
      <c r="I25" s="58">
        <v>2.9E-4</v>
      </c>
      <c r="J25" s="58">
        <v>2.9E-4</v>
      </c>
      <c r="K25" s="59">
        <v>98983.8</v>
      </c>
      <c r="L25" s="59">
        <v>28.7</v>
      </c>
      <c r="M25" s="60">
        <v>61.17</v>
      </c>
    </row>
    <row r="26" spans="1:13" x14ac:dyDescent="0.2">
      <c r="A26" s="3">
        <v>19</v>
      </c>
      <c r="B26" s="58">
        <v>1.2210000000000001E-3</v>
      </c>
      <c r="C26" s="58">
        <v>1.2210000000000001E-3</v>
      </c>
      <c r="D26" s="59">
        <v>98561.7</v>
      </c>
      <c r="E26" s="59">
        <v>120.3</v>
      </c>
      <c r="F26" s="60">
        <v>54.53</v>
      </c>
      <c r="G26" s="3" t="s">
        <v>12</v>
      </c>
      <c r="H26" s="3">
        <v>19</v>
      </c>
      <c r="I26" s="58">
        <v>3.4299999999999999E-4</v>
      </c>
      <c r="J26" s="58">
        <v>3.4200000000000002E-4</v>
      </c>
      <c r="K26" s="59">
        <v>98955.1</v>
      </c>
      <c r="L26" s="59">
        <v>33.9</v>
      </c>
      <c r="M26" s="60">
        <v>60.18</v>
      </c>
    </row>
    <row r="27" spans="1:13" x14ac:dyDescent="0.2">
      <c r="A27" s="3">
        <v>20</v>
      </c>
      <c r="B27" s="58">
        <v>1.2520000000000001E-3</v>
      </c>
      <c r="C27" s="58">
        <v>1.2509999999999999E-3</v>
      </c>
      <c r="D27" s="59">
        <v>98441.4</v>
      </c>
      <c r="E27" s="59">
        <v>123.1</v>
      </c>
      <c r="F27" s="60">
        <v>53.59</v>
      </c>
      <c r="G27" s="3" t="s">
        <v>12</v>
      </c>
      <c r="H27" s="3">
        <v>20</v>
      </c>
      <c r="I27" s="58">
        <v>1.3300000000000001E-4</v>
      </c>
      <c r="J27" s="58">
        <v>1.3300000000000001E-4</v>
      </c>
      <c r="K27" s="59">
        <v>98921.2</v>
      </c>
      <c r="L27" s="59">
        <v>13.1</v>
      </c>
      <c r="M27" s="60">
        <v>59.21</v>
      </c>
    </row>
    <row r="28" spans="1:13" x14ac:dyDescent="0.2">
      <c r="A28" s="3">
        <v>21</v>
      </c>
      <c r="B28" s="58">
        <v>1.0560000000000001E-3</v>
      </c>
      <c r="C28" s="58">
        <v>1.0549999999999999E-3</v>
      </c>
      <c r="D28" s="59">
        <v>98318.3</v>
      </c>
      <c r="E28" s="59">
        <v>103.8</v>
      </c>
      <c r="F28" s="60">
        <v>52.66</v>
      </c>
      <c r="G28" s="3" t="s">
        <v>12</v>
      </c>
      <c r="H28" s="3">
        <v>21</v>
      </c>
      <c r="I28" s="58">
        <v>3.4200000000000002E-4</v>
      </c>
      <c r="J28" s="58">
        <v>3.4200000000000002E-4</v>
      </c>
      <c r="K28" s="59">
        <v>98908.1</v>
      </c>
      <c r="L28" s="59">
        <v>33.9</v>
      </c>
      <c r="M28" s="60">
        <v>58.21</v>
      </c>
    </row>
    <row r="29" spans="1:13" x14ac:dyDescent="0.2">
      <c r="A29" s="3">
        <v>22</v>
      </c>
      <c r="B29" s="58">
        <v>1.2199999999999999E-3</v>
      </c>
      <c r="C29" s="58">
        <v>1.219E-3</v>
      </c>
      <c r="D29" s="59">
        <v>98214.5</v>
      </c>
      <c r="E29" s="59">
        <v>119.8</v>
      </c>
      <c r="F29" s="60">
        <v>51.71</v>
      </c>
      <c r="G29" s="3" t="s">
        <v>12</v>
      </c>
      <c r="H29" s="3">
        <v>22</v>
      </c>
      <c r="I29" s="58">
        <v>2.12E-4</v>
      </c>
      <c r="J29" s="58">
        <v>2.12E-4</v>
      </c>
      <c r="K29" s="59">
        <v>98874.2</v>
      </c>
      <c r="L29" s="59">
        <v>20.9</v>
      </c>
      <c r="M29" s="60">
        <v>57.23</v>
      </c>
    </row>
    <row r="30" spans="1:13" x14ac:dyDescent="0.2">
      <c r="A30" s="3">
        <v>23</v>
      </c>
      <c r="B30" s="58">
        <v>1.3079999999999999E-3</v>
      </c>
      <c r="C30" s="58">
        <v>1.307E-3</v>
      </c>
      <c r="D30" s="59">
        <v>98094.8</v>
      </c>
      <c r="E30" s="59">
        <v>128.19999999999999</v>
      </c>
      <c r="F30" s="60">
        <v>50.78</v>
      </c>
      <c r="G30" s="3" t="s">
        <v>12</v>
      </c>
      <c r="H30" s="3">
        <v>23</v>
      </c>
      <c r="I30" s="58">
        <v>3.9899999999999999E-4</v>
      </c>
      <c r="J30" s="58">
        <v>3.9899999999999999E-4</v>
      </c>
      <c r="K30" s="59">
        <v>98853.3</v>
      </c>
      <c r="L30" s="59">
        <v>39.4</v>
      </c>
      <c r="M30" s="60">
        <v>56.24</v>
      </c>
    </row>
    <row r="31" spans="1:13" x14ac:dyDescent="0.2">
      <c r="A31" s="3">
        <v>24</v>
      </c>
      <c r="B31" s="58">
        <v>7.18E-4</v>
      </c>
      <c r="C31" s="58">
        <v>7.1699999999999997E-4</v>
      </c>
      <c r="D31" s="59">
        <v>97966.6</v>
      </c>
      <c r="E31" s="59">
        <v>70.3</v>
      </c>
      <c r="F31" s="60">
        <v>49.84</v>
      </c>
      <c r="G31" s="3" t="s">
        <v>12</v>
      </c>
      <c r="H31" s="3">
        <v>24</v>
      </c>
      <c r="I31" s="58">
        <v>2.92E-4</v>
      </c>
      <c r="J31" s="58">
        <v>2.92E-4</v>
      </c>
      <c r="K31" s="59">
        <v>98813.9</v>
      </c>
      <c r="L31" s="59">
        <v>28.9</v>
      </c>
      <c r="M31" s="60">
        <v>55.27</v>
      </c>
    </row>
    <row r="32" spans="1:13" x14ac:dyDescent="0.2">
      <c r="A32" s="3">
        <v>25</v>
      </c>
      <c r="B32" s="58">
        <v>1.0939999999999999E-3</v>
      </c>
      <c r="C32" s="58">
        <v>1.0939999999999999E-3</v>
      </c>
      <c r="D32" s="59">
        <v>97896.3</v>
      </c>
      <c r="E32" s="59">
        <v>107.1</v>
      </c>
      <c r="F32" s="60">
        <v>48.88</v>
      </c>
      <c r="G32" s="3" t="s">
        <v>12</v>
      </c>
      <c r="H32" s="3">
        <v>25</v>
      </c>
      <c r="I32" s="58">
        <v>4.26E-4</v>
      </c>
      <c r="J32" s="58">
        <v>4.26E-4</v>
      </c>
      <c r="K32" s="59">
        <v>98785</v>
      </c>
      <c r="L32" s="59">
        <v>42.1</v>
      </c>
      <c r="M32" s="60">
        <v>54.28</v>
      </c>
    </row>
    <row r="33" spans="1:13" x14ac:dyDescent="0.2">
      <c r="A33" s="3">
        <v>26</v>
      </c>
      <c r="B33" s="58">
        <v>1.031E-3</v>
      </c>
      <c r="C33" s="58">
        <v>1.0300000000000001E-3</v>
      </c>
      <c r="D33" s="59">
        <v>97789.2</v>
      </c>
      <c r="E33" s="59">
        <v>100.8</v>
      </c>
      <c r="F33" s="60">
        <v>47.93</v>
      </c>
      <c r="G33" s="3" t="s">
        <v>12</v>
      </c>
      <c r="H33" s="3">
        <v>26</v>
      </c>
      <c r="I33" s="58">
        <v>3.4200000000000002E-4</v>
      </c>
      <c r="J33" s="58">
        <v>3.4200000000000002E-4</v>
      </c>
      <c r="K33" s="59">
        <v>98742.9</v>
      </c>
      <c r="L33" s="59">
        <v>33.799999999999997</v>
      </c>
      <c r="M33" s="60">
        <v>53.31</v>
      </c>
    </row>
    <row r="34" spans="1:13" x14ac:dyDescent="0.2">
      <c r="A34" s="3">
        <v>27</v>
      </c>
      <c r="B34" s="58">
        <v>1.057E-3</v>
      </c>
      <c r="C34" s="58">
        <v>1.057E-3</v>
      </c>
      <c r="D34" s="59">
        <v>97688.5</v>
      </c>
      <c r="E34" s="59">
        <v>103.2</v>
      </c>
      <c r="F34" s="60">
        <v>46.98</v>
      </c>
      <c r="G34" s="3" t="s">
        <v>12</v>
      </c>
      <c r="H34" s="3">
        <v>27</v>
      </c>
      <c r="I34" s="58">
        <v>5.5599999999999996E-4</v>
      </c>
      <c r="J34" s="58">
        <v>5.5599999999999996E-4</v>
      </c>
      <c r="K34" s="59">
        <v>98709.2</v>
      </c>
      <c r="L34" s="59">
        <v>54.8</v>
      </c>
      <c r="M34" s="60">
        <v>52.32</v>
      </c>
    </row>
    <row r="35" spans="1:13" x14ac:dyDescent="0.2">
      <c r="A35" s="3">
        <v>28</v>
      </c>
      <c r="B35" s="58">
        <v>1.0280000000000001E-3</v>
      </c>
      <c r="C35" s="58">
        <v>1.0269999999999999E-3</v>
      </c>
      <c r="D35" s="59">
        <v>97585.3</v>
      </c>
      <c r="E35" s="59">
        <v>100.2</v>
      </c>
      <c r="F35" s="60">
        <v>46.03</v>
      </c>
      <c r="G35" s="3" t="s">
        <v>12</v>
      </c>
      <c r="H35" s="3">
        <v>28</v>
      </c>
      <c r="I35" s="58">
        <v>3.48E-4</v>
      </c>
      <c r="J35" s="58">
        <v>3.48E-4</v>
      </c>
      <c r="K35" s="59">
        <v>98654.3</v>
      </c>
      <c r="L35" s="59">
        <v>34.299999999999997</v>
      </c>
      <c r="M35" s="60">
        <v>51.35</v>
      </c>
    </row>
    <row r="36" spans="1:13" x14ac:dyDescent="0.2">
      <c r="A36" s="3">
        <v>29</v>
      </c>
      <c r="B36" s="58">
        <v>1.044E-3</v>
      </c>
      <c r="C36" s="58">
        <v>1.0430000000000001E-3</v>
      </c>
      <c r="D36" s="59">
        <v>97485</v>
      </c>
      <c r="E36" s="59">
        <v>101.7</v>
      </c>
      <c r="F36" s="60">
        <v>45.08</v>
      </c>
      <c r="G36" s="3" t="s">
        <v>12</v>
      </c>
      <c r="H36" s="3">
        <v>29</v>
      </c>
      <c r="I36" s="58">
        <v>3.2400000000000001E-4</v>
      </c>
      <c r="J36" s="58">
        <v>3.2400000000000001E-4</v>
      </c>
      <c r="K36" s="59">
        <v>98620</v>
      </c>
      <c r="L36" s="59">
        <v>32</v>
      </c>
      <c r="M36" s="60">
        <v>50.37</v>
      </c>
    </row>
    <row r="37" spans="1:13" x14ac:dyDescent="0.2">
      <c r="A37" s="3">
        <v>30</v>
      </c>
      <c r="B37" s="58">
        <v>1.0380000000000001E-3</v>
      </c>
      <c r="C37" s="58">
        <v>1.0369999999999999E-3</v>
      </c>
      <c r="D37" s="59">
        <v>97383.3</v>
      </c>
      <c r="E37" s="59">
        <v>101</v>
      </c>
      <c r="F37" s="60">
        <v>44.12</v>
      </c>
      <c r="G37" s="3" t="s">
        <v>12</v>
      </c>
      <c r="H37" s="3">
        <v>30</v>
      </c>
      <c r="I37" s="58">
        <v>2.4499999999999999E-4</v>
      </c>
      <c r="J37" s="58">
        <v>2.4499999999999999E-4</v>
      </c>
      <c r="K37" s="59">
        <v>98588</v>
      </c>
      <c r="L37" s="59">
        <v>24.2</v>
      </c>
      <c r="M37" s="60">
        <v>49.39</v>
      </c>
    </row>
    <row r="38" spans="1:13" x14ac:dyDescent="0.2">
      <c r="A38" s="3">
        <v>31</v>
      </c>
      <c r="B38" s="58">
        <v>1.292E-3</v>
      </c>
      <c r="C38" s="58">
        <v>1.291E-3</v>
      </c>
      <c r="D38" s="59">
        <v>97282.4</v>
      </c>
      <c r="E38" s="59">
        <v>125.6</v>
      </c>
      <c r="F38" s="60">
        <v>43.17</v>
      </c>
      <c r="G38" s="3" t="s">
        <v>12</v>
      </c>
      <c r="H38" s="3">
        <v>31</v>
      </c>
      <c r="I38" s="58">
        <v>4.4499999999999997E-4</v>
      </c>
      <c r="J38" s="58">
        <v>4.4499999999999997E-4</v>
      </c>
      <c r="K38" s="59">
        <v>98563.8</v>
      </c>
      <c r="L38" s="59">
        <v>43.9</v>
      </c>
      <c r="M38" s="60">
        <v>48.4</v>
      </c>
    </row>
    <row r="39" spans="1:13" x14ac:dyDescent="0.2">
      <c r="A39" s="3">
        <v>32</v>
      </c>
      <c r="B39" s="58">
        <v>1.0859999999999999E-3</v>
      </c>
      <c r="C39" s="58">
        <v>1.085E-3</v>
      </c>
      <c r="D39" s="59">
        <v>97156.800000000003</v>
      </c>
      <c r="E39" s="59">
        <v>105.4</v>
      </c>
      <c r="F39" s="60">
        <v>42.22</v>
      </c>
      <c r="G39" s="3" t="s">
        <v>12</v>
      </c>
      <c r="H39" s="3">
        <v>32</v>
      </c>
      <c r="I39" s="58">
        <v>4.26E-4</v>
      </c>
      <c r="J39" s="58">
        <v>4.26E-4</v>
      </c>
      <c r="K39" s="59">
        <v>98519.9</v>
      </c>
      <c r="L39" s="59">
        <v>42</v>
      </c>
      <c r="M39" s="60">
        <v>47.42</v>
      </c>
    </row>
    <row r="40" spans="1:13" x14ac:dyDescent="0.2">
      <c r="A40" s="3">
        <v>33</v>
      </c>
      <c r="B40" s="58">
        <v>1.3780000000000001E-3</v>
      </c>
      <c r="C40" s="58">
        <v>1.377E-3</v>
      </c>
      <c r="D40" s="59">
        <v>97051.4</v>
      </c>
      <c r="E40" s="59">
        <v>133.69999999999999</v>
      </c>
      <c r="F40" s="60">
        <v>41.27</v>
      </c>
      <c r="G40" s="3" t="s">
        <v>12</v>
      </c>
      <c r="H40" s="3">
        <v>33</v>
      </c>
      <c r="I40" s="58">
        <v>6.4199999999999999E-4</v>
      </c>
      <c r="J40" s="58">
        <v>6.4199999999999999E-4</v>
      </c>
      <c r="K40" s="59">
        <v>98477.9</v>
      </c>
      <c r="L40" s="59">
        <v>63.3</v>
      </c>
      <c r="M40" s="60">
        <v>46.44</v>
      </c>
    </row>
    <row r="41" spans="1:13" x14ac:dyDescent="0.2">
      <c r="A41" s="3">
        <v>34</v>
      </c>
      <c r="B41" s="58">
        <v>1.1000000000000001E-3</v>
      </c>
      <c r="C41" s="58">
        <v>1.0989999999999999E-3</v>
      </c>
      <c r="D41" s="59">
        <v>96917.7</v>
      </c>
      <c r="E41" s="59">
        <v>106.5</v>
      </c>
      <c r="F41" s="60">
        <v>40.32</v>
      </c>
      <c r="G41" s="3" t="s">
        <v>12</v>
      </c>
      <c r="H41" s="3">
        <v>34</v>
      </c>
      <c r="I41" s="58">
        <v>6.5899999999999997E-4</v>
      </c>
      <c r="J41" s="58">
        <v>6.5899999999999997E-4</v>
      </c>
      <c r="K41" s="59">
        <v>98414.7</v>
      </c>
      <c r="L41" s="59">
        <v>64.8</v>
      </c>
      <c r="M41" s="60">
        <v>45.47</v>
      </c>
    </row>
    <row r="42" spans="1:13" x14ac:dyDescent="0.2">
      <c r="A42" s="3">
        <v>35</v>
      </c>
      <c r="B42" s="58">
        <v>1.072E-3</v>
      </c>
      <c r="C42" s="58">
        <v>1.072E-3</v>
      </c>
      <c r="D42" s="59">
        <v>96811.199999999997</v>
      </c>
      <c r="E42" s="59">
        <v>103.8</v>
      </c>
      <c r="F42" s="60">
        <v>39.369999999999997</v>
      </c>
      <c r="G42" s="3" t="s">
        <v>12</v>
      </c>
      <c r="H42" s="3">
        <v>35</v>
      </c>
      <c r="I42" s="58">
        <v>5.3300000000000005E-4</v>
      </c>
      <c r="J42" s="58">
        <v>5.3300000000000005E-4</v>
      </c>
      <c r="K42" s="59">
        <v>98349.9</v>
      </c>
      <c r="L42" s="59">
        <v>52.4</v>
      </c>
      <c r="M42" s="60">
        <v>44.5</v>
      </c>
    </row>
    <row r="43" spans="1:13" x14ac:dyDescent="0.2">
      <c r="A43" s="3">
        <v>36</v>
      </c>
      <c r="B43" s="58">
        <v>1.3209999999999999E-3</v>
      </c>
      <c r="C43" s="58">
        <v>1.3209999999999999E-3</v>
      </c>
      <c r="D43" s="59">
        <v>96707.4</v>
      </c>
      <c r="E43" s="59">
        <v>127.7</v>
      </c>
      <c r="F43" s="60">
        <v>38.409999999999997</v>
      </c>
      <c r="G43" s="3" t="s">
        <v>12</v>
      </c>
      <c r="H43" s="3">
        <v>36</v>
      </c>
      <c r="I43" s="58">
        <v>9.1100000000000003E-4</v>
      </c>
      <c r="J43" s="58">
        <v>9.1E-4</v>
      </c>
      <c r="K43" s="59">
        <v>98297.4</v>
      </c>
      <c r="L43" s="59">
        <v>89.5</v>
      </c>
      <c r="M43" s="60">
        <v>43.52</v>
      </c>
    </row>
    <row r="44" spans="1:13" x14ac:dyDescent="0.2">
      <c r="A44" s="3">
        <v>37</v>
      </c>
      <c r="B44" s="58">
        <v>1.508E-3</v>
      </c>
      <c r="C44" s="58">
        <v>1.5070000000000001E-3</v>
      </c>
      <c r="D44" s="59">
        <v>96579.7</v>
      </c>
      <c r="E44" s="59">
        <v>145.5</v>
      </c>
      <c r="F44" s="60">
        <v>37.46</v>
      </c>
      <c r="G44" s="3" t="s">
        <v>12</v>
      </c>
      <c r="H44" s="3">
        <v>37</v>
      </c>
      <c r="I44" s="58">
        <v>1.0319999999999999E-3</v>
      </c>
      <c r="J44" s="58">
        <v>1.031E-3</v>
      </c>
      <c r="K44" s="59">
        <v>98207.9</v>
      </c>
      <c r="L44" s="59">
        <v>101.3</v>
      </c>
      <c r="M44" s="60">
        <v>42.56</v>
      </c>
    </row>
    <row r="45" spans="1:13" x14ac:dyDescent="0.2">
      <c r="A45" s="3">
        <v>38</v>
      </c>
      <c r="B45" s="58">
        <v>1.5070000000000001E-3</v>
      </c>
      <c r="C45" s="58">
        <v>1.506E-3</v>
      </c>
      <c r="D45" s="59">
        <v>96434.2</v>
      </c>
      <c r="E45" s="59">
        <v>145.19999999999999</v>
      </c>
      <c r="F45" s="60">
        <v>36.51</v>
      </c>
      <c r="G45" s="3" t="s">
        <v>12</v>
      </c>
      <c r="H45" s="3">
        <v>38</v>
      </c>
      <c r="I45" s="58">
        <v>8.8000000000000003E-4</v>
      </c>
      <c r="J45" s="58">
        <v>8.7900000000000001E-4</v>
      </c>
      <c r="K45" s="59">
        <v>98106.7</v>
      </c>
      <c r="L45" s="59">
        <v>86.3</v>
      </c>
      <c r="M45" s="60">
        <v>41.61</v>
      </c>
    </row>
    <row r="46" spans="1:13" x14ac:dyDescent="0.2">
      <c r="A46" s="3">
        <v>39</v>
      </c>
      <c r="B46" s="58">
        <v>1.6900000000000001E-3</v>
      </c>
      <c r="C46" s="58">
        <v>1.689E-3</v>
      </c>
      <c r="D46" s="59">
        <v>96289</v>
      </c>
      <c r="E46" s="59">
        <v>162.6</v>
      </c>
      <c r="F46" s="60">
        <v>35.57</v>
      </c>
      <c r="G46" s="3" t="s">
        <v>12</v>
      </c>
      <c r="H46" s="3">
        <v>39</v>
      </c>
      <c r="I46" s="58">
        <v>9.8700000000000003E-4</v>
      </c>
      <c r="J46" s="58">
        <v>9.8700000000000003E-4</v>
      </c>
      <c r="K46" s="59">
        <v>98020.4</v>
      </c>
      <c r="L46" s="59">
        <v>96.7</v>
      </c>
      <c r="M46" s="60">
        <v>40.64</v>
      </c>
    </row>
    <row r="47" spans="1:13" x14ac:dyDescent="0.2">
      <c r="A47" s="3">
        <v>40</v>
      </c>
      <c r="B47" s="58">
        <v>1.9870000000000001E-3</v>
      </c>
      <c r="C47" s="58">
        <v>1.9849999999999998E-3</v>
      </c>
      <c r="D47" s="59">
        <v>96126.399999999994</v>
      </c>
      <c r="E47" s="59">
        <v>190.8</v>
      </c>
      <c r="F47" s="60">
        <v>34.630000000000003</v>
      </c>
      <c r="G47" s="3" t="s">
        <v>12</v>
      </c>
      <c r="H47" s="3">
        <v>40</v>
      </c>
      <c r="I47" s="58">
        <v>1.0280000000000001E-3</v>
      </c>
      <c r="J47" s="58">
        <v>1.0269999999999999E-3</v>
      </c>
      <c r="K47" s="59">
        <v>97923.7</v>
      </c>
      <c r="L47" s="59">
        <v>100.6</v>
      </c>
      <c r="M47" s="60">
        <v>39.68</v>
      </c>
    </row>
    <row r="48" spans="1:13" x14ac:dyDescent="0.2">
      <c r="A48" s="3">
        <v>41</v>
      </c>
      <c r="B48" s="58">
        <v>1.7099999999999999E-3</v>
      </c>
      <c r="C48" s="58">
        <v>1.709E-3</v>
      </c>
      <c r="D48" s="59">
        <v>95935.6</v>
      </c>
      <c r="E48" s="59">
        <v>163.9</v>
      </c>
      <c r="F48" s="60">
        <v>33.700000000000003</v>
      </c>
      <c r="G48" s="3" t="s">
        <v>12</v>
      </c>
      <c r="H48" s="3">
        <v>41</v>
      </c>
      <c r="I48" s="58">
        <v>1.498E-3</v>
      </c>
      <c r="J48" s="58">
        <v>1.4970000000000001E-3</v>
      </c>
      <c r="K48" s="59">
        <v>97823.1</v>
      </c>
      <c r="L48" s="59">
        <v>146.4</v>
      </c>
      <c r="M48" s="60">
        <v>38.72</v>
      </c>
    </row>
    <row r="49" spans="1:13" x14ac:dyDescent="0.2">
      <c r="A49" s="3">
        <v>42</v>
      </c>
      <c r="B49" s="58">
        <v>2.0569999999999998E-3</v>
      </c>
      <c r="C49" s="58">
        <v>2.055E-3</v>
      </c>
      <c r="D49" s="59">
        <v>95771.7</v>
      </c>
      <c r="E49" s="59">
        <v>196.8</v>
      </c>
      <c r="F49" s="60">
        <v>32.75</v>
      </c>
      <c r="G49" s="3" t="s">
        <v>12</v>
      </c>
      <c r="H49" s="3">
        <v>42</v>
      </c>
      <c r="I49" s="58">
        <v>1.6180000000000001E-3</v>
      </c>
      <c r="J49" s="58">
        <v>1.6169999999999999E-3</v>
      </c>
      <c r="K49" s="59">
        <v>97676.6</v>
      </c>
      <c r="L49" s="59">
        <v>157.9</v>
      </c>
      <c r="M49" s="60">
        <v>37.78</v>
      </c>
    </row>
    <row r="50" spans="1:13" x14ac:dyDescent="0.2">
      <c r="A50" s="3">
        <v>43</v>
      </c>
      <c r="B50" s="58">
        <v>2.7629999999999998E-3</v>
      </c>
      <c r="C50" s="58">
        <v>2.7590000000000002E-3</v>
      </c>
      <c r="D50" s="59">
        <v>95574.9</v>
      </c>
      <c r="E50" s="59">
        <v>263.7</v>
      </c>
      <c r="F50" s="60">
        <v>31.82</v>
      </c>
      <c r="G50" s="3" t="s">
        <v>12</v>
      </c>
      <c r="H50" s="3">
        <v>43</v>
      </c>
      <c r="I50" s="58">
        <v>1.725E-3</v>
      </c>
      <c r="J50" s="58">
        <v>1.7240000000000001E-3</v>
      </c>
      <c r="K50" s="59">
        <v>97518.7</v>
      </c>
      <c r="L50" s="59">
        <v>168.1</v>
      </c>
      <c r="M50" s="60">
        <v>36.840000000000003</v>
      </c>
    </row>
    <row r="51" spans="1:13" x14ac:dyDescent="0.2">
      <c r="A51" s="3">
        <v>44</v>
      </c>
      <c r="B51" s="58">
        <v>2.3530000000000001E-3</v>
      </c>
      <c r="C51" s="58">
        <v>2.3500000000000001E-3</v>
      </c>
      <c r="D51" s="59">
        <v>95311.1</v>
      </c>
      <c r="E51" s="59">
        <v>224</v>
      </c>
      <c r="F51" s="60">
        <v>30.91</v>
      </c>
      <c r="G51" s="3" t="s">
        <v>12</v>
      </c>
      <c r="H51" s="3">
        <v>44</v>
      </c>
      <c r="I51" s="58">
        <v>1.583E-3</v>
      </c>
      <c r="J51" s="58">
        <v>1.5820000000000001E-3</v>
      </c>
      <c r="K51" s="59">
        <v>97350.6</v>
      </c>
      <c r="L51" s="59">
        <v>154</v>
      </c>
      <c r="M51" s="60">
        <v>35.9</v>
      </c>
    </row>
    <row r="52" spans="1:13" x14ac:dyDescent="0.2">
      <c r="A52" s="3">
        <v>45</v>
      </c>
      <c r="B52" s="58">
        <v>2.8240000000000001E-3</v>
      </c>
      <c r="C52" s="58">
        <v>2.82E-3</v>
      </c>
      <c r="D52" s="59">
        <v>95087.2</v>
      </c>
      <c r="E52" s="59">
        <v>268.10000000000002</v>
      </c>
      <c r="F52" s="60">
        <v>29.98</v>
      </c>
      <c r="G52" s="3" t="s">
        <v>12</v>
      </c>
      <c r="H52" s="3">
        <v>45</v>
      </c>
      <c r="I52" s="58">
        <v>1.8190000000000001E-3</v>
      </c>
      <c r="J52" s="58">
        <v>1.818E-3</v>
      </c>
      <c r="K52" s="59">
        <v>97196.6</v>
      </c>
      <c r="L52" s="59">
        <v>176.7</v>
      </c>
      <c r="M52" s="60">
        <v>34.96</v>
      </c>
    </row>
    <row r="53" spans="1:13" x14ac:dyDescent="0.2">
      <c r="A53" s="3">
        <v>46</v>
      </c>
      <c r="B53" s="58">
        <v>3.542E-3</v>
      </c>
      <c r="C53" s="58">
        <v>3.5360000000000001E-3</v>
      </c>
      <c r="D53" s="59">
        <v>94819</v>
      </c>
      <c r="E53" s="59">
        <v>335.3</v>
      </c>
      <c r="F53" s="60">
        <v>29.06</v>
      </c>
      <c r="G53" s="3" t="s">
        <v>12</v>
      </c>
      <c r="H53" s="3">
        <v>46</v>
      </c>
      <c r="I53" s="58">
        <v>1.836E-3</v>
      </c>
      <c r="J53" s="58">
        <v>1.835E-3</v>
      </c>
      <c r="K53" s="59">
        <v>97020</v>
      </c>
      <c r="L53" s="59">
        <v>178</v>
      </c>
      <c r="M53" s="60">
        <v>34.020000000000003</v>
      </c>
    </row>
    <row r="54" spans="1:13" x14ac:dyDescent="0.2">
      <c r="A54" s="3">
        <v>47</v>
      </c>
      <c r="B54" s="58">
        <v>3.9220000000000001E-3</v>
      </c>
      <c r="C54" s="58">
        <v>3.9139999999999999E-3</v>
      </c>
      <c r="D54" s="59">
        <v>94483.7</v>
      </c>
      <c r="E54" s="59">
        <v>369.8</v>
      </c>
      <c r="F54" s="60">
        <v>28.16</v>
      </c>
      <c r="G54" s="3" t="s">
        <v>12</v>
      </c>
      <c r="H54" s="3">
        <v>47</v>
      </c>
      <c r="I54" s="58">
        <v>3.029E-3</v>
      </c>
      <c r="J54" s="58">
        <v>3.0240000000000002E-3</v>
      </c>
      <c r="K54" s="59">
        <v>96842</v>
      </c>
      <c r="L54" s="59">
        <v>292.89999999999998</v>
      </c>
      <c r="M54" s="60">
        <v>33.08</v>
      </c>
    </row>
    <row r="55" spans="1:13" x14ac:dyDescent="0.2">
      <c r="A55" s="3">
        <v>48</v>
      </c>
      <c r="B55" s="58">
        <v>4.3299999999999996E-3</v>
      </c>
      <c r="C55" s="58">
        <v>4.3200000000000001E-3</v>
      </c>
      <c r="D55" s="59">
        <v>94113.9</v>
      </c>
      <c r="E55" s="59">
        <v>406.6</v>
      </c>
      <c r="F55" s="60">
        <v>27.27</v>
      </c>
      <c r="G55" s="3" t="s">
        <v>12</v>
      </c>
      <c r="H55" s="3">
        <v>48</v>
      </c>
      <c r="I55" s="58">
        <v>2.0820000000000001E-3</v>
      </c>
      <c r="J55" s="58">
        <v>2.0799999999999998E-3</v>
      </c>
      <c r="K55" s="59">
        <v>96549.1</v>
      </c>
      <c r="L55" s="59">
        <v>200.8</v>
      </c>
      <c r="M55" s="60">
        <v>32.18</v>
      </c>
    </row>
    <row r="56" spans="1:13" x14ac:dyDescent="0.2">
      <c r="A56" s="3">
        <v>49</v>
      </c>
      <c r="B56" s="58">
        <v>5.1269999999999996E-3</v>
      </c>
      <c r="C56" s="58">
        <v>5.1139999999999996E-3</v>
      </c>
      <c r="D56" s="59">
        <v>93707.3</v>
      </c>
      <c r="E56" s="59">
        <v>479.2</v>
      </c>
      <c r="F56" s="60">
        <v>26.39</v>
      </c>
      <c r="G56" s="3" t="s">
        <v>12</v>
      </c>
      <c r="H56" s="3">
        <v>49</v>
      </c>
      <c r="I56" s="58">
        <v>2.967E-3</v>
      </c>
      <c r="J56" s="58">
        <v>2.9629999999999999E-3</v>
      </c>
      <c r="K56" s="59">
        <v>96348.3</v>
      </c>
      <c r="L56" s="59">
        <v>285.5</v>
      </c>
      <c r="M56" s="60">
        <v>31.25</v>
      </c>
    </row>
    <row r="57" spans="1:13" x14ac:dyDescent="0.2">
      <c r="A57" s="3">
        <v>50</v>
      </c>
      <c r="B57" s="58">
        <v>5.6179999999999997E-3</v>
      </c>
      <c r="C57" s="58">
        <v>5.6020000000000002E-3</v>
      </c>
      <c r="D57" s="59">
        <v>93228</v>
      </c>
      <c r="E57" s="59">
        <v>522.29999999999995</v>
      </c>
      <c r="F57" s="60">
        <v>25.52</v>
      </c>
      <c r="G57" s="3" t="s">
        <v>12</v>
      </c>
      <c r="H57" s="3">
        <v>50</v>
      </c>
      <c r="I57" s="58">
        <v>3.3579999999999999E-3</v>
      </c>
      <c r="J57" s="58">
        <v>3.3519999999999999E-3</v>
      </c>
      <c r="K57" s="59">
        <v>96062.8</v>
      </c>
      <c r="L57" s="59">
        <v>322</v>
      </c>
      <c r="M57" s="60">
        <v>30.34</v>
      </c>
    </row>
    <row r="58" spans="1:13" x14ac:dyDescent="0.2">
      <c r="A58" s="3">
        <v>51</v>
      </c>
      <c r="B58" s="58">
        <v>5.7939999999999997E-3</v>
      </c>
      <c r="C58" s="58">
        <v>5.777E-3</v>
      </c>
      <c r="D58" s="59">
        <v>92705.8</v>
      </c>
      <c r="E58" s="59">
        <v>535.6</v>
      </c>
      <c r="F58" s="60">
        <v>24.66</v>
      </c>
      <c r="G58" s="3" t="s">
        <v>12</v>
      </c>
      <c r="H58" s="3">
        <v>51</v>
      </c>
      <c r="I58" s="58">
        <v>3.6380000000000002E-3</v>
      </c>
      <c r="J58" s="58">
        <v>3.6319999999999998E-3</v>
      </c>
      <c r="K58" s="59">
        <v>95740.800000000003</v>
      </c>
      <c r="L58" s="59">
        <v>347.7</v>
      </c>
      <c r="M58" s="60">
        <v>29.44</v>
      </c>
    </row>
    <row r="59" spans="1:13" x14ac:dyDescent="0.2">
      <c r="A59" s="3">
        <v>52</v>
      </c>
      <c r="B59" s="58">
        <v>5.1989999999999996E-3</v>
      </c>
      <c r="C59" s="58">
        <v>5.1859999999999996E-3</v>
      </c>
      <c r="D59" s="59">
        <v>92170.2</v>
      </c>
      <c r="E59" s="59">
        <v>478</v>
      </c>
      <c r="F59" s="60">
        <v>23.8</v>
      </c>
      <c r="G59" s="3" t="s">
        <v>12</v>
      </c>
      <c r="H59" s="3">
        <v>52</v>
      </c>
      <c r="I59" s="58">
        <v>4.1260000000000003E-3</v>
      </c>
      <c r="J59" s="58">
        <v>4.1180000000000001E-3</v>
      </c>
      <c r="K59" s="59">
        <v>95393.1</v>
      </c>
      <c r="L59" s="59">
        <v>392.8</v>
      </c>
      <c r="M59" s="60">
        <v>28.54</v>
      </c>
    </row>
    <row r="60" spans="1:13" x14ac:dyDescent="0.2">
      <c r="A60" s="3">
        <v>53</v>
      </c>
      <c r="B60" s="58">
        <v>7.1339999999999997E-3</v>
      </c>
      <c r="C60" s="58">
        <v>7.1089999999999999E-3</v>
      </c>
      <c r="D60" s="59">
        <v>91692.2</v>
      </c>
      <c r="E60" s="59">
        <v>651.79999999999995</v>
      </c>
      <c r="F60" s="60">
        <v>22.92</v>
      </c>
      <c r="G60" s="3" t="s">
        <v>12</v>
      </c>
      <c r="H60" s="3">
        <v>53</v>
      </c>
      <c r="I60" s="58">
        <v>4.2399999999999998E-3</v>
      </c>
      <c r="J60" s="58">
        <v>4.2319999999999997E-3</v>
      </c>
      <c r="K60" s="59">
        <v>95000.3</v>
      </c>
      <c r="L60" s="59">
        <v>402</v>
      </c>
      <c r="M60" s="60">
        <v>27.66</v>
      </c>
    </row>
    <row r="61" spans="1:13" x14ac:dyDescent="0.2">
      <c r="A61" s="3">
        <v>54</v>
      </c>
      <c r="B61" s="58">
        <v>8.5590000000000006E-3</v>
      </c>
      <c r="C61" s="58">
        <v>8.5220000000000001E-3</v>
      </c>
      <c r="D61" s="59">
        <v>91040.4</v>
      </c>
      <c r="E61" s="59">
        <v>775.9</v>
      </c>
      <c r="F61" s="60">
        <v>22.08</v>
      </c>
      <c r="G61" s="3" t="s">
        <v>12</v>
      </c>
      <c r="H61" s="3">
        <v>54</v>
      </c>
      <c r="I61" s="58">
        <v>4.6420000000000003E-3</v>
      </c>
      <c r="J61" s="58">
        <v>4.6319999999999998E-3</v>
      </c>
      <c r="K61" s="59">
        <v>94598.3</v>
      </c>
      <c r="L61" s="59">
        <v>438.2</v>
      </c>
      <c r="M61" s="60">
        <v>26.78</v>
      </c>
    </row>
    <row r="62" spans="1:13" x14ac:dyDescent="0.2">
      <c r="A62" s="3">
        <v>55</v>
      </c>
      <c r="B62" s="58">
        <v>8.1550000000000008E-3</v>
      </c>
      <c r="C62" s="58">
        <v>8.1220000000000007E-3</v>
      </c>
      <c r="D62" s="59">
        <v>90264.5</v>
      </c>
      <c r="E62" s="59">
        <v>733.1</v>
      </c>
      <c r="F62" s="60">
        <v>21.27</v>
      </c>
      <c r="G62" s="3" t="s">
        <v>12</v>
      </c>
      <c r="H62" s="3">
        <v>55</v>
      </c>
      <c r="I62" s="58">
        <v>4.947E-3</v>
      </c>
      <c r="J62" s="58">
        <v>4.934E-3</v>
      </c>
      <c r="K62" s="59">
        <v>94160.2</v>
      </c>
      <c r="L62" s="59">
        <v>464.6</v>
      </c>
      <c r="M62" s="60">
        <v>25.9</v>
      </c>
    </row>
    <row r="63" spans="1:13" x14ac:dyDescent="0.2">
      <c r="A63" s="3">
        <v>56</v>
      </c>
      <c r="B63" s="58">
        <v>1.0359E-2</v>
      </c>
      <c r="C63" s="58">
        <v>1.0305E-2</v>
      </c>
      <c r="D63" s="59">
        <v>89531.4</v>
      </c>
      <c r="E63" s="59">
        <v>922.6</v>
      </c>
      <c r="F63" s="60">
        <v>20.440000000000001</v>
      </c>
      <c r="G63" s="3" t="s">
        <v>12</v>
      </c>
      <c r="H63" s="3">
        <v>56</v>
      </c>
      <c r="I63" s="58">
        <v>5.4349999999999997E-3</v>
      </c>
      <c r="J63" s="58">
        <v>5.4200000000000003E-3</v>
      </c>
      <c r="K63" s="59">
        <v>93695.6</v>
      </c>
      <c r="L63" s="59">
        <v>507.9</v>
      </c>
      <c r="M63" s="60">
        <v>25.02</v>
      </c>
    </row>
    <row r="64" spans="1:13" x14ac:dyDescent="0.2">
      <c r="A64" s="3">
        <v>57</v>
      </c>
      <c r="B64" s="58">
        <v>1.1018999999999999E-2</v>
      </c>
      <c r="C64" s="58">
        <v>1.0959E-2</v>
      </c>
      <c r="D64" s="59">
        <v>88608.8</v>
      </c>
      <c r="E64" s="59">
        <v>971</v>
      </c>
      <c r="F64" s="60">
        <v>19.649999999999999</v>
      </c>
      <c r="G64" s="3" t="s">
        <v>12</v>
      </c>
      <c r="H64" s="3">
        <v>57</v>
      </c>
      <c r="I64" s="58">
        <v>6.535E-3</v>
      </c>
      <c r="J64" s="58">
        <v>6.5139999999999998E-3</v>
      </c>
      <c r="K64" s="59">
        <v>93187.7</v>
      </c>
      <c r="L64" s="59">
        <v>607</v>
      </c>
      <c r="M64" s="60">
        <v>24.16</v>
      </c>
    </row>
    <row r="65" spans="1:13" x14ac:dyDescent="0.2">
      <c r="A65" s="3">
        <v>58</v>
      </c>
      <c r="B65" s="58">
        <v>1.2898E-2</v>
      </c>
      <c r="C65" s="58">
        <v>1.2815999999999999E-2</v>
      </c>
      <c r="D65" s="59">
        <v>87637.8</v>
      </c>
      <c r="E65" s="59">
        <v>1123.2</v>
      </c>
      <c r="F65" s="60">
        <v>18.86</v>
      </c>
      <c r="G65" s="3" t="s">
        <v>12</v>
      </c>
      <c r="H65" s="3">
        <v>58</v>
      </c>
      <c r="I65" s="58">
        <v>7.1669999999999998E-3</v>
      </c>
      <c r="J65" s="58">
        <v>7.1409999999999998E-3</v>
      </c>
      <c r="K65" s="59">
        <v>92580.7</v>
      </c>
      <c r="L65" s="59">
        <v>661.1</v>
      </c>
      <c r="M65" s="60">
        <v>23.31</v>
      </c>
    </row>
    <row r="66" spans="1:13" x14ac:dyDescent="0.2">
      <c r="A66" s="3">
        <v>59</v>
      </c>
      <c r="B66" s="58">
        <v>1.3238E-2</v>
      </c>
      <c r="C66" s="58">
        <v>1.3150999999999999E-2</v>
      </c>
      <c r="D66" s="59">
        <v>86514.6</v>
      </c>
      <c r="E66" s="59">
        <v>1137.8</v>
      </c>
      <c r="F66" s="60">
        <v>18.100000000000001</v>
      </c>
      <c r="G66" s="3" t="s">
        <v>12</v>
      </c>
      <c r="H66" s="3">
        <v>59</v>
      </c>
      <c r="I66" s="58">
        <v>6.9189999999999998E-3</v>
      </c>
      <c r="J66" s="58">
        <v>6.8950000000000001E-3</v>
      </c>
      <c r="K66" s="59">
        <v>91919.5</v>
      </c>
      <c r="L66" s="59">
        <v>633.79999999999995</v>
      </c>
      <c r="M66" s="60">
        <v>22.48</v>
      </c>
    </row>
    <row r="67" spans="1:13" x14ac:dyDescent="0.2">
      <c r="A67" s="3">
        <v>60</v>
      </c>
      <c r="B67" s="58">
        <v>1.5986E-2</v>
      </c>
      <c r="C67" s="58">
        <v>1.5859000000000002E-2</v>
      </c>
      <c r="D67" s="59">
        <v>85376.8</v>
      </c>
      <c r="E67" s="59">
        <v>1354</v>
      </c>
      <c r="F67" s="60">
        <v>17.329999999999998</v>
      </c>
      <c r="G67" s="3" t="s">
        <v>12</v>
      </c>
      <c r="H67" s="3">
        <v>60</v>
      </c>
      <c r="I67" s="58">
        <v>9.783E-3</v>
      </c>
      <c r="J67" s="58">
        <v>9.7359999999999999E-3</v>
      </c>
      <c r="K67" s="59">
        <v>91285.7</v>
      </c>
      <c r="L67" s="59">
        <v>888.7</v>
      </c>
      <c r="M67" s="60">
        <v>21.63</v>
      </c>
    </row>
    <row r="68" spans="1:13" x14ac:dyDescent="0.2">
      <c r="A68" s="3">
        <v>61</v>
      </c>
      <c r="B68" s="58">
        <v>1.9231999999999999E-2</v>
      </c>
      <c r="C68" s="58">
        <v>1.9049E-2</v>
      </c>
      <c r="D68" s="59">
        <v>84022.8</v>
      </c>
      <c r="E68" s="59">
        <v>1600.5</v>
      </c>
      <c r="F68" s="60">
        <v>16.600000000000001</v>
      </c>
      <c r="G68" s="3" t="s">
        <v>12</v>
      </c>
      <c r="H68" s="3">
        <v>61</v>
      </c>
      <c r="I68" s="58">
        <v>9.9139999999999992E-3</v>
      </c>
      <c r="J68" s="58">
        <v>9.8650000000000005E-3</v>
      </c>
      <c r="K68" s="59">
        <v>90397</v>
      </c>
      <c r="L68" s="59">
        <v>891.8</v>
      </c>
      <c r="M68" s="60">
        <v>20.84</v>
      </c>
    </row>
    <row r="69" spans="1:13" x14ac:dyDescent="0.2">
      <c r="A69" s="3">
        <v>62</v>
      </c>
      <c r="B69" s="58">
        <v>2.0753000000000001E-2</v>
      </c>
      <c r="C69" s="58">
        <v>2.0539999999999999E-2</v>
      </c>
      <c r="D69" s="59">
        <v>82422.3</v>
      </c>
      <c r="E69" s="59">
        <v>1693</v>
      </c>
      <c r="F69" s="60">
        <v>15.92</v>
      </c>
      <c r="G69" s="3" t="s">
        <v>12</v>
      </c>
      <c r="H69" s="3">
        <v>62</v>
      </c>
      <c r="I69" s="58">
        <v>1.2075000000000001E-2</v>
      </c>
      <c r="J69" s="58">
        <v>1.2002000000000001E-2</v>
      </c>
      <c r="K69" s="59">
        <v>89505.2</v>
      </c>
      <c r="L69" s="59">
        <v>1074.3</v>
      </c>
      <c r="M69" s="60">
        <v>20.04</v>
      </c>
    </row>
    <row r="70" spans="1:13" x14ac:dyDescent="0.2">
      <c r="A70" s="3">
        <v>63</v>
      </c>
      <c r="B70" s="58">
        <v>2.2336999999999999E-2</v>
      </c>
      <c r="C70" s="58">
        <v>2.2089999999999999E-2</v>
      </c>
      <c r="D70" s="59">
        <v>80729.3</v>
      </c>
      <c r="E70" s="59">
        <v>1783.3</v>
      </c>
      <c r="F70" s="60">
        <v>15.24</v>
      </c>
      <c r="G70" s="3" t="s">
        <v>12</v>
      </c>
      <c r="H70" s="3">
        <v>63</v>
      </c>
      <c r="I70" s="58">
        <v>1.3025999999999999E-2</v>
      </c>
      <c r="J70" s="58">
        <v>1.2942E-2</v>
      </c>
      <c r="K70" s="59">
        <v>88431</v>
      </c>
      <c r="L70" s="59">
        <v>1144.4000000000001</v>
      </c>
      <c r="M70" s="60">
        <v>19.28</v>
      </c>
    </row>
    <row r="71" spans="1:13" x14ac:dyDescent="0.2">
      <c r="A71" s="3">
        <v>64</v>
      </c>
      <c r="B71" s="58">
        <v>2.3883999999999999E-2</v>
      </c>
      <c r="C71" s="58">
        <v>2.3602000000000001E-2</v>
      </c>
      <c r="D71" s="59">
        <v>78946</v>
      </c>
      <c r="E71" s="59">
        <v>1863.3</v>
      </c>
      <c r="F71" s="60">
        <v>14.57</v>
      </c>
      <c r="G71" s="3" t="s">
        <v>12</v>
      </c>
      <c r="H71" s="3">
        <v>64</v>
      </c>
      <c r="I71" s="58">
        <v>1.3462999999999999E-2</v>
      </c>
      <c r="J71" s="58">
        <v>1.3372999999999999E-2</v>
      </c>
      <c r="K71" s="59">
        <v>87286.5</v>
      </c>
      <c r="L71" s="59">
        <v>1167.3</v>
      </c>
      <c r="M71" s="60">
        <v>18.52</v>
      </c>
    </row>
    <row r="72" spans="1:13" x14ac:dyDescent="0.2">
      <c r="A72" s="3">
        <v>65</v>
      </c>
      <c r="B72" s="58">
        <v>2.5680999999999999E-2</v>
      </c>
      <c r="C72" s="58">
        <v>2.5354999999999999E-2</v>
      </c>
      <c r="D72" s="59">
        <v>77082.7</v>
      </c>
      <c r="E72" s="59">
        <v>1954.4</v>
      </c>
      <c r="F72" s="60">
        <v>13.91</v>
      </c>
      <c r="G72" s="3" t="s">
        <v>12</v>
      </c>
      <c r="H72" s="3">
        <v>65</v>
      </c>
      <c r="I72" s="58">
        <v>1.4239E-2</v>
      </c>
      <c r="J72" s="58">
        <v>1.4138E-2</v>
      </c>
      <c r="K72" s="59">
        <v>86119.3</v>
      </c>
      <c r="L72" s="59">
        <v>1217.5</v>
      </c>
      <c r="M72" s="60">
        <v>17.77</v>
      </c>
    </row>
    <row r="73" spans="1:13" x14ac:dyDescent="0.2">
      <c r="A73" s="3">
        <v>66</v>
      </c>
      <c r="B73" s="58">
        <v>3.1208E-2</v>
      </c>
      <c r="C73" s="58">
        <v>3.0727999999999998E-2</v>
      </c>
      <c r="D73" s="59">
        <v>75128.3</v>
      </c>
      <c r="E73" s="59">
        <v>2308.5</v>
      </c>
      <c r="F73" s="60">
        <v>13.26</v>
      </c>
      <c r="G73" s="3" t="s">
        <v>12</v>
      </c>
      <c r="H73" s="3">
        <v>66</v>
      </c>
      <c r="I73" s="58">
        <v>1.6369999999999999E-2</v>
      </c>
      <c r="J73" s="58">
        <v>1.6237000000000001E-2</v>
      </c>
      <c r="K73" s="59">
        <v>84901.7</v>
      </c>
      <c r="L73" s="59">
        <v>1378.6</v>
      </c>
      <c r="M73" s="60">
        <v>17.02</v>
      </c>
    </row>
    <row r="74" spans="1:13" x14ac:dyDescent="0.2">
      <c r="A74" s="3">
        <v>67</v>
      </c>
      <c r="B74" s="58">
        <v>3.4139000000000003E-2</v>
      </c>
      <c r="C74" s="58">
        <v>3.3565999999999999E-2</v>
      </c>
      <c r="D74" s="59">
        <v>72819.8</v>
      </c>
      <c r="E74" s="59">
        <v>2444.3000000000002</v>
      </c>
      <c r="F74" s="60">
        <v>12.67</v>
      </c>
      <c r="G74" s="3" t="s">
        <v>12</v>
      </c>
      <c r="H74" s="3">
        <v>67</v>
      </c>
      <c r="I74" s="58">
        <v>1.7925E-2</v>
      </c>
      <c r="J74" s="58">
        <v>1.7766000000000001E-2</v>
      </c>
      <c r="K74" s="59">
        <v>83523.100000000006</v>
      </c>
      <c r="L74" s="59">
        <v>1483.9</v>
      </c>
      <c r="M74" s="60">
        <v>16.29</v>
      </c>
    </row>
    <row r="75" spans="1:13" x14ac:dyDescent="0.2">
      <c r="A75" s="3">
        <v>68</v>
      </c>
      <c r="B75" s="58">
        <v>3.5984000000000002E-2</v>
      </c>
      <c r="C75" s="58">
        <v>3.5347999999999997E-2</v>
      </c>
      <c r="D75" s="59">
        <v>70375.5</v>
      </c>
      <c r="E75" s="59">
        <v>2487.6</v>
      </c>
      <c r="F75" s="60">
        <v>12.09</v>
      </c>
      <c r="G75" s="3" t="s">
        <v>12</v>
      </c>
      <c r="H75" s="3">
        <v>68</v>
      </c>
      <c r="I75" s="58">
        <v>1.9899E-2</v>
      </c>
      <c r="J75" s="58">
        <v>1.9702999999999998E-2</v>
      </c>
      <c r="K75" s="59">
        <v>82039.3</v>
      </c>
      <c r="L75" s="59">
        <v>1616.4</v>
      </c>
      <c r="M75" s="60">
        <v>15.57</v>
      </c>
    </row>
    <row r="76" spans="1:13" x14ac:dyDescent="0.2">
      <c r="A76" s="3">
        <v>69</v>
      </c>
      <c r="B76" s="58">
        <v>4.1411000000000003E-2</v>
      </c>
      <c r="C76" s="58">
        <v>4.0571000000000003E-2</v>
      </c>
      <c r="D76" s="59">
        <v>67887.8</v>
      </c>
      <c r="E76" s="59">
        <v>2754.3</v>
      </c>
      <c r="F76" s="60">
        <v>11.51</v>
      </c>
      <c r="G76" s="3" t="s">
        <v>12</v>
      </c>
      <c r="H76" s="3">
        <v>69</v>
      </c>
      <c r="I76" s="58">
        <v>2.0923000000000001E-2</v>
      </c>
      <c r="J76" s="58">
        <v>2.0705999999999999E-2</v>
      </c>
      <c r="K76" s="59">
        <v>80422.8</v>
      </c>
      <c r="L76" s="59">
        <v>1665.3</v>
      </c>
      <c r="M76" s="60">
        <v>14.88</v>
      </c>
    </row>
    <row r="77" spans="1:13" x14ac:dyDescent="0.2">
      <c r="A77" s="3">
        <v>70</v>
      </c>
      <c r="B77" s="58">
        <v>4.3462000000000001E-2</v>
      </c>
      <c r="C77" s="58">
        <v>4.2537999999999999E-2</v>
      </c>
      <c r="D77" s="59">
        <v>65133.5</v>
      </c>
      <c r="E77" s="59">
        <v>2770.7</v>
      </c>
      <c r="F77" s="60">
        <v>10.98</v>
      </c>
      <c r="G77" s="3" t="s">
        <v>12</v>
      </c>
      <c r="H77" s="3">
        <v>70</v>
      </c>
      <c r="I77" s="58">
        <v>2.4412E-2</v>
      </c>
      <c r="J77" s="58">
        <v>2.4118000000000001E-2</v>
      </c>
      <c r="K77" s="59">
        <v>78757.600000000006</v>
      </c>
      <c r="L77" s="59">
        <v>1899.4</v>
      </c>
      <c r="M77" s="60">
        <v>14.18</v>
      </c>
    </row>
    <row r="78" spans="1:13" x14ac:dyDescent="0.2">
      <c r="A78" s="3">
        <v>71</v>
      </c>
      <c r="B78" s="58">
        <v>4.9928E-2</v>
      </c>
      <c r="C78" s="58">
        <v>4.8711999999999998E-2</v>
      </c>
      <c r="D78" s="59">
        <v>62362.9</v>
      </c>
      <c r="E78" s="59">
        <v>3037.8</v>
      </c>
      <c r="F78" s="60">
        <v>10.44</v>
      </c>
      <c r="G78" s="3" t="s">
        <v>12</v>
      </c>
      <c r="H78" s="3">
        <v>71</v>
      </c>
      <c r="I78" s="58">
        <v>2.5440999999999998E-2</v>
      </c>
      <c r="J78" s="58">
        <v>2.5121999999999998E-2</v>
      </c>
      <c r="K78" s="59">
        <v>76858.100000000006</v>
      </c>
      <c r="L78" s="59">
        <v>1930.8</v>
      </c>
      <c r="M78" s="60">
        <v>13.52</v>
      </c>
    </row>
    <row r="79" spans="1:13" x14ac:dyDescent="0.2">
      <c r="A79" s="3">
        <v>72</v>
      </c>
      <c r="B79" s="58">
        <v>5.0639000000000003E-2</v>
      </c>
      <c r="C79" s="58">
        <v>4.9389000000000002E-2</v>
      </c>
      <c r="D79" s="59">
        <v>59325</v>
      </c>
      <c r="E79" s="59">
        <v>2930</v>
      </c>
      <c r="F79" s="60">
        <v>9.9499999999999993</v>
      </c>
      <c r="G79" s="3" t="s">
        <v>12</v>
      </c>
      <c r="H79" s="3">
        <v>72</v>
      </c>
      <c r="I79" s="58">
        <v>3.0349999999999999E-2</v>
      </c>
      <c r="J79" s="58">
        <v>2.9895999999999999E-2</v>
      </c>
      <c r="K79" s="59">
        <v>74927.3</v>
      </c>
      <c r="L79" s="59">
        <v>2240</v>
      </c>
      <c r="M79" s="60">
        <v>12.85</v>
      </c>
    </row>
    <row r="80" spans="1:13" x14ac:dyDescent="0.2">
      <c r="A80" s="3">
        <v>73</v>
      </c>
      <c r="B80" s="58">
        <v>5.4358999999999998E-2</v>
      </c>
      <c r="C80" s="58">
        <v>5.2920000000000002E-2</v>
      </c>
      <c r="D80" s="59">
        <v>56395</v>
      </c>
      <c r="E80" s="59">
        <v>2984.4</v>
      </c>
      <c r="F80" s="60">
        <v>9.4499999999999993</v>
      </c>
      <c r="G80" s="3" t="s">
        <v>12</v>
      </c>
      <c r="H80" s="3">
        <v>73</v>
      </c>
      <c r="I80" s="58">
        <v>3.0852000000000001E-2</v>
      </c>
      <c r="J80" s="58">
        <v>3.0383E-2</v>
      </c>
      <c r="K80" s="59">
        <v>72687.3</v>
      </c>
      <c r="L80" s="59">
        <v>2208.5</v>
      </c>
      <c r="M80" s="60">
        <v>12.23</v>
      </c>
    </row>
    <row r="81" spans="1:13" x14ac:dyDescent="0.2">
      <c r="A81" s="3">
        <v>74</v>
      </c>
      <c r="B81" s="58">
        <v>6.4010999999999998E-2</v>
      </c>
      <c r="C81" s="58">
        <v>6.2025999999999998E-2</v>
      </c>
      <c r="D81" s="59">
        <v>53410.6</v>
      </c>
      <c r="E81" s="59">
        <v>3312.9</v>
      </c>
      <c r="F81" s="60">
        <v>8.94</v>
      </c>
      <c r="G81" s="3" t="s">
        <v>12</v>
      </c>
      <c r="H81" s="3">
        <v>74</v>
      </c>
      <c r="I81" s="58">
        <v>3.6125999999999998E-2</v>
      </c>
      <c r="J81" s="58">
        <v>3.5485000000000003E-2</v>
      </c>
      <c r="K81" s="59">
        <v>70478.8</v>
      </c>
      <c r="L81" s="59">
        <v>2500.9</v>
      </c>
      <c r="M81" s="60">
        <v>11.6</v>
      </c>
    </row>
    <row r="82" spans="1:13" x14ac:dyDescent="0.2">
      <c r="A82" s="3">
        <v>75</v>
      </c>
      <c r="B82" s="58">
        <v>6.7206000000000002E-2</v>
      </c>
      <c r="C82" s="58">
        <v>6.5020999999999995E-2</v>
      </c>
      <c r="D82" s="59">
        <v>50097.8</v>
      </c>
      <c r="E82" s="59">
        <v>3257.4</v>
      </c>
      <c r="F82" s="60">
        <v>8.5</v>
      </c>
      <c r="G82" s="3" t="s">
        <v>12</v>
      </c>
      <c r="H82" s="3">
        <v>75</v>
      </c>
      <c r="I82" s="58">
        <v>3.8836000000000002E-2</v>
      </c>
      <c r="J82" s="58">
        <v>3.8095999999999998E-2</v>
      </c>
      <c r="K82" s="59">
        <v>67977.899999999994</v>
      </c>
      <c r="L82" s="59">
        <v>2589.6999999999998</v>
      </c>
      <c r="M82" s="60">
        <v>11.01</v>
      </c>
    </row>
    <row r="83" spans="1:13" x14ac:dyDescent="0.2">
      <c r="A83" s="3">
        <v>76</v>
      </c>
      <c r="B83" s="58">
        <v>7.0791000000000007E-2</v>
      </c>
      <c r="C83" s="58">
        <v>6.8371000000000001E-2</v>
      </c>
      <c r="D83" s="59">
        <v>46840.4</v>
      </c>
      <c r="E83" s="59">
        <v>3202.5</v>
      </c>
      <c r="F83" s="60">
        <v>8.06</v>
      </c>
      <c r="G83" s="3" t="s">
        <v>12</v>
      </c>
      <c r="H83" s="3">
        <v>76</v>
      </c>
      <c r="I83" s="58">
        <v>4.5807E-2</v>
      </c>
      <c r="J83" s="58">
        <v>4.4781000000000001E-2</v>
      </c>
      <c r="K83" s="59">
        <v>65388.2</v>
      </c>
      <c r="L83" s="59">
        <v>2928.2</v>
      </c>
      <c r="M83" s="60">
        <v>10.43</v>
      </c>
    </row>
    <row r="84" spans="1:13" x14ac:dyDescent="0.2">
      <c r="A84" s="3">
        <v>77</v>
      </c>
      <c r="B84" s="58">
        <v>7.9313999999999996E-2</v>
      </c>
      <c r="C84" s="58">
        <v>7.6288999999999996E-2</v>
      </c>
      <c r="D84" s="59">
        <v>43637.9</v>
      </c>
      <c r="E84" s="59">
        <v>3329.1</v>
      </c>
      <c r="F84" s="60">
        <v>7.61</v>
      </c>
      <c r="G84" s="3" t="s">
        <v>12</v>
      </c>
      <c r="H84" s="3">
        <v>77</v>
      </c>
      <c r="I84" s="58">
        <v>4.9556000000000003E-2</v>
      </c>
      <c r="J84" s="58">
        <v>4.8357999999999998E-2</v>
      </c>
      <c r="K84" s="59">
        <v>62460</v>
      </c>
      <c r="L84" s="59">
        <v>3020.4</v>
      </c>
      <c r="M84" s="60">
        <v>9.89</v>
      </c>
    </row>
    <row r="85" spans="1:13" x14ac:dyDescent="0.2">
      <c r="A85" s="3">
        <v>78</v>
      </c>
      <c r="B85" s="58">
        <v>8.8474999999999998E-2</v>
      </c>
      <c r="C85" s="58">
        <v>8.4726999999999997E-2</v>
      </c>
      <c r="D85" s="59">
        <v>40308.800000000003</v>
      </c>
      <c r="E85" s="59">
        <v>3415.2</v>
      </c>
      <c r="F85" s="60">
        <v>7.2</v>
      </c>
      <c r="G85" s="3" t="s">
        <v>12</v>
      </c>
      <c r="H85" s="3">
        <v>78</v>
      </c>
      <c r="I85" s="58">
        <v>5.4831999999999999E-2</v>
      </c>
      <c r="J85" s="58">
        <v>5.3369E-2</v>
      </c>
      <c r="K85" s="59">
        <v>59439.6</v>
      </c>
      <c r="L85" s="59">
        <v>3172.2</v>
      </c>
      <c r="M85" s="60">
        <v>9.3699999999999992</v>
      </c>
    </row>
    <row r="86" spans="1:13" x14ac:dyDescent="0.2">
      <c r="A86" s="3">
        <v>79</v>
      </c>
      <c r="B86" s="58">
        <v>9.4589999999999994E-2</v>
      </c>
      <c r="C86" s="58">
        <v>9.0317999999999996E-2</v>
      </c>
      <c r="D86" s="59">
        <v>36893.5</v>
      </c>
      <c r="E86" s="59">
        <v>3332.2</v>
      </c>
      <c r="F86" s="60">
        <v>6.82</v>
      </c>
      <c r="G86" s="3" t="s">
        <v>12</v>
      </c>
      <c r="H86" s="3">
        <v>79</v>
      </c>
      <c r="I86" s="58">
        <v>5.4571000000000001E-2</v>
      </c>
      <c r="J86" s="58">
        <v>5.3122000000000003E-2</v>
      </c>
      <c r="K86" s="59">
        <v>56267.4</v>
      </c>
      <c r="L86" s="59">
        <v>2989</v>
      </c>
      <c r="M86" s="60">
        <v>8.8699999999999992</v>
      </c>
    </row>
    <row r="87" spans="1:13" x14ac:dyDescent="0.2">
      <c r="A87" s="3">
        <v>80</v>
      </c>
      <c r="B87" s="58">
        <v>0.103695</v>
      </c>
      <c r="C87" s="58">
        <v>9.8583000000000004E-2</v>
      </c>
      <c r="D87" s="59">
        <v>33561.4</v>
      </c>
      <c r="E87" s="59">
        <v>3308.6</v>
      </c>
      <c r="F87" s="60">
        <v>6.45</v>
      </c>
      <c r="G87" s="3" t="s">
        <v>12</v>
      </c>
      <c r="H87" s="3">
        <v>80</v>
      </c>
      <c r="I87" s="58">
        <v>6.3713000000000006E-2</v>
      </c>
      <c r="J87" s="58">
        <v>6.1746000000000002E-2</v>
      </c>
      <c r="K87" s="59">
        <v>53278.400000000001</v>
      </c>
      <c r="L87" s="59">
        <v>3289.7</v>
      </c>
      <c r="M87" s="60">
        <v>8.34</v>
      </c>
    </row>
    <row r="88" spans="1:13" x14ac:dyDescent="0.2">
      <c r="A88" s="3">
        <v>81</v>
      </c>
      <c r="B88" s="58">
        <v>0.111094</v>
      </c>
      <c r="C88" s="58">
        <v>0.10524699999999999</v>
      </c>
      <c r="D88" s="59">
        <v>30252.799999999999</v>
      </c>
      <c r="E88" s="59">
        <v>3184</v>
      </c>
      <c r="F88" s="60">
        <v>6.1</v>
      </c>
      <c r="G88" s="3" t="s">
        <v>12</v>
      </c>
      <c r="H88" s="3">
        <v>81</v>
      </c>
      <c r="I88" s="58">
        <v>7.0452000000000001E-2</v>
      </c>
      <c r="J88" s="58">
        <v>6.8054000000000003E-2</v>
      </c>
      <c r="K88" s="59">
        <v>49988.6</v>
      </c>
      <c r="L88" s="59">
        <v>3401.9</v>
      </c>
      <c r="M88" s="60">
        <v>7.86</v>
      </c>
    </row>
    <row r="89" spans="1:13" x14ac:dyDescent="0.2">
      <c r="A89" s="3">
        <v>82</v>
      </c>
      <c r="B89" s="58">
        <v>0.12534699999999999</v>
      </c>
      <c r="C89" s="58">
        <v>0.117954</v>
      </c>
      <c r="D89" s="59">
        <v>27068.7</v>
      </c>
      <c r="E89" s="59">
        <v>3192.9</v>
      </c>
      <c r="F89" s="60">
        <v>5.76</v>
      </c>
      <c r="G89" s="3" t="s">
        <v>12</v>
      </c>
      <c r="H89" s="3">
        <v>82</v>
      </c>
      <c r="I89" s="58">
        <v>7.8615000000000004E-2</v>
      </c>
      <c r="J89" s="58">
        <v>7.5641E-2</v>
      </c>
      <c r="K89" s="59">
        <v>46586.7</v>
      </c>
      <c r="L89" s="59">
        <v>3523.9</v>
      </c>
      <c r="M89" s="60">
        <v>7.39</v>
      </c>
    </row>
    <row r="90" spans="1:13" x14ac:dyDescent="0.2">
      <c r="A90" s="3">
        <v>83</v>
      </c>
      <c r="B90" s="58">
        <v>0.128472</v>
      </c>
      <c r="C90" s="58">
        <v>0.12071800000000001</v>
      </c>
      <c r="D90" s="59">
        <v>23875.9</v>
      </c>
      <c r="E90" s="59">
        <v>2882.2</v>
      </c>
      <c r="F90" s="60">
        <v>5.46</v>
      </c>
      <c r="G90" s="3" t="s">
        <v>12</v>
      </c>
      <c r="H90" s="3">
        <v>83</v>
      </c>
      <c r="I90" s="58">
        <v>8.5371000000000002E-2</v>
      </c>
      <c r="J90" s="58">
        <v>8.1876000000000004E-2</v>
      </c>
      <c r="K90" s="59">
        <v>43062.8</v>
      </c>
      <c r="L90" s="59">
        <v>3525.8</v>
      </c>
      <c r="M90" s="60">
        <v>6.96</v>
      </c>
    </row>
    <row r="91" spans="1:13" x14ac:dyDescent="0.2">
      <c r="A91" s="3">
        <v>84</v>
      </c>
      <c r="B91" s="58">
        <v>0.14387</v>
      </c>
      <c r="C91" s="58">
        <v>0.134216</v>
      </c>
      <c r="D91" s="59">
        <v>20993.599999999999</v>
      </c>
      <c r="E91" s="59">
        <v>2817.7</v>
      </c>
      <c r="F91" s="60">
        <v>5.14</v>
      </c>
      <c r="G91" s="3" t="s">
        <v>12</v>
      </c>
      <c r="H91" s="3">
        <v>84</v>
      </c>
      <c r="I91" s="58">
        <v>8.6664000000000005E-2</v>
      </c>
      <c r="J91" s="58">
        <v>8.3063999999999999E-2</v>
      </c>
      <c r="K91" s="59">
        <v>39537</v>
      </c>
      <c r="L91" s="59">
        <v>3284.1</v>
      </c>
      <c r="M91" s="60">
        <v>6.53</v>
      </c>
    </row>
    <row r="92" spans="1:13" x14ac:dyDescent="0.2">
      <c r="A92" s="3">
        <v>85</v>
      </c>
      <c r="B92" s="58">
        <v>0.14780499999999999</v>
      </c>
      <c r="C92" s="58">
        <v>0.13763300000000001</v>
      </c>
      <c r="D92" s="59">
        <v>18176</v>
      </c>
      <c r="E92" s="59">
        <v>2501.6</v>
      </c>
      <c r="F92" s="60">
        <v>4.87</v>
      </c>
      <c r="G92" s="3" t="s">
        <v>12</v>
      </c>
      <c r="H92" s="3">
        <v>85</v>
      </c>
      <c r="I92" s="58">
        <v>0.103849</v>
      </c>
      <c r="J92" s="58">
        <v>9.8723000000000005E-2</v>
      </c>
      <c r="K92" s="59">
        <v>36252.9</v>
      </c>
      <c r="L92" s="59">
        <v>3579</v>
      </c>
      <c r="M92" s="60">
        <v>6.08</v>
      </c>
    </row>
    <row r="93" spans="1:13" x14ac:dyDescent="0.2">
      <c r="A93" s="3">
        <v>86</v>
      </c>
      <c r="B93" s="58">
        <v>0.16855200000000001</v>
      </c>
      <c r="C93" s="58">
        <v>0.15545100000000001</v>
      </c>
      <c r="D93" s="59">
        <v>15674.3</v>
      </c>
      <c r="E93" s="59">
        <v>2436.6</v>
      </c>
      <c r="F93" s="60">
        <v>4.5599999999999996</v>
      </c>
      <c r="G93" s="3" t="s">
        <v>12</v>
      </c>
      <c r="H93" s="3">
        <v>86</v>
      </c>
      <c r="I93" s="58">
        <v>0.11665300000000001</v>
      </c>
      <c r="J93" s="58">
        <v>0.110224</v>
      </c>
      <c r="K93" s="59">
        <v>32673.9</v>
      </c>
      <c r="L93" s="59">
        <v>3601.4</v>
      </c>
      <c r="M93" s="60">
        <v>5.69</v>
      </c>
    </row>
    <row r="94" spans="1:13" x14ac:dyDescent="0.2">
      <c r="A94" s="3">
        <v>87</v>
      </c>
      <c r="B94" s="58">
        <v>0.17870900000000001</v>
      </c>
      <c r="C94" s="58">
        <v>0.16405</v>
      </c>
      <c r="D94" s="59">
        <v>13237.8</v>
      </c>
      <c r="E94" s="59">
        <v>2171.6999999999998</v>
      </c>
      <c r="F94" s="60">
        <v>4.3099999999999996</v>
      </c>
      <c r="G94" s="3" t="s">
        <v>12</v>
      </c>
      <c r="H94" s="3">
        <v>87</v>
      </c>
      <c r="I94" s="58">
        <v>0.121431</v>
      </c>
      <c r="J94" s="58">
        <v>0.11448</v>
      </c>
      <c r="K94" s="59">
        <v>29072.400000000001</v>
      </c>
      <c r="L94" s="59">
        <v>3328.2</v>
      </c>
      <c r="M94" s="60">
        <v>5.33</v>
      </c>
    </row>
    <row r="95" spans="1:13" x14ac:dyDescent="0.2">
      <c r="A95" s="3">
        <v>88</v>
      </c>
      <c r="B95" s="58">
        <v>0.20458799999999999</v>
      </c>
      <c r="C95" s="58">
        <v>0.18560199999999999</v>
      </c>
      <c r="D95" s="59">
        <v>11066.1</v>
      </c>
      <c r="E95" s="59">
        <v>2053.9</v>
      </c>
      <c r="F95" s="60">
        <v>4.0599999999999996</v>
      </c>
      <c r="G95" s="3" t="s">
        <v>12</v>
      </c>
      <c r="H95" s="3">
        <v>88</v>
      </c>
      <c r="I95" s="58">
        <v>0.13211300000000001</v>
      </c>
      <c r="J95" s="58">
        <v>0.123927</v>
      </c>
      <c r="K95" s="59">
        <v>25744.2</v>
      </c>
      <c r="L95" s="59">
        <v>3190.4</v>
      </c>
      <c r="M95" s="60">
        <v>4.96</v>
      </c>
    </row>
    <row r="96" spans="1:13" x14ac:dyDescent="0.2">
      <c r="A96" s="3">
        <v>89</v>
      </c>
      <c r="B96" s="58">
        <v>0.21324699999999999</v>
      </c>
      <c r="C96" s="58">
        <v>0.19270100000000001</v>
      </c>
      <c r="D96" s="59">
        <v>9012.2000000000007</v>
      </c>
      <c r="E96" s="59">
        <v>1736.7</v>
      </c>
      <c r="F96" s="60">
        <v>3.87</v>
      </c>
      <c r="G96" s="3" t="s">
        <v>12</v>
      </c>
      <c r="H96" s="3">
        <v>89</v>
      </c>
      <c r="I96" s="58">
        <v>0.15534200000000001</v>
      </c>
      <c r="J96" s="58">
        <v>0.144146</v>
      </c>
      <c r="K96" s="59">
        <v>22553.8</v>
      </c>
      <c r="L96" s="59">
        <v>3251</v>
      </c>
      <c r="M96" s="60">
        <v>4.59</v>
      </c>
    </row>
    <row r="97" spans="1:13" x14ac:dyDescent="0.2">
      <c r="A97" s="3">
        <v>90</v>
      </c>
      <c r="B97" s="58">
        <v>0.213203</v>
      </c>
      <c r="C97" s="58">
        <v>0.192665</v>
      </c>
      <c r="D97" s="59">
        <v>7275.5</v>
      </c>
      <c r="E97" s="59">
        <v>1401.7</v>
      </c>
      <c r="F97" s="60">
        <v>3.67</v>
      </c>
      <c r="G97" s="3" t="s">
        <v>12</v>
      </c>
      <c r="H97" s="3">
        <v>90</v>
      </c>
      <c r="I97" s="58">
        <v>0.18906200000000001</v>
      </c>
      <c r="J97" s="58">
        <v>0.172734</v>
      </c>
      <c r="K97" s="59">
        <v>19302.8</v>
      </c>
      <c r="L97" s="59">
        <v>3334.2</v>
      </c>
      <c r="M97" s="60">
        <v>4.28</v>
      </c>
    </row>
    <row r="98" spans="1:13" x14ac:dyDescent="0.2">
      <c r="A98" s="3">
        <v>91</v>
      </c>
      <c r="B98" s="58">
        <v>0.27571400000000001</v>
      </c>
      <c r="C98" s="58">
        <v>0.24231</v>
      </c>
      <c r="D98" s="59">
        <v>5873.8</v>
      </c>
      <c r="E98" s="59">
        <v>1423.3</v>
      </c>
      <c r="F98" s="60">
        <v>3.43</v>
      </c>
      <c r="G98" s="3" t="s">
        <v>12</v>
      </c>
      <c r="H98" s="3">
        <v>91</v>
      </c>
      <c r="I98" s="58">
        <v>0.18440799999999999</v>
      </c>
      <c r="J98" s="58">
        <v>0.16884099999999999</v>
      </c>
      <c r="K98" s="59">
        <v>15968.5</v>
      </c>
      <c r="L98" s="59">
        <v>2696.1</v>
      </c>
      <c r="M98" s="60">
        <v>4.0599999999999996</v>
      </c>
    </row>
    <row r="99" spans="1:13" x14ac:dyDescent="0.2">
      <c r="A99" s="3">
        <v>92</v>
      </c>
      <c r="B99" s="58">
        <v>0.24657499999999999</v>
      </c>
      <c r="C99" s="58">
        <v>0.21951200000000001</v>
      </c>
      <c r="D99" s="59">
        <v>4450.5</v>
      </c>
      <c r="E99" s="59">
        <v>976.9</v>
      </c>
      <c r="F99" s="60">
        <v>3.36</v>
      </c>
      <c r="G99" s="3" t="s">
        <v>12</v>
      </c>
      <c r="H99" s="3">
        <v>92</v>
      </c>
      <c r="I99" s="58">
        <v>0.19959199999999999</v>
      </c>
      <c r="J99" s="58">
        <v>0.181481</v>
      </c>
      <c r="K99" s="59">
        <v>13272.4</v>
      </c>
      <c r="L99" s="59">
        <v>2408.6999999999998</v>
      </c>
      <c r="M99" s="60">
        <v>3.79</v>
      </c>
    </row>
    <row r="100" spans="1:13" x14ac:dyDescent="0.2">
      <c r="A100" s="3">
        <v>93</v>
      </c>
      <c r="B100" s="58">
        <v>0.30517699999999998</v>
      </c>
      <c r="C100" s="58">
        <v>0.26477499999999998</v>
      </c>
      <c r="D100" s="59">
        <v>3473.6</v>
      </c>
      <c r="E100" s="59">
        <v>919.7</v>
      </c>
      <c r="F100" s="60">
        <v>3.17</v>
      </c>
      <c r="G100" s="3" t="s">
        <v>12</v>
      </c>
      <c r="H100" s="3">
        <v>93</v>
      </c>
      <c r="I100" s="58">
        <v>0.22048799999999999</v>
      </c>
      <c r="J100" s="58">
        <v>0.19859499999999999</v>
      </c>
      <c r="K100" s="59">
        <v>10863.7</v>
      </c>
      <c r="L100" s="59">
        <v>2157.5</v>
      </c>
      <c r="M100" s="60">
        <v>3.52</v>
      </c>
    </row>
    <row r="101" spans="1:13" x14ac:dyDescent="0.2">
      <c r="A101" s="3">
        <v>94</v>
      </c>
      <c r="B101" s="58">
        <v>0.28076899999999999</v>
      </c>
      <c r="C101" s="58">
        <v>0.24620600000000001</v>
      </c>
      <c r="D101" s="59">
        <v>2553.9</v>
      </c>
      <c r="E101" s="59">
        <v>628.79999999999995</v>
      </c>
      <c r="F101" s="60">
        <v>3.13</v>
      </c>
      <c r="G101" s="3" t="s">
        <v>12</v>
      </c>
      <c r="H101" s="3">
        <v>94</v>
      </c>
      <c r="I101" s="58">
        <v>0.23427500000000001</v>
      </c>
      <c r="J101" s="58">
        <v>0.20971000000000001</v>
      </c>
      <c r="K101" s="59">
        <v>8706.2000000000007</v>
      </c>
      <c r="L101" s="59">
        <v>1825.8</v>
      </c>
      <c r="M101" s="60">
        <v>3.26</v>
      </c>
    </row>
    <row r="102" spans="1:13" x14ac:dyDescent="0.2">
      <c r="A102" s="3">
        <v>95</v>
      </c>
      <c r="B102" s="58">
        <v>0.29569899999999999</v>
      </c>
      <c r="C102" s="58">
        <v>0.25761099999999998</v>
      </c>
      <c r="D102" s="59">
        <v>1925.1</v>
      </c>
      <c r="E102" s="59">
        <v>495.9</v>
      </c>
      <c r="F102" s="60">
        <v>2.99</v>
      </c>
      <c r="G102" s="3" t="s">
        <v>12</v>
      </c>
      <c r="H102" s="3">
        <v>95</v>
      </c>
      <c r="I102" s="58">
        <v>0.31030200000000002</v>
      </c>
      <c r="J102" s="58">
        <v>0.26862399999999997</v>
      </c>
      <c r="K102" s="59">
        <v>6880.4</v>
      </c>
      <c r="L102" s="59">
        <v>1848.3</v>
      </c>
      <c r="M102" s="60">
        <v>3</v>
      </c>
    </row>
    <row r="103" spans="1:13" x14ac:dyDescent="0.2">
      <c r="A103" s="3">
        <v>96</v>
      </c>
      <c r="B103" s="58">
        <v>0.29133900000000001</v>
      </c>
      <c r="C103" s="58">
        <v>0.25429600000000002</v>
      </c>
      <c r="D103" s="59">
        <v>1429.2</v>
      </c>
      <c r="E103" s="59">
        <v>363.4</v>
      </c>
      <c r="F103" s="60">
        <v>2.86</v>
      </c>
      <c r="G103" s="3" t="s">
        <v>12</v>
      </c>
      <c r="H103" s="3">
        <v>96</v>
      </c>
      <c r="I103" s="58">
        <v>0.28975299999999998</v>
      </c>
      <c r="J103" s="58">
        <v>0.25308599999999998</v>
      </c>
      <c r="K103" s="59">
        <v>5032.2</v>
      </c>
      <c r="L103" s="59">
        <v>1273.5999999999999</v>
      </c>
      <c r="M103" s="60">
        <v>2.92</v>
      </c>
    </row>
    <row r="104" spans="1:13" x14ac:dyDescent="0.2">
      <c r="A104" s="3">
        <v>97</v>
      </c>
      <c r="B104" s="58">
        <v>0.222222</v>
      </c>
      <c r="C104" s="58">
        <v>0.2</v>
      </c>
      <c r="D104" s="59">
        <v>1065.7</v>
      </c>
      <c r="E104" s="59">
        <v>213.1</v>
      </c>
      <c r="F104" s="60">
        <v>2.66</v>
      </c>
      <c r="G104" s="3" t="s">
        <v>12</v>
      </c>
      <c r="H104" s="3">
        <v>97</v>
      </c>
      <c r="I104" s="58">
        <v>0.33915200000000001</v>
      </c>
      <c r="J104" s="58">
        <v>0.28997899999999999</v>
      </c>
      <c r="K104" s="59">
        <v>3758.6</v>
      </c>
      <c r="L104" s="59">
        <v>1089.9000000000001</v>
      </c>
      <c r="M104" s="60">
        <v>2.73</v>
      </c>
    </row>
    <row r="105" spans="1:13" x14ac:dyDescent="0.2">
      <c r="A105" s="3">
        <v>98</v>
      </c>
      <c r="B105" s="58">
        <v>0.41666700000000001</v>
      </c>
      <c r="C105" s="58">
        <v>0.34482800000000002</v>
      </c>
      <c r="D105" s="59">
        <v>852.6</v>
      </c>
      <c r="E105" s="59">
        <v>294</v>
      </c>
      <c r="F105" s="60">
        <v>2.2000000000000002</v>
      </c>
      <c r="G105" s="3" t="s">
        <v>12</v>
      </c>
      <c r="H105" s="3">
        <v>98</v>
      </c>
      <c r="I105" s="58">
        <v>0.345725</v>
      </c>
      <c r="J105" s="58">
        <v>0.29476999999999998</v>
      </c>
      <c r="K105" s="59">
        <v>2668.7</v>
      </c>
      <c r="L105" s="59">
        <v>786.7</v>
      </c>
      <c r="M105" s="60">
        <v>2.65</v>
      </c>
    </row>
    <row r="106" spans="1:13" x14ac:dyDescent="0.2">
      <c r="A106" s="3">
        <v>99</v>
      </c>
      <c r="B106" s="58">
        <v>0.42105300000000001</v>
      </c>
      <c r="C106" s="58">
        <v>0.34782600000000002</v>
      </c>
      <c r="D106" s="59">
        <v>558.6</v>
      </c>
      <c r="E106" s="59">
        <v>194.3</v>
      </c>
      <c r="F106" s="60">
        <v>2.09</v>
      </c>
      <c r="G106" s="3" t="s">
        <v>12</v>
      </c>
      <c r="H106" s="3">
        <v>99</v>
      </c>
      <c r="I106" s="58">
        <v>0.41104299999999999</v>
      </c>
      <c r="J106" s="58">
        <v>0.34096700000000002</v>
      </c>
      <c r="K106" s="59">
        <v>1882</v>
      </c>
      <c r="L106" s="59">
        <v>641.70000000000005</v>
      </c>
      <c r="M106" s="60">
        <v>2.54</v>
      </c>
    </row>
    <row r="107" spans="1:13" x14ac:dyDescent="0.2">
      <c r="A107" s="3">
        <v>100</v>
      </c>
      <c r="B107" s="3">
        <v>0.40909099999999998</v>
      </c>
      <c r="C107" s="3">
        <v>0.33962300000000001</v>
      </c>
      <c r="D107" s="3">
        <v>364.3</v>
      </c>
      <c r="E107" s="3">
        <v>123.7</v>
      </c>
      <c r="F107" s="3">
        <v>1.94</v>
      </c>
      <c r="G107" s="3" t="s">
        <v>12</v>
      </c>
      <c r="H107" s="3">
        <v>100</v>
      </c>
      <c r="I107" s="3">
        <v>0.33684199999999997</v>
      </c>
      <c r="J107" s="3">
        <v>0.28828799999999999</v>
      </c>
      <c r="K107" s="3">
        <v>1240.3</v>
      </c>
      <c r="L107" s="3">
        <v>357.6</v>
      </c>
      <c r="M107" s="3">
        <v>2.6</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21</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8.0319999999999992E-3</v>
      </c>
      <c r="C7" s="58">
        <v>8.0000000000000002E-3</v>
      </c>
      <c r="D7" s="59">
        <v>100000</v>
      </c>
      <c r="E7" s="59">
        <v>800</v>
      </c>
      <c r="F7" s="60">
        <v>72.13</v>
      </c>
      <c r="G7" s="3" t="s">
        <v>12</v>
      </c>
      <c r="H7" s="3">
        <v>0</v>
      </c>
      <c r="I7" s="58">
        <v>6.5919999999999998E-3</v>
      </c>
      <c r="J7" s="58">
        <v>6.5700000000000003E-3</v>
      </c>
      <c r="K7" s="59">
        <v>100000</v>
      </c>
      <c r="L7" s="59">
        <v>657</v>
      </c>
      <c r="M7" s="60">
        <v>78.010000000000005</v>
      </c>
    </row>
    <row r="8" spans="1:13" x14ac:dyDescent="0.2">
      <c r="A8" s="3">
        <v>1</v>
      </c>
      <c r="B8" s="58">
        <v>4.66E-4</v>
      </c>
      <c r="C8" s="58">
        <v>4.66E-4</v>
      </c>
      <c r="D8" s="59">
        <v>99200</v>
      </c>
      <c r="E8" s="59">
        <v>46.2</v>
      </c>
      <c r="F8" s="60">
        <v>71.72</v>
      </c>
      <c r="G8" s="3" t="s">
        <v>12</v>
      </c>
      <c r="H8" s="3">
        <v>1</v>
      </c>
      <c r="I8" s="58">
        <v>8.5499999999999997E-4</v>
      </c>
      <c r="J8" s="58">
        <v>8.5499999999999997E-4</v>
      </c>
      <c r="K8" s="59">
        <v>99343</v>
      </c>
      <c r="L8" s="59">
        <v>84.9</v>
      </c>
      <c r="M8" s="60">
        <v>77.52</v>
      </c>
    </row>
    <row r="9" spans="1:13" x14ac:dyDescent="0.2">
      <c r="A9" s="3">
        <v>2</v>
      </c>
      <c r="B9" s="58">
        <v>6.0499999999999996E-4</v>
      </c>
      <c r="C9" s="58">
        <v>6.0400000000000004E-4</v>
      </c>
      <c r="D9" s="59">
        <v>99153.8</v>
      </c>
      <c r="E9" s="59">
        <v>59.9</v>
      </c>
      <c r="F9" s="60">
        <v>70.75</v>
      </c>
      <c r="G9" s="3" t="s">
        <v>12</v>
      </c>
      <c r="H9" s="3">
        <v>2</v>
      </c>
      <c r="I9" s="58">
        <v>4.0900000000000002E-4</v>
      </c>
      <c r="J9" s="58">
        <v>4.0900000000000002E-4</v>
      </c>
      <c r="K9" s="59">
        <v>99258</v>
      </c>
      <c r="L9" s="59">
        <v>40.6</v>
      </c>
      <c r="M9" s="60">
        <v>76.59</v>
      </c>
    </row>
    <row r="10" spans="1:13" x14ac:dyDescent="0.2">
      <c r="A10" s="3">
        <v>3</v>
      </c>
      <c r="B10" s="58">
        <v>3.8499999999999998E-4</v>
      </c>
      <c r="C10" s="58">
        <v>3.8499999999999998E-4</v>
      </c>
      <c r="D10" s="59">
        <v>99093.9</v>
      </c>
      <c r="E10" s="59">
        <v>38.200000000000003</v>
      </c>
      <c r="F10" s="60">
        <v>69.790000000000006</v>
      </c>
      <c r="G10" s="3" t="s">
        <v>12</v>
      </c>
      <c r="H10" s="3">
        <v>3</v>
      </c>
      <c r="I10" s="58">
        <v>2.2900000000000001E-4</v>
      </c>
      <c r="J10" s="58">
        <v>2.2900000000000001E-4</v>
      </c>
      <c r="K10" s="59">
        <v>99217.4</v>
      </c>
      <c r="L10" s="59">
        <v>22.8</v>
      </c>
      <c r="M10" s="60">
        <v>75.62</v>
      </c>
    </row>
    <row r="11" spans="1:13" x14ac:dyDescent="0.2">
      <c r="A11" s="3">
        <v>4</v>
      </c>
      <c r="B11" s="58">
        <v>3.1500000000000001E-4</v>
      </c>
      <c r="C11" s="58">
        <v>3.1500000000000001E-4</v>
      </c>
      <c r="D11" s="59">
        <v>99055.7</v>
      </c>
      <c r="E11" s="59">
        <v>31.2</v>
      </c>
      <c r="F11" s="60">
        <v>68.819999999999993</v>
      </c>
      <c r="G11" s="3" t="s">
        <v>12</v>
      </c>
      <c r="H11" s="3">
        <v>4</v>
      </c>
      <c r="I11" s="58">
        <v>1.8000000000000001E-4</v>
      </c>
      <c r="J11" s="58">
        <v>1.8000000000000001E-4</v>
      </c>
      <c r="K11" s="59">
        <v>99194.6</v>
      </c>
      <c r="L11" s="59">
        <v>17.899999999999999</v>
      </c>
      <c r="M11" s="60">
        <v>74.64</v>
      </c>
    </row>
    <row r="12" spans="1:13" x14ac:dyDescent="0.2">
      <c r="A12" s="3">
        <v>5</v>
      </c>
      <c r="B12" s="58">
        <v>2.9399999999999999E-4</v>
      </c>
      <c r="C12" s="58">
        <v>2.9399999999999999E-4</v>
      </c>
      <c r="D12" s="59">
        <v>99024.5</v>
      </c>
      <c r="E12" s="59">
        <v>29.1</v>
      </c>
      <c r="F12" s="60">
        <v>67.84</v>
      </c>
      <c r="G12" s="3" t="s">
        <v>12</v>
      </c>
      <c r="H12" s="3">
        <v>5</v>
      </c>
      <c r="I12" s="58">
        <v>1.2999999999999999E-4</v>
      </c>
      <c r="J12" s="58">
        <v>1.2999999999999999E-4</v>
      </c>
      <c r="K12" s="59">
        <v>99176.8</v>
      </c>
      <c r="L12" s="59">
        <v>12.8</v>
      </c>
      <c r="M12" s="60">
        <v>73.650000000000006</v>
      </c>
    </row>
    <row r="13" spans="1:13" x14ac:dyDescent="0.2">
      <c r="A13" s="3">
        <v>6</v>
      </c>
      <c r="B13" s="58">
        <v>2.72E-4</v>
      </c>
      <c r="C13" s="58">
        <v>2.72E-4</v>
      </c>
      <c r="D13" s="59">
        <v>98995.3</v>
      </c>
      <c r="E13" s="59">
        <v>27</v>
      </c>
      <c r="F13" s="60">
        <v>66.86</v>
      </c>
      <c r="G13" s="3" t="s">
        <v>12</v>
      </c>
      <c r="H13" s="3">
        <v>6</v>
      </c>
      <c r="I13" s="58">
        <v>1.3100000000000001E-4</v>
      </c>
      <c r="J13" s="58">
        <v>1.3100000000000001E-4</v>
      </c>
      <c r="K13" s="59">
        <v>99163.9</v>
      </c>
      <c r="L13" s="59">
        <v>13</v>
      </c>
      <c r="M13" s="60">
        <v>72.66</v>
      </c>
    </row>
    <row r="14" spans="1:13" x14ac:dyDescent="0.2">
      <c r="A14" s="3">
        <v>7</v>
      </c>
      <c r="B14" s="58">
        <v>2.0000000000000001E-4</v>
      </c>
      <c r="C14" s="58">
        <v>2.0000000000000001E-4</v>
      </c>
      <c r="D14" s="59">
        <v>98968.4</v>
      </c>
      <c r="E14" s="59">
        <v>19.8</v>
      </c>
      <c r="F14" s="60">
        <v>65.88</v>
      </c>
      <c r="G14" s="3" t="s">
        <v>12</v>
      </c>
      <c r="H14" s="3">
        <v>7</v>
      </c>
      <c r="I14" s="58">
        <v>1.84E-4</v>
      </c>
      <c r="J14" s="58">
        <v>1.84E-4</v>
      </c>
      <c r="K14" s="59">
        <v>99150.9</v>
      </c>
      <c r="L14" s="59">
        <v>18.2</v>
      </c>
      <c r="M14" s="60">
        <v>71.67</v>
      </c>
    </row>
    <row r="15" spans="1:13" x14ac:dyDescent="0.2">
      <c r="A15" s="3">
        <v>8</v>
      </c>
      <c r="B15" s="58">
        <v>1.75E-4</v>
      </c>
      <c r="C15" s="58">
        <v>1.75E-4</v>
      </c>
      <c r="D15" s="59">
        <v>98948.6</v>
      </c>
      <c r="E15" s="59">
        <v>17.3</v>
      </c>
      <c r="F15" s="60">
        <v>64.89</v>
      </c>
      <c r="G15" s="3" t="s">
        <v>12</v>
      </c>
      <c r="H15" s="3">
        <v>8</v>
      </c>
      <c r="I15" s="58">
        <v>1.5699999999999999E-4</v>
      </c>
      <c r="J15" s="58">
        <v>1.5699999999999999E-4</v>
      </c>
      <c r="K15" s="59">
        <v>99132.7</v>
      </c>
      <c r="L15" s="59">
        <v>15.5</v>
      </c>
      <c r="M15" s="60">
        <v>70.680000000000007</v>
      </c>
    </row>
    <row r="16" spans="1:13" x14ac:dyDescent="0.2">
      <c r="A16" s="3">
        <v>9</v>
      </c>
      <c r="B16" s="58">
        <v>1.2300000000000001E-4</v>
      </c>
      <c r="C16" s="58">
        <v>1.2300000000000001E-4</v>
      </c>
      <c r="D16" s="59">
        <v>98931.199999999997</v>
      </c>
      <c r="E16" s="59">
        <v>12.2</v>
      </c>
      <c r="F16" s="60">
        <v>63.9</v>
      </c>
      <c r="G16" s="3" t="s">
        <v>12</v>
      </c>
      <c r="H16" s="3">
        <v>9</v>
      </c>
      <c r="I16" s="58">
        <v>1.8000000000000001E-4</v>
      </c>
      <c r="J16" s="58">
        <v>1.8000000000000001E-4</v>
      </c>
      <c r="K16" s="59">
        <v>99117.2</v>
      </c>
      <c r="L16" s="59">
        <v>17.899999999999999</v>
      </c>
      <c r="M16" s="60">
        <v>69.69</v>
      </c>
    </row>
    <row r="17" spans="1:13" x14ac:dyDescent="0.2">
      <c r="A17" s="3">
        <v>10</v>
      </c>
      <c r="B17" s="58">
        <v>9.7999999999999997E-5</v>
      </c>
      <c r="C17" s="58">
        <v>9.7999999999999997E-5</v>
      </c>
      <c r="D17" s="59">
        <v>98919</v>
      </c>
      <c r="E17" s="59">
        <v>9.6999999999999993</v>
      </c>
      <c r="F17" s="60">
        <v>62.91</v>
      </c>
      <c r="G17" s="3" t="s">
        <v>12</v>
      </c>
      <c r="H17" s="3">
        <v>10</v>
      </c>
      <c r="I17" s="58">
        <v>1.54E-4</v>
      </c>
      <c r="J17" s="58">
        <v>1.54E-4</v>
      </c>
      <c r="K17" s="59">
        <v>99099.3</v>
      </c>
      <c r="L17" s="59">
        <v>15.2</v>
      </c>
      <c r="M17" s="60">
        <v>68.709999999999994</v>
      </c>
    </row>
    <row r="18" spans="1:13" x14ac:dyDescent="0.2">
      <c r="A18" s="3">
        <v>11</v>
      </c>
      <c r="B18" s="58">
        <v>2.7700000000000001E-4</v>
      </c>
      <c r="C18" s="58">
        <v>2.7700000000000001E-4</v>
      </c>
      <c r="D18" s="59">
        <v>98909.3</v>
      </c>
      <c r="E18" s="59">
        <v>27.4</v>
      </c>
      <c r="F18" s="60">
        <v>61.92</v>
      </c>
      <c r="G18" s="3" t="s">
        <v>12</v>
      </c>
      <c r="H18" s="3">
        <v>11</v>
      </c>
      <c r="I18" s="58">
        <v>1.5699999999999999E-4</v>
      </c>
      <c r="J18" s="58">
        <v>1.5699999999999999E-4</v>
      </c>
      <c r="K18" s="59">
        <v>99084.1</v>
      </c>
      <c r="L18" s="59">
        <v>15.5</v>
      </c>
      <c r="M18" s="60">
        <v>67.72</v>
      </c>
    </row>
    <row r="19" spans="1:13" x14ac:dyDescent="0.2">
      <c r="A19" s="3">
        <v>12</v>
      </c>
      <c r="B19" s="58">
        <v>2.0900000000000001E-4</v>
      </c>
      <c r="C19" s="58">
        <v>2.0900000000000001E-4</v>
      </c>
      <c r="D19" s="59">
        <v>98881.8</v>
      </c>
      <c r="E19" s="59">
        <v>20.6</v>
      </c>
      <c r="F19" s="60">
        <v>60.93</v>
      </c>
      <c r="G19" s="3" t="s">
        <v>12</v>
      </c>
      <c r="H19" s="3">
        <v>12</v>
      </c>
      <c r="I19" s="58">
        <v>8.1000000000000004E-5</v>
      </c>
      <c r="J19" s="58">
        <v>8.1000000000000004E-5</v>
      </c>
      <c r="K19" s="59">
        <v>99068.5</v>
      </c>
      <c r="L19" s="59">
        <v>8</v>
      </c>
      <c r="M19" s="60">
        <v>66.73</v>
      </c>
    </row>
    <row r="20" spans="1:13" x14ac:dyDescent="0.2">
      <c r="A20" s="3">
        <v>13</v>
      </c>
      <c r="B20" s="58">
        <v>4.2099999999999999E-4</v>
      </c>
      <c r="C20" s="58">
        <v>4.2099999999999999E-4</v>
      </c>
      <c r="D20" s="59">
        <v>98861.2</v>
      </c>
      <c r="E20" s="59">
        <v>41.6</v>
      </c>
      <c r="F20" s="60">
        <v>59.95</v>
      </c>
      <c r="G20" s="3" t="s">
        <v>12</v>
      </c>
      <c r="H20" s="3">
        <v>13</v>
      </c>
      <c r="I20" s="58">
        <v>3.0200000000000002E-4</v>
      </c>
      <c r="J20" s="58">
        <v>3.0200000000000002E-4</v>
      </c>
      <c r="K20" s="59">
        <v>99060.5</v>
      </c>
      <c r="L20" s="59">
        <v>29.9</v>
      </c>
      <c r="M20" s="60">
        <v>65.73</v>
      </c>
    </row>
    <row r="21" spans="1:13" x14ac:dyDescent="0.2">
      <c r="A21" s="3">
        <v>14</v>
      </c>
      <c r="B21" s="58">
        <v>2.8800000000000001E-4</v>
      </c>
      <c r="C21" s="58">
        <v>2.8800000000000001E-4</v>
      </c>
      <c r="D21" s="59">
        <v>98819.6</v>
      </c>
      <c r="E21" s="59">
        <v>28.4</v>
      </c>
      <c r="F21" s="60">
        <v>58.97</v>
      </c>
      <c r="G21" s="3" t="s">
        <v>12</v>
      </c>
      <c r="H21" s="3">
        <v>14</v>
      </c>
      <c r="I21" s="58">
        <v>2.4699999999999999E-4</v>
      </c>
      <c r="J21" s="58">
        <v>2.4699999999999999E-4</v>
      </c>
      <c r="K21" s="59">
        <v>99030.6</v>
      </c>
      <c r="L21" s="59">
        <v>24.5</v>
      </c>
      <c r="M21" s="60">
        <v>64.75</v>
      </c>
    </row>
    <row r="22" spans="1:13" x14ac:dyDescent="0.2">
      <c r="A22" s="3">
        <v>15</v>
      </c>
      <c r="B22" s="58">
        <v>5.1400000000000003E-4</v>
      </c>
      <c r="C22" s="58">
        <v>5.1400000000000003E-4</v>
      </c>
      <c r="D22" s="59">
        <v>98791.2</v>
      </c>
      <c r="E22" s="59">
        <v>50.8</v>
      </c>
      <c r="F22" s="60">
        <v>57.99</v>
      </c>
      <c r="G22" s="3" t="s">
        <v>12</v>
      </c>
      <c r="H22" s="3">
        <v>15</v>
      </c>
      <c r="I22" s="58">
        <v>2.1699999999999999E-4</v>
      </c>
      <c r="J22" s="58">
        <v>2.1699999999999999E-4</v>
      </c>
      <c r="K22" s="59">
        <v>99006.2</v>
      </c>
      <c r="L22" s="59">
        <v>21.5</v>
      </c>
      <c r="M22" s="60">
        <v>63.77</v>
      </c>
    </row>
    <row r="23" spans="1:13" x14ac:dyDescent="0.2">
      <c r="A23" s="3">
        <v>16</v>
      </c>
      <c r="B23" s="58">
        <v>6.5200000000000002E-4</v>
      </c>
      <c r="C23" s="58">
        <v>6.5200000000000002E-4</v>
      </c>
      <c r="D23" s="59">
        <v>98740.4</v>
      </c>
      <c r="E23" s="59">
        <v>64.3</v>
      </c>
      <c r="F23" s="60">
        <v>57.02</v>
      </c>
      <c r="G23" s="3" t="s">
        <v>12</v>
      </c>
      <c r="H23" s="3">
        <v>16</v>
      </c>
      <c r="I23" s="58">
        <v>2.12E-4</v>
      </c>
      <c r="J23" s="58">
        <v>2.1100000000000001E-4</v>
      </c>
      <c r="K23" s="59">
        <v>98984.7</v>
      </c>
      <c r="L23" s="59">
        <v>20.9</v>
      </c>
      <c r="M23" s="60">
        <v>62.78</v>
      </c>
    </row>
    <row r="24" spans="1:13" x14ac:dyDescent="0.2">
      <c r="A24" s="3">
        <v>17</v>
      </c>
      <c r="B24" s="58">
        <v>8.1700000000000002E-4</v>
      </c>
      <c r="C24" s="58">
        <v>8.1700000000000002E-4</v>
      </c>
      <c r="D24" s="59">
        <v>98676.1</v>
      </c>
      <c r="E24" s="59">
        <v>80.599999999999994</v>
      </c>
      <c r="F24" s="60">
        <v>56.05</v>
      </c>
      <c r="G24" s="3" t="s">
        <v>12</v>
      </c>
      <c r="H24" s="3">
        <v>17</v>
      </c>
      <c r="I24" s="58">
        <v>1.84E-4</v>
      </c>
      <c r="J24" s="58">
        <v>1.84E-4</v>
      </c>
      <c r="K24" s="59">
        <v>98963.8</v>
      </c>
      <c r="L24" s="59">
        <v>18.2</v>
      </c>
      <c r="M24" s="60">
        <v>61.8</v>
      </c>
    </row>
    <row r="25" spans="1:13" x14ac:dyDescent="0.2">
      <c r="A25" s="3">
        <v>18</v>
      </c>
      <c r="B25" s="58">
        <v>1.013E-3</v>
      </c>
      <c r="C25" s="58">
        <v>1.013E-3</v>
      </c>
      <c r="D25" s="59">
        <v>98595.5</v>
      </c>
      <c r="E25" s="59">
        <v>99.9</v>
      </c>
      <c r="F25" s="60">
        <v>55.1</v>
      </c>
      <c r="G25" s="3" t="s">
        <v>12</v>
      </c>
      <c r="H25" s="3">
        <v>18</v>
      </c>
      <c r="I25" s="58">
        <v>3.6099999999999999E-4</v>
      </c>
      <c r="J25" s="58">
        <v>3.6099999999999999E-4</v>
      </c>
      <c r="K25" s="59">
        <v>98945.600000000006</v>
      </c>
      <c r="L25" s="59">
        <v>35.700000000000003</v>
      </c>
      <c r="M25" s="60">
        <v>60.81</v>
      </c>
    </row>
    <row r="26" spans="1:13" x14ac:dyDescent="0.2">
      <c r="A26" s="3">
        <v>19</v>
      </c>
      <c r="B26" s="58">
        <v>1.299E-3</v>
      </c>
      <c r="C26" s="58">
        <v>1.299E-3</v>
      </c>
      <c r="D26" s="59">
        <v>98495.6</v>
      </c>
      <c r="E26" s="59">
        <v>127.9</v>
      </c>
      <c r="F26" s="60">
        <v>54.15</v>
      </c>
      <c r="G26" s="3" t="s">
        <v>12</v>
      </c>
      <c r="H26" s="3">
        <v>19</v>
      </c>
      <c r="I26" s="58">
        <v>2.8200000000000002E-4</v>
      </c>
      <c r="J26" s="58">
        <v>2.8200000000000002E-4</v>
      </c>
      <c r="K26" s="59">
        <v>98909.9</v>
      </c>
      <c r="L26" s="59">
        <v>27.9</v>
      </c>
      <c r="M26" s="60">
        <v>59.83</v>
      </c>
    </row>
    <row r="27" spans="1:13" x14ac:dyDescent="0.2">
      <c r="A27" s="3">
        <v>20</v>
      </c>
      <c r="B27" s="58">
        <v>1.2229999999999999E-3</v>
      </c>
      <c r="C27" s="58">
        <v>1.2229999999999999E-3</v>
      </c>
      <c r="D27" s="59">
        <v>98367.7</v>
      </c>
      <c r="E27" s="59">
        <v>120.3</v>
      </c>
      <c r="F27" s="60">
        <v>53.22</v>
      </c>
      <c r="G27" s="3" t="s">
        <v>12</v>
      </c>
      <c r="H27" s="3">
        <v>20</v>
      </c>
      <c r="I27" s="58">
        <v>2.5599999999999999E-4</v>
      </c>
      <c r="J27" s="58">
        <v>2.5599999999999999E-4</v>
      </c>
      <c r="K27" s="59">
        <v>98882</v>
      </c>
      <c r="L27" s="59">
        <v>25.3</v>
      </c>
      <c r="M27" s="60">
        <v>58.85</v>
      </c>
    </row>
    <row r="28" spans="1:13" x14ac:dyDescent="0.2">
      <c r="A28" s="3">
        <v>21</v>
      </c>
      <c r="B28" s="58">
        <v>1.134E-3</v>
      </c>
      <c r="C28" s="58">
        <v>1.1329999999999999E-3</v>
      </c>
      <c r="D28" s="59">
        <v>98247.5</v>
      </c>
      <c r="E28" s="59">
        <v>111.4</v>
      </c>
      <c r="F28" s="60">
        <v>52.29</v>
      </c>
      <c r="G28" s="3" t="s">
        <v>12</v>
      </c>
      <c r="H28" s="3">
        <v>21</v>
      </c>
      <c r="I28" s="58">
        <v>3.4000000000000002E-4</v>
      </c>
      <c r="J28" s="58">
        <v>3.4000000000000002E-4</v>
      </c>
      <c r="K28" s="59">
        <v>98856.7</v>
      </c>
      <c r="L28" s="59">
        <v>33.6</v>
      </c>
      <c r="M28" s="60">
        <v>57.86</v>
      </c>
    </row>
    <row r="29" spans="1:13" x14ac:dyDescent="0.2">
      <c r="A29" s="3">
        <v>22</v>
      </c>
      <c r="B29" s="58">
        <v>1.4289999999999999E-3</v>
      </c>
      <c r="C29" s="58">
        <v>1.428E-3</v>
      </c>
      <c r="D29" s="59">
        <v>98136.1</v>
      </c>
      <c r="E29" s="59">
        <v>140.1</v>
      </c>
      <c r="F29" s="60">
        <v>51.35</v>
      </c>
      <c r="G29" s="3" t="s">
        <v>12</v>
      </c>
      <c r="H29" s="3">
        <v>22</v>
      </c>
      <c r="I29" s="58">
        <v>2.6400000000000002E-4</v>
      </c>
      <c r="J29" s="58">
        <v>2.6400000000000002E-4</v>
      </c>
      <c r="K29" s="59">
        <v>98823</v>
      </c>
      <c r="L29" s="59">
        <v>26.1</v>
      </c>
      <c r="M29" s="60">
        <v>56.88</v>
      </c>
    </row>
    <row r="30" spans="1:13" x14ac:dyDescent="0.2">
      <c r="A30" s="3">
        <v>23</v>
      </c>
      <c r="B30" s="58">
        <v>1.284E-3</v>
      </c>
      <c r="C30" s="58">
        <v>1.2830000000000001E-3</v>
      </c>
      <c r="D30" s="59">
        <v>97996</v>
      </c>
      <c r="E30" s="59">
        <v>125.7</v>
      </c>
      <c r="F30" s="60">
        <v>50.42</v>
      </c>
      <c r="G30" s="3" t="s">
        <v>12</v>
      </c>
      <c r="H30" s="3">
        <v>23</v>
      </c>
      <c r="I30" s="58">
        <v>2.4000000000000001E-4</v>
      </c>
      <c r="J30" s="58">
        <v>2.4000000000000001E-4</v>
      </c>
      <c r="K30" s="59">
        <v>98796.9</v>
      </c>
      <c r="L30" s="59">
        <v>23.7</v>
      </c>
      <c r="M30" s="60">
        <v>55.89</v>
      </c>
    </row>
    <row r="31" spans="1:13" x14ac:dyDescent="0.2">
      <c r="A31" s="3">
        <v>24</v>
      </c>
      <c r="B31" s="58">
        <v>8.9400000000000005E-4</v>
      </c>
      <c r="C31" s="58">
        <v>8.9400000000000005E-4</v>
      </c>
      <c r="D31" s="59">
        <v>97870.3</v>
      </c>
      <c r="E31" s="59">
        <v>87.5</v>
      </c>
      <c r="F31" s="60">
        <v>49.48</v>
      </c>
      <c r="G31" s="3" t="s">
        <v>12</v>
      </c>
      <c r="H31" s="3">
        <v>24</v>
      </c>
      <c r="I31" s="58">
        <v>3.4400000000000001E-4</v>
      </c>
      <c r="J31" s="58">
        <v>3.4400000000000001E-4</v>
      </c>
      <c r="K31" s="59">
        <v>98773.2</v>
      </c>
      <c r="L31" s="59">
        <v>34</v>
      </c>
      <c r="M31" s="60">
        <v>54.91</v>
      </c>
    </row>
    <row r="32" spans="1:13" x14ac:dyDescent="0.2">
      <c r="A32" s="3">
        <v>25</v>
      </c>
      <c r="B32" s="58">
        <v>1.273E-3</v>
      </c>
      <c r="C32" s="58">
        <v>1.273E-3</v>
      </c>
      <c r="D32" s="59">
        <v>97782.8</v>
      </c>
      <c r="E32" s="59">
        <v>124.4</v>
      </c>
      <c r="F32" s="60">
        <v>48.53</v>
      </c>
      <c r="G32" s="3" t="s">
        <v>12</v>
      </c>
      <c r="H32" s="3">
        <v>25</v>
      </c>
      <c r="I32" s="58">
        <v>4.2499999999999998E-4</v>
      </c>
      <c r="J32" s="58">
        <v>4.2499999999999998E-4</v>
      </c>
      <c r="K32" s="59">
        <v>98739.199999999997</v>
      </c>
      <c r="L32" s="59">
        <v>42</v>
      </c>
      <c r="M32" s="60">
        <v>53.93</v>
      </c>
    </row>
    <row r="33" spans="1:13" x14ac:dyDescent="0.2">
      <c r="A33" s="3">
        <v>26</v>
      </c>
      <c r="B33" s="58">
        <v>1.168E-3</v>
      </c>
      <c r="C33" s="58">
        <v>1.168E-3</v>
      </c>
      <c r="D33" s="59">
        <v>97658.4</v>
      </c>
      <c r="E33" s="59">
        <v>114</v>
      </c>
      <c r="F33" s="60">
        <v>47.59</v>
      </c>
      <c r="G33" s="3" t="s">
        <v>12</v>
      </c>
      <c r="H33" s="3">
        <v>26</v>
      </c>
      <c r="I33" s="58">
        <v>3.7300000000000001E-4</v>
      </c>
      <c r="J33" s="58">
        <v>3.7300000000000001E-4</v>
      </c>
      <c r="K33" s="59">
        <v>98697.3</v>
      </c>
      <c r="L33" s="59">
        <v>36.799999999999997</v>
      </c>
      <c r="M33" s="60">
        <v>52.95</v>
      </c>
    </row>
    <row r="34" spans="1:13" x14ac:dyDescent="0.2">
      <c r="A34" s="3">
        <v>27</v>
      </c>
      <c r="B34" s="58">
        <v>9.4600000000000001E-4</v>
      </c>
      <c r="C34" s="58">
        <v>9.4600000000000001E-4</v>
      </c>
      <c r="D34" s="59">
        <v>97544.3</v>
      </c>
      <c r="E34" s="59">
        <v>92.3</v>
      </c>
      <c r="F34" s="60">
        <v>46.64</v>
      </c>
      <c r="G34" s="3" t="s">
        <v>12</v>
      </c>
      <c r="H34" s="3">
        <v>27</v>
      </c>
      <c r="I34" s="58">
        <v>5.9400000000000002E-4</v>
      </c>
      <c r="J34" s="58">
        <v>5.9400000000000002E-4</v>
      </c>
      <c r="K34" s="59">
        <v>98660.4</v>
      </c>
      <c r="L34" s="59">
        <v>58.6</v>
      </c>
      <c r="M34" s="60">
        <v>51.97</v>
      </c>
    </row>
    <row r="35" spans="1:13" x14ac:dyDescent="0.2">
      <c r="A35" s="3">
        <v>28</v>
      </c>
      <c r="B35" s="58">
        <v>1.072E-3</v>
      </c>
      <c r="C35" s="58">
        <v>1.072E-3</v>
      </c>
      <c r="D35" s="59">
        <v>97452.1</v>
      </c>
      <c r="E35" s="59">
        <v>104.4</v>
      </c>
      <c r="F35" s="60">
        <v>45.69</v>
      </c>
      <c r="G35" s="3" t="s">
        <v>12</v>
      </c>
      <c r="H35" s="3">
        <v>28</v>
      </c>
      <c r="I35" s="58">
        <v>3.5399999999999999E-4</v>
      </c>
      <c r="J35" s="58">
        <v>3.5399999999999999E-4</v>
      </c>
      <c r="K35" s="59">
        <v>98601.9</v>
      </c>
      <c r="L35" s="59">
        <v>34.9</v>
      </c>
      <c r="M35" s="60">
        <v>51</v>
      </c>
    </row>
    <row r="36" spans="1:13" x14ac:dyDescent="0.2">
      <c r="A36" s="3">
        <v>29</v>
      </c>
      <c r="B36" s="58">
        <v>1.1509999999999999E-3</v>
      </c>
      <c r="C36" s="58">
        <v>1.15E-3</v>
      </c>
      <c r="D36" s="59">
        <v>97347.6</v>
      </c>
      <c r="E36" s="59">
        <v>112</v>
      </c>
      <c r="F36" s="60">
        <v>44.74</v>
      </c>
      <c r="G36" s="3" t="s">
        <v>12</v>
      </c>
      <c r="H36" s="3">
        <v>29</v>
      </c>
      <c r="I36" s="58">
        <v>3.5799999999999997E-4</v>
      </c>
      <c r="J36" s="58">
        <v>3.5799999999999997E-4</v>
      </c>
      <c r="K36" s="59">
        <v>98566.9</v>
      </c>
      <c r="L36" s="59">
        <v>35.299999999999997</v>
      </c>
      <c r="M36" s="60">
        <v>50.02</v>
      </c>
    </row>
    <row r="37" spans="1:13" x14ac:dyDescent="0.2">
      <c r="A37" s="3">
        <v>30</v>
      </c>
      <c r="B37" s="58">
        <v>1.351E-3</v>
      </c>
      <c r="C37" s="58">
        <v>1.3500000000000001E-3</v>
      </c>
      <c r="D37" s="59">
        <v>97235.7</v>
      </c>
      <c r="E37" s="59">
        <v>131.30000000000001</v>
      </c>
      <c r="F37" s="60">
        <v>43.79</v>
      </c>
      <c r="G37" s="3" t="s">
        <v>12</v>
      </c>
      <c r="H37" s="3">
        <v>30</v>
      </c>
      <c r="I37" s="58">
        <v>4.2099999999999999E-4</v>
      </c>
      <c r="J37" s="58">
        <v>4.2099999999999999E-4</v>
      </c>
      <c r="K37" s="59">
        <v>98531.7</v>
      </c>
      <c r="L37" s="59">
        <v>41.5</v>
      </c>
      <c r="M37" s="60">
        <v>49.04</v>
      </c>
    </row>
    <row r="38" spans="1:13" x14ac:dyDescent="0.2">
      <c r="A38" s="3">
        <v>31</v>
      </c>
      <c r="B38" s="58">
        <v>1.235E-3</v>
      </c>
      <c r="C38" s="58">
        <v>1.2340000000000001E-3</v>
      </c>
      <c r="D38" s="59">
        <v>97104.4</v>
      </c>
      <c r="E38" s="59">
        <v>119.8</v>
      </c>
      <c r="F38" s="60">
        <v>42.85</v>
      </c>
      <c r="G38" s="3" t="s">
        <v>12</v>
      </c>
      <c r="H38" s="3">
        <v>31</v>
      </c>
      <c r="I38" s="58">
        <v>4.5800000000000002E-4</v>
      </c>
      <c r="J38" s="58">
        <v>4.5800000000000002E-4</v>
      </c>
      <c r="K38" s="59">
        <v>98490.2</v>
      </c>
      <c r="L38" s="59">
        <v>45.1</v>
      </c>
      <c r="M38" s="60">
        <v>48.06</v>
      </c>
    </row>
    <row r="39" spans="1:13" x14ac:dyDescent="0.2">
      <c r="A39" s="3">
        <v>32</v>
      </c>
      <c r="B39" s="58">
        <v>1.116E-3</v>
      </c>
      <c r="C39" s="58">
        <v>1.116E-3</v>
      </c>
      <c r="D39" s="59">
        <v>96984.6</v>
      </c>
      <c r="E39" s="59">
        <v>108.2</v>
      </c>
      <c r="F39" s="60">
        <v>41.9</v>
      </c>
      <c r="G39" s="3" t="s">
        <v>12</v>
      </c>
      <c r="H39" s="3">
        <v>32</v>
      </c>
      <c r="I39" s="58">
        <v>4.4000000000000002E-4</v>
      </c>
      <c r="J39" s="58">
        <v>4.4000000000000002E-4</v>
      </c>
      <c r="K39" s="59">
        <v>98445.1</v>
      </c>
      <c r="L39" s="59">
        <v>43.3</v>
      </c>
      <c r="M39" s="60">
        <v>47.08</v>
      </c>
    </row>
    <row r="40" spans="1:13" x14ac:dyDescent="0.2">
      <c r="A40" s="3">
        <v>33</v>
      </c>
      <c r="B40" s="58">
        <v>1.405E-3</v>
      </c>
      <c r="C40" s="58">
        <v>1.4040000000000001E-3</v>
      </c>
      <c r="D40" s="59">
        <v>96876.3</v>
      </c>
      <c r="E40" s="59">
        <v>136</v>
      </c>
      <c r="F40" s="60">
        <v>40.94</v>
      </c>
      <c r="G40" s="3" t="s">
        <v>12</v>
      </c>
      <c r="H40" s="3">
        <v>33</v>
      </c>
      <c r="I40" s="58">
        <v>6.3299999999999999E-4</v>
      </c>
      <c r="J40" s="58">
        <v>6.3299999999999999E-4</v>
      </c>
      <c r="K40" s="59">
        <v>98401.8</v>
      </c>
      <c r="L40" s="59">
        <v>62.3</v>
      </c>
      <c r="M40" s="60">
        <v>46.1</v>
      </c>
    </row>
    <row r="41" spans="1:13" x14ac:dyDescent="0.2">
      <c r="A41" s="3">
        <v>34</v>
      </c>
      <c r="B41" s="58">
        <v>1.3910000000000001E-3</v>
      </c>
      <c r="C41" s="58">
        <v>1.39E-3</v>
      </c>
      <c r="D41" s="59">
        <v>96740.3</v>
      </c>
      <c r="E41" s="59">
        <v>134.5</v>
      </c>
      <c r="F41" s="60">
        <v>40</v>
      </c>
      <c r="G41" s="3" t="s">
        <v>12</v>
      </c>
      <c r="H41" s="3">
        <v>34</v>
      </c>
      <c r="I41" s="58">
        <v>6.29E-4</v>
      </c>
      <c r="J41" s="58">
        <v>6.29E-4</v>
      </c>
      <c r="K41" s="59">
        <v>98339.5</v>
      </c>
      <c r="L41" s="59">
        <v>61.8</v>
      </c>
      <c r="M41" s="60">
        <v>45.13</v>
      </c>
    </row>
    <row r="42" spans="1:13" x14ac:dyDescent="0.2">
      <c r="A42" s="3">
        <v>35</v>
      </c>
      <c r="B42" s="58">
        <v>1.039E-3</v>
      </c>
      <c r="C42" s="58">
        <v>1.039E-3</v>
      </c>
      <c r="D42" s="59">
        <v>96605.8</v>
      </c>
      <c r="E42" s="59">
        <v>100.3</v>
      </c>
      <c r="F42" s="60">
        <v>39.06</v>
      </c>
      <c r="G42" s="3" t="s">
        <v>12</v>
      </c>
      <c r="H42" s="3">
        <v>35</v>
      </c>
      <c r="I42" s="58">
        <v>6.8800000000000003E-4</v>
      </c>
      <c r="J42" s="58">
        <v>6.87E-4</v>
      </c>
      <c r="K42" s="59">
        <v>98277.7</v>
      </c>
      <c r="L42" s="59">
        <v>67.5</v>
      </c>
      <c r="M42" s="60">
        <v>44.15</v>
      </c>
    </row>
    <row r="43" spans="1:13" x14ac:dyDescent="0.2">
      <c r="A43" s="3">
        <v>36</v>
      </c>
      <c r="B43" s="58">
        <v>1.3500000000000001E-3</v>
      </c>
      <c r="C43" s="58">
        <v>1.3489999999999999E-3</v>
      </c>
      <c r="D43" s="59">
        <v>96505.5</v>
      </c>
      <c r="E43" s="59">
        <v>130.19999999999999</v>
      </c>
      <c r="F43" s="60">
        <v>38.1</v>
      </c>
      <c r="G43" s="3" t="s">
        <v>12</v>
      </c>
      <c r="H43" s="3">
        <v>36</v>
      </c>
      <c r="I43" s="58">
        <v>7.36E-4</v>
      </c>
      <c r="J43" s="58">
        <v>7.36E-4</v>
      </c>
      <c r="K43" s="59">
        <v>98210.1</v>
      </c>
      <c r="L43" s="59">
        <v>72.3</v>
      </c>
      <c r="M43" s="60">
        <v>43.18</v>
      </c>
    </row>
    <row r="44" spans="1:13" x14ac:dyDescent="0.2">
      <c r="A44" s="3">
        <v>37</v>
      </c>
      <c r="B44" s="58">
        <v>1.508E-3</v>
      </c>
      <c r="C44" s="58">
        <v>1.5070000000000001E-3</v>
      </c>
      <c r="D44" s="59">
        <v>96375.2</v>
      </c>
      <c r="E44" s="59">
        <v>145.19999999999999</v>
      </c>
      <c r="F44" s="60">
        <v>37.15</v>
      </c>
      <c r="G44" s="3" t="s">
        <v>12</v>
      </c>
      <c r="H44" s="3">
        <v>37</v>
      </c>
      <c r="I44" s="58">
        <v>8.4800000000000001E-4</v>
      </c>
      <c r="J44" s="58">
        <v>8.4800000000000001E-4</v>
      </c>
      <c r="K44" s="59">
        <v>98137.9</v>
      </c>
      <c r="L44" s="59">
        <v>83.2</v>
      </c>
      <c r="M44" s="60">
        <v>42.22</v>
      </c>
    </row>
    <row r="45" spans="1:13" x14ac:dyDescent="0.2">
      <c r="A45" s="3">
        <v>38</v>
      </c>
      <c r="B45" s="58">
        <v>1.56E-3</v>
      </c>
      <c r="C45" s="58">
        <v>1.5590000000000001E-3</v>
      </c>
      <c r="D45" s="59">
        <v>96230</v>
      </c>
      <c r="E45" s="59">
        <v>150</v>
      </c>
      <c r="F45" s="60">
        <v>36.200000000000003</v>
      </c>
      <c r="G45" s="3" t="s">
        <v>12</v>
      </c>
      <c r="H45" s="3">
        <v>38</v>
      </c>
      <c r="I45" s="58">
        <v>7.8700000000000005E-4</v>
      </c>
      <c r="J45" s="58">
        <v>7.8600000000000002E-4</v>
      </c>
      <c r="K45" s="59">
        <v>98054.7</v>
      </c>
      <c r="L45" s="59">
        <v>77.099999999999994</v>
      </c>
      <c r="M45" s="60">
        <v>41.25</v>
      </c>
    </row>
    <row r="46" spans="1:13" x14ac:dyDescent="0.2">
      <c r="A46" s="3">
        <v>39</v>
      </c>
      <c r="B46" s="58">
        <v>1.508E-3</v>
      </c>
      <c r="C46" s="58">
        <v>1.5070000000000001E-3</v>
      </c>
      <c r="D46" s="59">
        <v>96080</v>
      </c>
      <c r="E46" s="59">
        <v>144.80000000000001</v>
      </c>
      <c r="F46" s="60">
        <v>35.26</v>
      </c>
      <c r="G46" s="3" t="s">
        <v>12</v>
      </c>
      <c r="H46" s="3">
        <v>39</v>
      </c>
      <c r="I46" s="58">
        <v>1.0330000000000001E-3</v>
      </c>
      <c r="J46" s="58">
        <v>1.0330000000000001E-3</v>
      </c>
      <c r="K46" s="59">
        <v>97977.600000000006</v>
      </c>
      <c r="L46" s="59">
        <v>101.2</v>
      </c>
      <c r="M46" s="60">
        <v>40.28</v>
      </c>
    </row>
    <row r="47" spans="1:13" x14ac:dyDescent="0.2">
      <c r="A47" s="3">
        <v>40</v>
      </c>
      <c r="B47" s="58">
        <v>2.2230000000000001E-3</v>
      </c>
      <c r="C47" s="58">
        <v>2.2200000000000002E-3</v>
      </c>
      <c r="D47" s="59">
        <v>95935.1</v>
      </c>
      <c r="E47" s="59">
        <v>213</v>
      </c>
      <c r="F47" s="60">
        <v>34.31</v>
      </c>
      <c r="G47" s="3" t="s">
        <v>12</v>
      </c>
      <c r="H47" s="3">
        <v>40</v>
      </c>
      <c r="I47" s="58">
        <v>9.2299999999999999E-4</v>
      </c>
      <c r="J47" s="58">
        <v>9.2199999999999997E-4</v>
      </c>
      <c r="K47" s="59">
        <v>97876.4</v>
      </c>
      <c r="L47" s="59">
        <v>90.3</v>
      </c>
      <c r="M47" s="60">
        <v>39.33</v>
      </c>
    </row>
    <row r="48" spans="1:13" x14ac:dyDescent="0.2">
      <c r="A48" s="3">
        <v>41</v>
      </c>
      <c r="B48" s="58">
        <v>1.9580000000000001E-3</v>
      </c>
      <c r="C48" s="58">
        <v>1.9559999999999998E-3</v>
      </c>
      <c r="D48" s="59">
        <v>95722.2</v>
      </c>
      <c r="E48" s="59">
        <v>187.2</v>
      </c>
      <c r="F48" s="60">
        <v>33.39</v>
      </c>
      <c r="G48" s="3" t="s">
        <v>12</v>
      </c>
      <c r="H48" s="3">
        <v>41</v>
      </c>
      <c r="I48" s="58">
        <v>1.5219999999999999E-3</v>
      </c>
      <c r="J48" s="58">
        <v>1.521E-3</v>
      </c>
      <c r="K48" s="59">
        <v>97786.1</v>
      </c>
      <c r="L48" s="59">
        <v>148.69999999999999</v>
      </c>
      <c r="M48" s="60">
        <v>38.36</v>
      </c>
    </row>
    <row r="49" spans="1:13" x14ac:dyDescent="0.2">
      <c r="A49" s="3">
        <v>42</v>
      </c>
      <c r="B49" s="58">
        <v>2.0460000000000001E-3</v>
      </c>
      <c r="C49" s="58">
        <v>2.0439999999999998E-3</v>
      </c>
      <c r="D49" s="59">
        <v>95534.9</v>
      </c>
      <c r="E49" s="59">
        <v>195.3</v>
      </c>
      <c r="F49" s="60">
        <v>32.450000000000003</v>
      </c>
      <c r="G49" s="3" t="s">
        <v>12</v>
      </c>
      <c r="H49" s="3">
        <v>42</v>
      </c>
      <c r="I49" s="58">
        <v>1.931E-3</v>
      </c>
      <c r="J49" s="58">
        <v>1.9289999999999999E-3</v>
      </c>
      <c r="K49" s="59">
        <v>97637.4</v>
      </c>
      <c r="L49" s="59">
        <v>188.4</v>
      </c>
      <c r="M49" s="60">
        <v>37.42</v>
      </c>
    </row>
    <row r="50" spans="1:13" x14ac:dyDescent="0.2">
      <c r="A50" s="3">
        <v>43</v>
      </c>
      <c r="B50" s="58">
        <v>2.7989999999999998E-3</v>
      </c>
      <c r="C50" s="58">
        <v>2.7950000000000002E-3</v>
      </c>
      <c r="D50" s="59">
        <v>95339.6</v>
      </c>
      <c r="E50" s="59">
        <v>266.5</v>
      </c>
      <c r="F50" s="60">
        <v>31.52</v>
      </c>
      <c r="G50" s="3" t="s">
        <v>12</v>
      </c>
      <c r="H50" s="3">
        <v>43</v>
      </c>
      <c r="I50" s="58">
        <v>1.952E-3</v>
      </c>
      <c r="J50" s="58">
        <v>1.951E-3</v>
      </c>
      <c r="K50" s="59">
        <v>97449.1</v>
      </c>
      <c r="L50" s="59">
        <v>190.1</v>
      </c>
      <c r="M50" s="60">
        <v>36.49</v>
      </c>
    </row>
    <row r="51" spans="1:13" x14ac:dyDescent="0.2">
      <c r="A51" s="3">
        <v>44</v>
      </c>
      <c r="B51" s="58">
        <v>2.333E-3</v>
      </c>
      <c r="C51" s="58">
        <v>2.33E-3</v>
      </c>
      <c r="D51" s="59">
        <v>95073.2</v>
      </c>
      <c r="E51" s="59">
        <v>221.5</v>
      </c>
      <c r="F51" s="60">
        <v>30.6</v>
      </c>
      <c r="G51" s="3" t="s">
        <v>12</v>
      </c>
      <c r="H51" s="3">
        <v>44</v>
      </c>
      <c r="I51" s="58">
        <v>1.7520000000000001E-3</v>
      </c>
      <c r="J51" s="58">
        <v>1.751E-3</v>
      </c>
      <c r="K51" s="59">
        <v>97259</v>
      </c>
      <c r="L51" s="59">
        <v>170.3</v>
      </c>
      <c r="M51" s="60">
        <v>35.56</v>
      </c>
    </row>
    <row r="52" spans="1:13" x14ac:dyDescent="0.2">
      <c r="A52" s="3">
        <v>45</v>
      </c>
      <c r="B52" s="58">
        <v>3.0409999999999999E-3</v>
      </c>
      <c r="C52" s="58">
        <v>3.0360000000000001E-3</v>
      </c>
      <c r="D52" s="59">
        <v>94851.6</v>
      </c>
      <c r="E52" s="59">
        <v>288</v>
      </c>
      <c r="F52" s="60">
        <v>29.67</v>
      </c>
      <c r="G52" s="3" t="s">
        <v>12</v>
      </c>
      <c r="H52" s="3">
        <v>45</v>
      </c>
      <c r="I52" s="58">
        <v>1.554E-3</v>
      </c>
      <c r="J52" s="58">
        <v>1.5529999999999999E-3</v>
      </c>
      <c r="K52" s="59">
        <v>97088.7</v>
      </c>
      <c r="L52" s="59">
        <v>150.69999999999999</v>
      </c>
      <c r="M52" s="60">
        <v>34.619999999999997</v>
      </c>
    </row>
    <row r="53" spans="1:13" x14ac:dyDescent="0.2">
      <c r="A53" s="3">
        <v>46</v>
      </c>
      <c r="B53" s="58">
        <v>3.6219999999999998E-3</v>
      </c>
      <c r="C53" s="58">
        <v>3.6159999999999999E-3</v>
      </c>
      <c r="D53" s="59">
        <v>94563.6</v>
      </c>
      <c r="E53" s="59">
        <v>341.9</v>
      </c>
      <c r="F53" s="60">
        <v>28.76</v>
      </c>
      <c r="G53" s="3" t="s">
        <v>12</v>
      </c>
      <c r="H53" s="3">
        <v>46</v>
      </c>
      <c r="I53" s="58">
        <v>1.936E-3</v>
      </c>
      <c r="J53" s="58">
        <v>1.934E-3</v>
      </c>
      <c r="K53" s="59">
        <v>96938</v>
      </c>
      <c r="L53" s="59">
        <v>187.5</v>
      </c>
      <c r="M53" s="60">
        <v>33.67</v>
      </c>
    </row>
    <row r="54" spans="1:13" x14ac:dyDescent="0.2">
      <c r="A54" s="3">
        <v>47</v>
      </c>
      <c r="B54" s="58">
        <v>4.2929999999999999E-3</v>
      </c>
      <c r="C54" s="58">
        <v>4.2839999999999996E-3</v>
      </c>
      <c r="D54" s="59">
        <v>94221.7</v>
      </c>
      <c r="E54" s="59">
        <v>403.7</v>
      </c>
      <c r="F54" s="60">
        <v>27.86</v>
      </c>
      <c r="G54" s="3" t="s">
        <v>12</v>
      </c>
      <c r="H54" s="3">
        <v>47</v>
      </c>
      <c r="I54" s="58">
        <v>3.0590000000000001E-3</v>
      </c>
      <c r="J54" s="58">
        <v>3.0539999999999999E-3</v>
      </c>
      <c r="K54" s="59">
        <v>96750.5</v>
      </c>
      <c r="L54" s="59">
        <v>295.5</v>
      </c>
      <c r="M54" s="60">
        <v>32.74</v>
      </c>
    </row>
    <row r="55" spans="1:13" x14ac:dyDescent="0.2">
      <c r="A55" s="3">
        <v>48</v>
      </c>
      <c r="B55" s="58">
        <v>4.215E-3</v>
      </c>
      <c r="C55" s="58">
        <v>4.2059999999999997E-3</v>
      </c>
      <c r="D55" s="59">
        <v>93818.1</v>
      </c>
      <c r="E55" s="59">
        <v>394.6</v>
      </c>
      <c r="F55" s="60">
        <v>26.98</v>
      </c>
      <c r="G55" s="3" t="s">
        <v>12</v>
      </c>
      <c r="H55" s="3">
        <v>48</v>
      </c>
      <c r="I55" s="58">
        <v>2.3119999999999998E-3</v>
      </c>
      <c r="J55" s="58">
        <v>2.3089999999999999E-3</v>
      </c>
      <c r="K55" s="59">
        <v>96455</v>
      </c>
      <c r="L55" s="59">
        <v>222.7</v>
      </c>
      <c r="M55" s="60">
        <v>31.84</v>
      </c>
    </row>
    <row r="56" spans="1:13" x14ac:dyDescent="0.2">
      <c r="A56" s="3">
        <v>49</v>
      </c>
      <c r="B56" s="58">
        <v>5.0730000000000003E-3</v>
      </c>
      <c r="C56" s="58">
        <v>5.0610000000000004E-3</v>
      </c>
      <c r="D56" s="59">
        <v>93423.5</v>
      </c>
      <c r="E56" s="59">
        <v>472.8</v>
      </c>
      <c r="F56" s="60">
        <v>26.09</v>
      </c>
      <c r="G56" s="3" t="s">
        <v>12</v>
      </c>
      <c r="H56" s="3">
        <v>49</v>
      </c>
      <c r="I56" s="58">
        <v>2.8609999999999998E-3</v>
      </c>
      <c r="J56" s="58">
        <v>2.8570000000000002E-3</v>
      </c>
      <c r="K56" s="59">
        <v>96232.3</v>
      </c>
      <c r="L56" s="59">
        <v>274.89999999999998</v>
      </c>
      <c r="M56" s="60">
        <v>30.91</v>
      </c>
    </row>
    <row r="57" spans="1:13" x14ac:dyDescent="0.2">
      <c r="A57" s="3">
        <v>50</v>
      </c>
      <c r="B57" s="58">
        <v>5.5900000000000004E-3</v>
      </c>
      <c r="C57" s="58">
        <v>5.5750000000000001E-3</v>
      </c>
      <c r="D57" s="59">
        <v>92950.7</v>
      </c>
      <c r="E57" s="59">
        <v>518.20000000000005</v>
      </c>
      <c r="F57" s="60">
        <v>25.22</v>
      </c>
      <c r="G57" s="3" t="s">
        <v>12</v>
      </c>
      <c r="H57" s="3">
        <v>50</v>
      </c>
      <c r="I57" s="58">
        <v>3.5049999999999999E-3</v>
      </c>
      <c r="J57" s="58">
        <v>3.4979999999999998E-3</v>
      </c>
      <c r="K57" s="59">
        <v>95957.4</v>
      </c>
      <c r="L57" s="59">
        <v>335.7</v>
      </c>
      <c r="M57" s="60">
        <v>30</v>
      </c>
    </row>
    <row r="58" spans="1:13" x14ac:dyDescent="0.2">
      <c r="A58" s="3">
        <v>51</v>
      </c>
      <c r="B58" s="58">
        <v>6.2839999999999997E-3</v>
      </c>
      <c r="C58" s="58">
        <v>6.2639999999999996E-3</v>
      </c>
      <c r="D58" s="59">
        <v>92432.5</v>
      </c>
      <c r="E58" s="59">
        <v>579</v>
      </c>
      <c r="F58" s="60">
        <v>24.36</v>
      </c>
      <c r="G58" s="3" t="s">
        <v>12</v>
      </c>
      <c r="H58" s="3">
        <v>51</v>
      </c>
      <c r="I58" s="58">
        <v>3.9899999999999996E-3</v>
      </c>
      <c r="J58" s="58">
        <v>3.9820000000000003E-3</v>
      </c>
      <c r="K58" s="59">
        <v>95621.7</v>
      </c>
      <c r="L58" s="59">
        <v>380.8</v>
      </c>
      <c r="M58" s="60">
        <v>29.1</v>
      </c>
    </row>
    <row r="59" spans="1:13" x14ac:dyDescent="0.2">
      <c r="A59" s="3">
        <v>52</v>
      </c>
      <c r="B59" s="58">
        <v>5.1390000000000003E-3</v>
      </c>
      <c r="C59" s="58">
        <v>5.1250000000000002E-3</v>
      </c>
      <c r="D59" s="59">
        <v>91853.6</v>
      </c>
      <c r="E59" s="59">
        <v>470.8</v>
      </c>
      <c r="F59" s="60">
        <v>23.51</v>
      </c>
      <c r="G59" s="3" t="s">
        <v>12</v>
      </c>
      <c r="H59" s="3">
        <v>52</v>
      </c>
      <c r="I59" s="58">
        <v>4.5269999999999998E-3</v>
      </c>
      <c r="J59" s="58">
        <v>4.5170000000000002E-3</v>
      </c>
      <c r="K59" s="59">
        <v>95241</v>
      </c>
      <c r="L59" s="59">
        <v>430.2</v>
      </c>
      <c r="M59" s="60">
        <v>28.22</v>
      </c>
    </row>
    <row r="60" spans="1:13" x14ac:dyDescent="0.2">
      <c r="A60" s="3">
        <v>53</v>
      </c>
      <c r="B60" s="58">
        <v>7.8449999999999995E-3</v>
      </c>
      <c r="C60" s="58">
        <v>7.8150000000000008E-3</v>
      </c>
      <c r="D60" s="59">
        <v>91382.8</v>
      </c>
      <c r="E60" s="59">
        <v>714.1</v>
      </c>
      <c r="F60" s="60">
        <v>22.63</v>
      </c>
      <c r="G60" s="3" t="s">
        <v>12</v>
      </c>
      <c r="H60" s="3">
        <v>53</v>
      </c>
      <c r="I60" s="58">
        <v>4.071E-3</v>
      </c>
      <c r="J60" s="58">
        <v>4.0619999999999996E-3</v>
      </c>
      <c r="K60" s="59">
        <v>94810.8</v>
      </c>
      <c r="L60" s="59">
        <v>385.2</v>
      </c>
      <c r="M60" s="60">
        <v>27.34</v>
      </c>
    </row>
    <row r="61" spans="1:13" x14ac:dyDescent="0.2">
      <c r="A61" s="3">
        <v>54</v>
      </c>
      <c r="B61" s="58">
        <v>9.3699999999999999E-3</v>
      </c>
      <c r="C61" s="58">
        <v>9.3259999999999992E-3</v>
      </c>
      <c r="D61" s="59">
        <v>90668.6</v>
      </c>
      <c r="E61" s="59">
        <v>845.6</v>
      </c>
      <c r="F61" s="60">
        <v>21.81</v>
      </c>
      <c r="G61" s="3" t="s">
        <v>12</v>
      </c>
      <c r="H61" s="3">
        <v>54</v>
      </c>
      <c r="I61" s="58">
        <v>5.1070000000000004E-3</v>
      </c>
      <c r="J61" s="58">
        <v>5.0939999999999996E-3</v>
      </c>
      <c r="K61" s="59">
        <v>94425.600000000006</v>
      </c>
      <c r="L61" s="59">
        <v>481</v>
      </c>
      <c r="M61" s="60">
        <v>26.45</v>
      </c>
    </row>
    <row r="62" spans="1:13" x14ac:dyDescent="0.2">
      <c r="A62" s="3">
        <v>55</v>
      </c>
      <c r="B62" s="58">
        <v>8.6490000000000004E-3</v>
      </c>
      <c r="C62" s="58">
        <v>8.6110000000000006E-3</v>
      </c>
      <c r="D62" s="59">
        <v>89823</v>
      </c>
      <c r="E62" s="59">
        <v>773.5</v>
      </c>
      <c r="F62" s="60">
        <v>21.01</v>
      </c>
      <c r="G62" s="3" t="s">
        <v>12</v>
      </c>
      <c r="H62" s="3">
        <v>55</v>
      </c>
      <c r="I62" s="58">
        <v>5.2789999999999998E-3</v>
      </c>
      <c r="J62" s="58">
        <v>5.2649999999999997E-3</v>
      </c>
      <c r="K62" s="59">
        <v>93944.6</v>
      </c>
      <c r="L62" s="59">
        <v>494.6</v>
      </c>
      <c r="M62" s="60">
        <v>25.58</v>
      </c>
    </row>
    <row r="63" spans="1:13" x14ac:dyDescent="0.2">
      <c r="A63" s="3">
        <v>56</v>
      </c>
      <c r="B63" s="58">
        <v>1.1027E-2</v>
      </c>
      <c r="C63" s="58">
        <v>1.0966999999999999E-2</v>
      </c>
      <c r="D63" s="59">
        <v>89049.5</v>
      </c>
      <c r="E63" s="59">
        <v>976.6</v>
      </c>
      <c r="F63" s="60">
        <v>20.190000000000001</v>
      </c>
      <c r="G63" s="3" t="s">
        <v>12</v>
      </c>
      <c r="H63" s="3">
        <v>56</v>
      </c>
      <c r="I63" s="58">
        <v>5.9259999999999998E-3</v>
      </c>
      <c r="J63" s="58">
        <v>5.9090000000000002E-3</v>
      </c>
      <c r="K63" s="59">
        <v>93450</v>
      </c>
      <c r="L63" s="59">
        <v>552.20000000000005</v>
      </c>
      <c r="M63" s="60">
        <v>24.72</v>
      </c>
    </row>
    <row r="64" spans="1:13" x14ac:dyDescent="0.2">
      <c r="A64" s="3">
        <v>57</v>
      </c>
      <c r="B64" s="58">
        <v>1.1809999999999999E-2</v>
      </c>
      <c r="C64" s="58">
        <v>1.1741E-2</v>
      </c>
      <c r="D64" s="59">
        <v>88073</v>
      </c>
      <c r="E64" s="59">
        <v>1034.0999999999999</v>
      </c>
      <c r="F64" s="60">
        <v>19.399999999999999</v>
      </c>
      <c r="G64" s="3" t="s">
        <v>12</v>
      </c>
      <c r="H64" s="3">
        <v>57</v>
      </c>
      <c r="I64" s="58">
        <v>6.6909999999999999E-3</v>
      </c>
      <c r="J64" s="58">
        <v>6.6689999999999996E-3</v>
      </c>
      <c r="K64" s="59">
        <v>92897.8</v>
      </c>
      <c r="L64" s="59">
        <v>619.5</v>
      </c>
      <c r="M64" s="60">
        <v>23.86</v>
      </c>
    </row>
    <row r="65" spans="1:13" x14ac:dyDescent="0.2">
      <c r="A65" s="3">
        <v>58</v>
      </c>
      <c r="B65" s="58">
        <v>1.4184E-2</v>
      </c>
      <c r="C65" s="58">
        <v>1.4083999999999999E-2</v>
      </c>
      <c r="D65" s="59">
        <v>87038.9</v>
      </c>
      <c r="E65" s="59">
        <v>1225.8</v>
      </c>
      <c r="F65" s="60">
        <v>18.63</v>
      </c>
      <c r="G65" s="3" t="s">
        <v>12</v>
      </c>
      <c r="H65" s="3">
        <v>58</v>
      </c>
      <c r="I65" s="58">
        <v>6.8450000000000004E-3</v>
      </c>
      <c r="J65" s="58">
        <v>6.8209999999999998E-3</v>
      </c>
      <c r="K65" s="59">
        <v>92278.3</v>
      </c>
      <c r="L65" s="59">
        <v>629.5</v>
      </c>
      <c r="M65" s="60">
        <v>23.02</v>
      </c>
    </row>
    <row r="66" spans="1:13" x14ac:dyDescent="0.2">
      <c r="A66" s="3">
        <v>59</v>
      </c>
      <c r="B66" s="58">
        <v>1.2644000000000001E-2</v>
      </c>
      <c r="C66" s="58">
        <v>1.2564000000000001E-2</v>
      </c>
      <c r="D66" s="59">
        <v>85813</v>
      </c>
      <c r="E66" s="59">
        <v>1078.2</v>
      </c>
      <c r="F66" s="60">
        <v>17.89</v>
      </c>
      <c r="G66" s="3" t="s">
        <v>12</v>
      </c>
      <c r="H66" s="3">
        <v>59</v>
      </c>
      <c r="I66" s="58">
        <v>7.9719999999999999E-3</v>
      </c>
      <c r="J66" s="58">
        <v>7.9399999999999991E-3</v>
      </c>
      <c r="K66" s="59">
        <v>91648.8</v>
      </c>
      <c r="L66" s="59">
        <v>727.7</v>
      </c>
      <c r="M66" s="60">
        <v>22.17</v>
      </c>
    </row>
    <row r="67" spans="1:13" x14ac:dyDescent="0.2">
      <c r="A67" s="3">
        <v>60</v>
      </c>
      <c r="B67" s="58">
        <v>1.5653E-2</v>
      </c>
      <c r="C67" s="58">
        <v>1.5532000000000001E-2</v>
      </c>
      <c r="D67" s="59">
        <v>84734.9</v>
      </c>
      <c r="E67" s="59">
        <v>1316.1</v>
      </c>
      <c r="F67" s="60">
        <v>17.11</v>
      </c>
      <c r="G67" s="3" t="s">
        <v>12</v>
      </c>
      <c r="H67" s="3">
        <v>60</v>
      </c>
      <c r="I67" s="58">
        <v>1.0371E-2</v>
      </c>
      <c r="J67" s="58">
        <v>1.0318000000000001E-2</v>
      </c>
      <c r="K67" s="59">
        <v>90921.1</v>
      </c>
      <c r="L67" s="59">
        <v>938.1</v>
      </c>
      <c r="M67" s="60">
        <v>21.35</v>
      </c>
    </row>
    <row r="68" spans="1:13" x14ac:dyDescent="0.2">
      <c r="A68" s="3">
        <v>61</v>
      </c>
      <c r="B68" s="58">
        <v>2.0545000000000001E-2</v>
      </c>
      <c r="C68" s="58">
        <v>2.0336E-2</v>
      </c>
      <c r="D68" s="59">
        <v>83418.8</v>
      </c>
      <c r="E68" s="59">
        <v>1696.4</v>
      </c>
      <c r="F68" s="60">
        <v>16.37</v>
      </c>
      <c r="G68" s="3" t="s">
        <v>12</v>
      </c>
      <c r="H68" s="3">
        <v>61</v>
      </c>
      <c r="I68" s="58">
        <v>9.7730000000000004E-3</v>
      </c>
      <c r="J68" s="58">
        <v>9.7249999999999993E-3</v>
      </c>
      <c r="K68" s="59">
        <v>89983</v>
      </c>
      <c r="L68" s="59">
        <v>875.1</v>
      </c>
      <c r="M68" s="60">
        <v>20.56</v>
      </c>
    </row>
    <row r="69" spans="1:13" x14ac:dyDescent="0.2">
      <c r="A69" s="3">
        <v>62</v>
      </c>
      <c r="B69" s="58">
        <v>2.0312E-2</v>
      </c>
      <c r="C69" s="58">
        <v>2.0108000000000001E-2</v>
      </c>
      <c r="D69" s="59">
        <v>81722.399999999994</v>
      </c>
      <c r="E69" s="59">
        <v>1643.3</v>
      </c>
      <c r="F69" s="60">
        <v>15.7</v>
      </c>
      <c r="G69" s="3" t="s">
        <v>12</v>
      </c>
      <c r="H69" s="3">
        <v>62</v>
      </c>
      <c r="I69" s="58">
        <v>1.2732E-2</v>
      </c>
      <c r="J69" s="58">
        <v>1.2651000000000001E-2</v>
      </c>
      <c r="K69" s="59">
        <v>89107.9</v>
      </c>
      <c r="L69" s="59">
        <v>1127.3</v>
      </c>
      <c r="M69" s="60">
        <v>19.760000000000002</v>
      </c>
    </row>
    <row r="70" spans="1:13" x14ac:dyDescent="0.2">
      <c r="A70" s="3">
        <v>63</v>
      </c>
      <c r="B70" s="58">
        <v>2.1562999999999999E-2</v>
      </c>
      <c r="C70" s="58">
        <v>2.1333000000000001E-2</v>
      </c>
      <c r="D70" s="59">
        <v>80079.100000000006</v>
      </c>
      <c r="E70" s="59">
        <v>1708.3</v>
      </c>
      <c r="F70" s="60">
        <v>15.01</v>
      </c>
      <c r="G70" s="3" t="s">
        <v>12</v>
      </c>
      <c r="H70" s="3">
        <v>63</v>
      </c>
      <c r="I70" s="58">
        <v>1.2912E-2</v>
      </c>
      <c r="J70" s="58">
        <v>1.2829E-2</v>
      </c>
      <c r="K70" s="59">
        <v>87980.6</v>
      </c>
      <c r="L70" s="59">
        <v>1128.7</v>
      </c>
      <c r="M70" s="60">
        <v>19.010000000000002</v>
      </c>
    </row>
    <row r="71" spans="1:13" x14ac:dyDescent="0.2">
      <c r="A71" s="3">
        <v>64</v>
      </c>
      <c r="B71" s="58">
        <v>2.5359E-2</v>
      </c>
      <c r="C71" s="58">
        <v>2.5041000000000001E-2</v>
      </c>
      <c r="D71" s="59">
        <v>78370.8</v>
      </c>
      <c r="E71" s="59">
        <v>1962.5</v>
      </c>
      <c r="F71" s="60">
        <v>14.33</v>
      </c>
      <c r="G71" s="3" t="s">
        <v>12</v>
      </c>
      <c r="H71" s="3">
        <v>64</v>
      </c>
      <c r="I71" s="58">
        <v>1.4848999999999999E-2</v>
      </c>
      <c r="J71" s="58">
        <v>1.4739E-2</v>
      </c>
      <c r="K71" s="59">
        <v>86851.9</v>
      </c>
      <c r="L71" s="59">
        <v>1280.0999999999999</v>
      </c>
      <c r="M71" s="60">
        <v>18.25</v>
      </c>
    </row>
    <row r="72" spans="1:13" x14ac:dyDescent="0.2">
      <c r="A72" s="3">
        <v>65</v>
      </c>
      <c r="B72" s="58">
        <v>2.7598999999999999E-2</v>
      </c>
      <c r="C72" s="58">
        <v>2.7223000000000001E-2</v>
      </c>
      <c r="D72" s="59">
        <v>76408.3</v>
      </c>
      <c r="E72" s="59">
        <v>2080.1</v>
      </c>
      <c r="F72" s="60">
        <v>13.68</v>
      </c>
      <c r="G72" s="3" t="s">
        <v>12</v>
      </c>
      <c r="H72" s="3">
        <v>65</v>
      </c>
      <c r="I72" s="58">
        <v>1.4156E-2</v>
      </c>
      <c r="J72" s="58">
        <v>1.4056000000000001E-2</v>
      </c>
      <c r="K72" s="59">
        <v>85571.8</v>
      </c>
      <c r="L72" s="59">
        <v>1202.8</v>
      </c>
      <c r="M72" s="60">
        <v>17.510000000000002</v>
      </c>
    </row>
    <row r="73" spans="1:13" x14ac:dyDescent="0.2">
      <c r="A73" s="3">
        <v>66</v>
      </c>
      <c r="B73" s="58">
        <v>3.2344999999999999E-2</v>
      </c>
      <c r="C73" s="58">
        <v>3.1829999999999997E-2</v>
      </c>
      <c r="D73" s="59">
        <v>74328.2</v>
      </c>
      <c r="E73" s="59">
        <v>2365.9</v>
      </c>
      <c r="F73" s="60">
        <v>13.05</v>
      </c>
      <c r="G73" s="3" t="s">
        <v>12</v>
      </c>
      <c r="H73" s="3">
        <v>66</v>
      </c>
      <c r="I73" s="58">
        <v>1.7706E-2</v>
      </c>
      <c r="J73" s="58">
        <v>1.7551000000000001E-2</v>
      </c>
      <c r="K73" s="59">
        <v>84368.9</v>
      </c>
      <c r="L73" s="59">
        <v>1480.7</v>
      </c>
      <c r="M73" s="60">
        <v>16.75</v>
      </c>
    </row>
    <row r="74" spans="1:13" x14ac:dyDescent="0.2">
      <c r="A74" s="3">
        <v>67</v>
      </c>
      <c r="B74" s="58">
        <v>3.5899E-2</v>
      </c>
      <c r="C74" s="58">
        <v>3.5265999999999999E-2</v>
      </c>
      <c r="D74" s="59">
        <v>71962.3</v>
      </c>
      <c r="E74" s="59">
        <v>2537.9</v>
      </c>
      <c r="F74" s="60">
        <v>12.46</v>
      </c>
      <c r="G74" s="3" t="s">
        <v>12</v>
      </c>
      <c r="H74" s="3">
        <v>67</v>
      </c>
      <c r="I74" s="58">
        <v>1.9288E-2</v>
      </c>
      <c r="J74" s="58">
        <v>1.9102999999999998E-2</v>
      </c>
      <c r="K74" s="59">
        <v>82888.2</v>
      </c>
      <c r="L74" s="59">
        <v>1583.4</v>
      </c>
      <c r="M74" s="60">
        <v>16.05</v>
      </c>
    </row>
    <row r="75" spans="1:13" x14ac:dyDescent="0.2">
      <c r="A75" s="3">
        <v>68</v>
      </c>
      <c r="B75" s="58">
        <v>3.6812999999999999E-2</v>
      </c>
      <c r="C75" s="58">
        <v>3.6148E-2</v>
      </c>
      <c r="D75" s="59">
        <v>69424.5</v>
      </c>
      <c r="E75" s="59">
        <v>2509.5</v>
      </c>
      <c r="F75" s="60">
        <v>11.9</v>
      </c>
      <c r="G75" s="3" t="s">
        <v>12</v>
      </c>
      <c r="H75" s="3">
        <v>68</v>
      </c>
      <c r="I75" s="58">
        <v>1.9719E-2</v>
      </c>
      <c r="J75" s="58">
        <v>1.9526000000000002E-2</v>
      </c>
      <c r="K75" s="59">
        <v>81304.800000000003</v>
      </c>
      <c r="L75" s="59">
        <v>1587.6</v>
      </c>
      <c r="M75" s="60">
        <v>15.35</v>
      </c>
    </row>
    <row r="76" spans="1:13" x14ac:dyDescent="0.2">
      <c r="A76" s="3">
        <v>69</v>
      </c>
      <c r="B76" s="58">
        <v>4.1535000000000002E-2</v>
      </c>
      <c r="C76" s="58">
        <v>4.0689999999999997E-2</v>
      </c>
      <c r="D76" s="59">
        <v>66914.899999999994</v>
      </c>
      <c r="E76" s="59">
        <v>2722.7</v>
      </c>
      <c r="F76" s="60">
        <v>11.33</v>
      </c>
      <c r="G76" s="3" t="s">
        <v>12</v>
      </c>
      <c r="H76" s="3">
        <v>69</v>
      </c>
      <c r="I76" s="58">
        <v>2.1287E-2</v>
      </c>
      <c r="J76" s="58">
        <v>2.1062999999999998E-2</v>
      </c>
      <c r="K76" s="59">
        <v>79717.2</v>
      </c>
      <c r="L76" s="59">
        <v>1679.1</v>
      </c>
      <c r="M76" s="60">
        <v>14.64</v>
      </c>
    </row>
    <row r="77" spans="1:13" x14ac:dyDescent="0.2">
      <c r="A77" s="3">
        <v>70</v>
      </c>
      <c r="B77" s="58">
        <v>4.4853999999999998E-2</v>
      </c>
      <c r="C77" s="58">
        <v>4.3869999999999999E-2</v>
      </c>
      <c r="D77" s="59">
        <v>64192.2</v>
      </c>
      <c r="E77" s="59">
        <v>2816.1</v>
      </c>
      <c r="F77" s="60">
        <v>10.79</v>
      </c>
      <c r="G77" s="3" t="s">
        <v>12</v>
      </c>
      <c r="H77" s="3">
        <v>70</v>
      </c>
      <c r="I77" s="58">
        <v>2.4322E-2</v>
      </c>
      <c r="J77" s="58">
        <v>2.4029999999999999E-2</v>
      </c>
      <c r="K77" s="59">
        <v>78038.100000000006</v>
      </c>
      <c r="L77" s="59">
        <v>1875.3</v>
      </c>
      <c r="M77" s="60">
        <v>13.95</v>
      </c>
    </row>
    <row r="78" spans="1:13" x14ac:dyDescent="0.2">
      <c r="A78" s="3">
        <v>71</v>
      </c>
      <c r="B78" s="58">
        <v>5.1312999999999998E-2</v>
      </c>
      <c r="C78" s="58">
        <v>5.0028999999999997E-2</v>
      </c>
      <c r="D78" s="59">
        <v>61376.1</v>
      </c>
      <c r="E78" s="59">
        <v>3070.6</v>
      </c>
      <c r="F78" s="60">
        <v>10.26</v>
      </c>
      <c r="G78" s="3" t="s">
        <v>12</v>
      </c>
      <c r="H78" s="3">
        <v>71</v>
      </c>
      <c r="I78" s="58">
        <v>2.6054999999999998E-2</v>
      </c>
      <c r="J78" s="58">
        <v>2.572E-2</v>
      </c>
      <c r="K78" s="59">
        <v>76162.8</v>
      </c>
      <c r="L78" s="59">
        <v>1958.9</v>
      </c>
      <c r="M78" s="60">
        <v>13.28</v>
      </c>
    </row>
    <row r="79" spans="1:13" x14ac:dyDescent="0.2">
      <c r="A79" s="3">
        <v>72</v>
      </c>
      <c r="B79" s="58">
        <v>5.1156E-2</v>
      </c>
      <c r="C79" s="58">
        <v>4.9880000000000001E-2</v>
      </c>
      <c r="D79" s="59">
        <v>58305.5</v>
      </c>
      <c r="E79" s="59">
        <v>2908.3</v>
      </c>
      <c r="F79" s="60">
        <v>9.77</v>
      </c>
      <c r="G79" s="3" t="s">
        <v>12</v>
      </c>
      <c r="H79" s="3">
        <v>72</v>
      </c>
      <c r="I79" s="58">
        <v>3.0358E-2</v>
      </c>
      <c r="J79" s="58">
        <v>2.9904E-2</v>
      </c>
      <c r="K79" s="59">
        <v>74203.899999999994</v>
      </c>
      <c r="L79" s="59">
        <v>2219</v>
      </c>
      <c r="M79" s="60">
        <v>12.62</v>
      </c>
    </row>
    <row r="80" spans="1:13" x14ac:dyDescent="0.2">
      <c r="A80" s="3">
        <v>73</v>
      </c>
      <c r="B80" s="58">
        <v>5.6078999999999997E-2</v>
      </c>
      <c r="C80" s="58">
        <v>5.4550000000000001E-2</v>
      </c>
      <c r="D80" s="59">
        <v>55397.3</v>
      </c>
      <c r="E80" s="59">
        <v>3021.9</v>
      </c>
      <c r="F80" s="60">
        <v>9.26</v>
      </c>
      <c r="G80" s="3" t="s">
        <v>12</v>
      </c>
      <c r="H80" s="3">
        <v>73</v>
      </c>
      <c r="I80" s="58">
        <v>3.1756E-2</v>
      </c>
      <c r="J80" s="58">
        <v>3.1259000000000002E-2</v>
      </c>
      <c r="K80" s="59">
        <v>71984.899999999994</v>
      </c>
      <c r="L80" s="59">
        <v>2250.1999999999998</v>
      </c>
      <c r="M80" s="60">
        <v>11.99</v>
      </c>
    </row>
    <row r="81" spans="1:13" x14ac:dyDescent="0.2">
      <c r="A81" s="3">
        <v>74</v>
      </c>
      <c r="B81" s="58">
        <v>6.4516000000000004E-2</v>
      </c>
      <c r="C81" s="58">
        <v>6.25E-2</v>
      </c>
      <c r="D81" s="59">
        <v>52375.3</v>
      </c>
      <c r="E81" s="59">
        <v>3273.5</v>
      </c>
      <c r="F81" s="60">
        <v>8.77</v>
      </c>
      <c r="G81" s="3" t="s">
        <v>12</v>
      </c>
      <c r="H81" s="3">
        <v>74</v>
      </c>
      <c r="I81" s="58">
        <v>3.6532000000000002E-2</v>
      </c>
      <c r="J81" s="58">
        <v>3.5876999999999999E-2</v>
      </c>
      <c r="K81" s="59">
        <v>69734.7</v>
      </c>
      <c r="L81" s="59">
        <v>2501.8000000000002</v>
      </c>
      <c r="M81" s="60">
        <v>11.36</v>
      </c>
    </row>
    <row r="82" spans="1:13" x14ac:dyDescent="0.2">
      <c r="A82" s="3">
        <v>75</v>
      </c>
      <c r="B82" s="58">
        <v>6.9736000000000006E-2</v>
      </c>
      <c r="C82" s="58">
        <v>6.7387000000000002E-2</v>
      </c>
      <c r="D82" s="59">
        <v>49101.9</v>
      </c>
      <c r="E82" s="59">
        <v>3308.8</v>
      </c>
      <c r="F82" s="60">
        <v>8.32</v>
      </c>
      <c r="G82" s="3" t="s">
        <v>12</v>
      </c>
      <c r="H82" s="3">
        <v>75</v>
      </c>
      <c r="I82" s="58">
        <v>3.8709E-2</v>
      </c>
      <c r="J82" s="58">
        <v>3.7974000000000001E-2</v>
      </c>
      <c r="K82" s="59">
        <v>67232.899999999994</v>
      </c>
      <c r="L82" s="59">
        <v>2553.1</v>
      </c>
      <c r="M82" s="60">
        <v>10.76</v>
      </c>
    </row>
    <row r="83" spans="1:13" x14ac:dyDescent="0.2">
      <c r="A83" s="3">
        <v>76</v>
      </c>
      <c r="B83" s="58">
        <v>7.0046999999999998E-2</v>
      </c>
      <c r="C83" s="58">
        <v>6.7676E-2</v>
      </c>
      <c r="D83" s="59">
        <v>45793.1</v>
      </c>
      <c r="E83" s="59">
        <v>3099.1</v>
      </c>
      <c r="F83" s="60">
        <v>7.88</v>
      </c>
      <c r="G83" s="3" t="s">
        <v>12</v>
      </c>
      <c r="H83" s="3">
        <v>76</v>
      </c>
      <c r="I83" s="58">
        <v>4.7466000000000001E-2</v>
      </c>
      <c r="J83" s="58">
        <v>4.6365999999999997E-2</v>
      </c>
      <c r="K83" s="59">
        <v>64679.8</v>
      </c>
      <c r="L83" s="59">
        <v>2998.9</v>
      </c>
      <c r="M83" s="60">
        <v>10.17</v>
      </c>
    </row>
    <row r="84" spans="1:13" x14ac:dyDescent="0.2">
      <c r="A84" s="3">
        <v>77</v>
      </c>
      <c r="B84" s="58">
        <v>8.4527000000000005E-2</v>
      </c>
      <c r="C84" s="58">
        <v>8.1099000000000004E-2</v>
      </c>
      <c r="D84" s="59">
        <v>42694</v>
      </c>
      <c r="E84" s="59">
        <v>3462.4</v>
      </c>
      <c r="F84" s="60">
        <v>7.42</v>
      </c>
      <c r="G84" s="3" t="s">
        <v>12</v>
      </c>
      <c r="H84" s="3">
        <v>77</v>
      </c>
      <c r="I84" s="58">
        <v>5.1582999999999997E-2</v>
      </c>
      <c r="J84" s="58">
        <v>5.0285999999999997E-2</v>
      </c>
      <c r="K84" s="59">
        <v>61680.9</v>
      </c>
      <c r="L84" s="59">
        <v>3101.7</v>
      </c>
      <c r="M84" s="60">
        <v>9.64</v>
      </c>
    </row>
    <row r="85" spans="1:13" x14ac:dyDescent="0.2">
      <c r="A85" s="3">
        <v>78</v>
      </c>
      <c r="B85" s="58">
        <v>8.9101E-2</v>
      </c>
      <c r="C85" s="58">
        <v>8.5301000000000002E-2</v>
      </c>
      <c r="D85" s="59">
        <v>39231.5</v>
      </c>
      <c r="E85" s="59">
        <v>3346.5</v>
      </c>
      <c r="F85" s="60">
        <v>7.03</v>
      </c>
      <c r="G85" s="3" t="s">
        <v>12</v>
      </c>
      <c r="H85" s="3">
        <v>78</v>
      </c>
      <c r="I85" s="58">
        <v>5.5697000000000003E-2</v>
      </c>
      <c r="J85" s="58">
        <v>5.4188E-2</v>
      </c>
      <c r="K85" s="59">
        <v>58579.199999999997</v>
      </c>
      <c r="L85" s="59">
        <v>3174.3</v>
      </c>
      <c r="M85" s="60">
        <v>9.1199999999999992</v>
      </c>
    </row>
    <row r="86" spans="1:13" x14ac:dyDescent="0.2">
      <c r="A86" s="3">
        <v>79</v>
      </c>
      <c r="B86" s="58">
        <v>0.10101400000000001</v>
      </c>
      <c r="C86" s="58">
        <v>9.6157000000000006E-2</v>
      </c>
      <c r="D86" s="59">
        <v>35885</v>
      </c>
      <c r="E86" s="59">
        <v>3450.6</v>
      </c>
      <c r="F86" s="60">
        <v>6.64</v>
      </c>
      <c r="G86" s="3" t="s">
        <v>12</v>
      </c>
      <c r="H86" s="3">
        <v>79</v>
      </c>
      <c r="I86" s="58">
        <v>5.6126000000000002E-2</v>
      </c>
      <c r="J86" s="58">
        <v>5.4593999999999997E-2</v>
      </c>
      <c r="K86" s="59">
        <v>55404.9</v>
      </c>
      <c r="L86" s="59">
        <v>3024.8</v>
      </c>
      <c r="M86" s="60">
        <v>8.6199999999999992</v>
      </c>
    </row>
    <row r="87" spans="1:13" x14ac:dyDescent="0.2">
      <c r="A87" s="3">
        <v>80</v>
      </c>
      <c r="B87" s="58">
        <v>0.109831</v>
      </c>
      <c r="C87" s="58">
        <v>0.104114</v>
      </c>
      <c r="D87" s="59">
        <v>32434.400000000001</v>
      </c>
      <c r="E87" s="59">
        <v>3376.9</v>
      </c>
      <c r="F87" s="60">
        <v>6.29</v>
      </c>
      <c r="G87" s="3" t="s">
        <v>12</v>
      </c>
      <c r="H87" s="3">
        <v>80</v>
      </c>
      <c r="I87" s="58">
        <v>6.8928000000000003E-2</v>
      </c>
      <c r="J87" s="58">
        <v>6.6631999999999997E-2</v>
      </c>
      <c r="K87" s="59">
        <v>52380.1</v>
      </c>
      <c r="L87" s="59">
        <v>3490.2</v>
      </c>
      <c r="M87" s="60">
        <v>8.09</v>
      </c>
    </row>
    <row r="88" spans="1:13" x14ac:dyDescent="0.2">
      <c r="A88" s="3">
        <v>81</v>
      </c>
      <c r="B88" s="58">
        <v>0.117532</v>
      </c>
      <c r="C88" s="58">
        <v>0.111008</v>
      </c>
      <c r="D88" s="59">
        <v>29057.5</v>
      </c>
      <c r="E88" s="59">
        <v>3225.6</v>
      </c>
      <c r="F88" s="60">
        <v>5.97</v>
      </c>
      <c r="G88" s="3" t="s">
        <v>12</v>
      </c>
      <c r="H88" s="3">
        <v>81</v>
      </c>
      <c r="I88" s="58">
        <v>7.0942000000000005E-2</v>
      </c>
      <c r="J88" s="58">
        <v>6.8512000000000003E-2</v>
      </c>
      <c r="K88" s="59">
        <v>48889.9</v>
      </c>
      <c r="L88" s="59">
        <v>3349.6</v>
      </c>
      <c r="M88" s="60">
        <v>7.63</v>
      </c>
    </row>
    <row r="89" spans="1:13" x14ac:dyDescent="0.2">
      <c r="A89" s="3">
        <v>82</v>
      </c>
      <c r="B89" s="58">
        <v>0.126554</v>
      </c>
      <c r="C89" s="58">
        <v>0.119022</v>
      </c>
      <c r="D89" s="59">
        <v>25831.9</v>
      </c>
      <c r="E89" s="59">
        <v>3074.6</v>
      </c>
      <c r="F89" s="60">
        <v>5.65</v>
      </c>
      <c r="G89" s="3" t="s">
        <v>12</v>
      </c>
      <c r="H89" s="3">
        <v>82</v>
      </c>
      <c r="I89" s="58">
        <v>8.2498000000000002E-2</v>
      </c>
      <c r="J89" s="58">
        <v>7.9229999999999995E-2</v>
      </c>
      <c r="K89" s="59">
        <v>45540.4</v>
      </c>
      <c r="L89" s="59">
        <v>3608.2</v>
      </c>
      <c r="M89" s="60">
        <v>7.15</v>
      </c>
    </row>
    <row r="90" spans="1:13" x14ac:dyDescent="0.2">
      <c r="A90" s="3">
        <v>83</v>
      </c>
      <c r="B90" s="58">
        <v>0.124916</v>
      </c>
      <c r="C90" s="58">
        <v>0.117573</v>
      </c>
      <c r="D90" s="59">
        <v>22757.3</v>
      </c>
      <c r="E90" s="59">
        <v>2675.6</v>
      </c>
      <c r="F90" s="60">
        <v>5.34</v>
      </c>
      <c r="G90" s="3" t="s">
        <v>12</v>
      </c>
      <c r="H90" s="3">
        <v>83</v>
      </c>
      <c r="I90" s="58">
        <v>8.9396000000000003E-2</v>
      </c>
      <c r="J90" s="58">
        <v>8.5570999999999994E-2</v>
      </c>
      <c r="K90" s="59">
        <v>41932.199999999997</v>
      </c>
      <c r="L90" s="59">
        <v>3588.2</v>
      </c>
      <c r="M90" s="60">
        <v>6.73</v>
      </c>
    </row>
    <row r="91" spans="1:13" x14ac:dyDescent="0.2">
      <c r="A91" s="3">
        <v>84</v>
      </c>
      <c r="B91" s="58">
        <v>0.14604400000000001</v>
      </c>
      <c r="C91" s="58">
        <v>0.136105</v>
      </c>
      <c r="D91" s="59">
        <v>20081.7</v>
      </c>
      <c r="E91" s="59">
        <v>2733.2</v>
      </c>
      <c r="F91" s="60">
        <v>4.99</v>
      </c>
      <c r="G91" s="3" t="s">
        <v>12</v>
      </c>
      <c r="H91" s="3">
        <v>84</v>
      </c>
      <c r="I91" s="58">
        <v>9.0563000000000005E-2</v>
      </c>
      <c r="J91" s="58">
        <v>8.6639999999999995E-2</v>
      </c>
      <c r="K91" s="59">
        <v>38344</v>
      </c>
      <c r="L91" s="59">
        <v>3322.1</v>
      </c>
      <c r="M91" s="60">
        <v>6.31</v>
      </c>
    </row>
    <row r="92" spans="1:13" x14ac:dyDescent="0.2">
      <c r="A92" s="3">
        <v>85</v>
      </c>
      <c r="B92" s="58">
        <v>0.154781</v>
      </c>
      <c r="C92" s="58">
        <v>0.14366300000000001</v>
      </c>
      <c r="D92" s="59">
        <v>17348.5</v>
      </c>
      <c r="E92" s="59">
        <v>2492.3000000000002</v>
      </c>
      <c r="F92" s="60">
        <v>4.7</v>
      </c>
      <c r="G92" s="3" t="s">
        <v>12</v>
      </c>
      <c r="H92" s="3">
        <v>85</v>
      </c>
      <c r="I92" s="58">
        <v>0.10696700000000001</v>
      </c>
      <c r="J92" s="58">
        <v>0.101537</v>
      </c>
      <c r="K92" s="59">
        <v>35021.9</v>
      </c>
      <c r="L92" s="59">
        <v>3556</v>
      </c>
      <c r="M92" s="60">
        <v>5.86</v>
      </c>
    </row>
    <row r="93" spans="1:13" x14ac:dyDescent="0.2">
      <c r="A93" s="3">
        <v>86</v>
      </c>
      <c r="B93" s="58">
        <v>0.18054400000000001</v>
      </c>
      <c r="C93" s="58">
        <v>0.16559599999999999</v>
      </c>
      <c r="D93" s="59">
        <v>14856.1</v>
      </c>
      <c r="E93" s="59">
        <v>2460.1</v>
      </c>
      <c r="F93" s="60">
        <v>4.4000000000000004</v>
      </c>
      <c r="G93" s="3" t="s">
        <v>12</v>
      </c>
      <c r="H93" s="3">
        <v>86</v>
      </c>
      <c r="I93" s="58">
        <v>0.12618699999999999</v>
      </c>
      <c r="J93" s="58">
        <v>0.118698</v>
      </c>
      <c r="K93" s="59">
        <v>31465.9</v>
      </c>
      <c r="L93" s="59">
        <v>3734.9</v>
      </c>
      <c r="M93" s="60">
        <v>5.46</v>
      </c>
    </row>
    <row r="94" spans="1:13" x14ac:dyDescent="0.2">
      <c r="A94" s="3">
        <v>87</v>
      </c>
      <c r="B94" s="58">
        <v>0.17840900000000001</v>
      </c>
      <c r="C94" s="58">
        <v>0.163797</v>
      </c>
      <c r="D94" s="59">
        <v>12396</v>
      </c>
      <c r="E94" s="59">
        <v>2030.4</v>
      </c>
      <c r="F94" s="60">
        <v>4.17</v>
      </c>
      <c r="G94" s="3" t="s">
        <v>12</v>
      </c>
      <c r="H94" s="3">
        <v>87</v>
      </c>
      <c r="I94" s="58">
        <v>0.12906599999999999</v>
      </c>
      <c r="J94" s="58">
        <v>0.121242</v>
      </c>
      <c r="K94" s="59">
        <v>27731</v>
      </c>
      <c r="L94" s="59">
        <v>3362.2</v>
      </c>
      <c r="M94" s="60">
        <v>5.13</v>
      </c>
    </row>
    <row r="95" spans="1:13" x14ac:dyDescent="0.2">
      <c r="A95" s="3">
        <v>88</v>
      </c>
      <c r="B95" s="58">
        <v>0.20077999999999999</v>
      </c>
      <c r="C95" s="58">
        <v>0.18246200000000001</v>
      </c>
      <c r="D95" s="59">
        <v>10365.6</v>
      </c>
      <c r="E95" s="59">
        <v>1891.3</v>
      </c>
      <c r="F95" s="60">
        <v>3.89</v>
      </c>
      <c r="G95" s="3" t="s">
        <v>12</v>
      </c>
      <c r="H95" s="3">
        <v>88</v>
      </c>
      <c r="I95" s="58">
        <v>0.139351</v>
      </c>
      <c r="J95" s="58">
        <v>0.130274</v>
      </c>
      <c r="K95" s="59">
        <v>24368.799999999999</v>
      </c>
      <c r="L95" s="59">
        <v>3174.6</v>
      </c>
      <c r="M95" s="60">
        <v>4.7699999999999996</v>
      </c>
    </row>
    <row r="96" spans="1:13" x14ac:dyDescent="0.2">
      <c r="A96" s="3">
        <v>89</v>
      </c>
      <c r="B96" s="58">
        <v>0.213759</v>
      </c>
      <c r="C96" s="58">
        <v>0.19311900000000001</v>
      </c>
      <c r="D96" s="59">
        <v>8474.2999999999993</v>
      </c>
      <c r="E96" s="59">
        <v>1636.5</v>
      </c>
      <c r="F96" s="60">
        <v>3.65</v>
      </c>
      <c r="G96" s="3" t="s">
        <v>12</v>
      </c>
      <c r="H96" s="3">
        <v>89</v>
      </c>
      <c r="I96" s="58">
        <v>0.162767</v>
      </c>
      <c r="J96" s="58">
        <v>0.15051800000000001</v>
      </c>
      <c r="K96" s="59">
        <v>21194.2</v>
      </c>
      <c r="L96" s="59">
        <v>3190.1</v>
      </c>
      <c r="M96" s="60">
        <v>4.41</v>
      </c>
    </row>
    <row r="97" spans="1:13" x14ac:dyDescent="0.2">
      <c r="A97" s="3">
        <v>90</v>
      </c>
      <c r="B97" s="58">
        <v>0.26198399999999999</v>
      </c>
      <c r="C97" s="58">
        <v>0.23164100000000001</v>
      </c>
      <c r="D97" s="59">
        <v>6837.7</v>
      </c>
      <c r="E97" s="59">
        <v>1583.9</v>
      </c>
      <c r="F97" s="60">
        <v>3.4</v>
      </c>
      <c r="G97" s="3" t="s">
        <v>12</v>
      </c>
      <c r="H97" s="3">
        <v>90</v>
      </c>
      <c r="I97" s="58">
        <v>0.198932</v>
      </c>
      <c r="J97" s="58">
        <v>0.18093500000000001</v>
      </c>
      <c r="K97" s="59">
        <v>18004.099999999999</v>
      </c>
      <c r="L97" s="59">
        <v>3257.6</v>
      </c>
      <c r="M97" s="60">
        <v>4.1100000000000003</v>
      </c>
    </row>
    <row r="98" spans="1:13" x14ac:dyDescent="0.2">
      <c r="A98" s="3">
        <v>91</v>
      </c>
      <c r="B98" s="58">
        <v>0.28096700000000002</v>
      </c>
      <c r="C98" s="58">
        <v>0.24635799999999999</v>
      </c>
      <c r="D98" s="59">
        <v>5253.8</v>
      </c>
      <c r="E98" s="59">
        <v>1294.3</v>
      </c>
      <c r="F98" s="60">
        <v>3.28</v>
      </c>
      <c r="G98" s="3" t="s">
        <v>12</v>
      </c>
      <c r="H98" s="3">
        <v>91</v>
      </c>
      <c r="I98" s="58">
        <v>0.195299</v>
      </c>
      <c r="J98" s="58">
        <v>0.177925</v>
      </c>
      <c r="K98" s="59">
        <v>14746.5</v>
      </c>
      <c r="L98" s="59">
        <v>2623.8</v>
      </c>
      <c r="M98" s="60">
        <v>3.9</v>
      </c>
    </row>
    <row r="99" spans="1:13" x14ac:dyDescent="0.2">
      <c r="A99" s="3">
        <v>92</v>
      </c>
      <c r="B99" s="58">
        <v>0.244813</v>
      </c>
      <c r="C99" s="58">
        <v>0.218115</v>
      </c>
      <c r="D99" s="59">
        <v>3959.5</v>
      </c>
      <c r="E99" s="59">
        <v>863.6</v>
      </c>
      <c r="F99" s="60">
        <v>3.19</v>
      </c>
      <c r="G99" s="3" t="s">
        <v>12</v>
      </c>
      <c r="H99" s="3">
        <v>92</v>
      </c>
      <c r="I99" s="58">
        <v>0.22025500000000001</v>
      </c>
      <c r="J99" s="58">
        <v>0.198405</v>
      </c>
      <c r="K99" s="59">
        <v>12122.7</v>
      </c>
      <c r="L99" s="59">
        <v>2405.1999999999998</v>
      </c>
      <c r="M99" s="60">
        <v>3.64</v>
      </c>
    </row>
    <row r="100" spans="1:13" x14ac:dyDescent="0.2">
      <c r="A100" s="3">
        <v>93</v>
      </c>
      <c r="B100" s="58">
        <v>0.30681799999999998</v>
      </c>
      <c r="C100" s="58">
        <v>0.26601000000000002</v>
      </c>
      <c r="D100" s="59">
        <v>3095.9</v>
      </c>
      <c r="E100" s="59">
        <v>823.5</v>
      </c>
      <c r="F100" s="60">
        <v>2.94</v>
      </c>
      <c r="G100" s="3" t="s">
        <v>12</v>
      </c>
      <c r="H100" s="3">
        <v>93</v>
      </c>
      <c r="I100" s="58">
        <v>0.25091400000000003</v>
      </c>
      <c r="J100" s="58">
        <v>0.222944</v>
      </c>
      <c r="K100" s="59">
        <v>9717.5</v>
      </c>
      <c r="L100" s="59">
        <v>2166.5</v>
      </c>
      <c r="M100" s="60">
        <v>3.41</v>
      </c>
    </row>
    <row r="101" spans="1:13" x14ac:dyDescent="0.2">
      <c r="A101" s="3">
        <v>94</v>
      </c>
      <c r="B101" s="58">
        <v>0.30434800000000001</v>
      </c>
      <c r="C101" s="58">
        <v>0.26415100000000002</v>
      </c>
      <c r="D101" s="59">
        <v>2272.3000000000002</v>
      </c>
      <c r="E101" s="59">
        <v>600.20000000000005</v>
      </c>
      <c r="F101" s="60">
        <v>2.82</v>
      </c>
      <c r="G101" s="3" t="s">
        <v>12</v>
      </c>
      <c r="H101" s="3">
        <v>94</v>
      </c>
      <c r="I101" s="58">
        <v>0.25486399999999998</v>
      </c>
      <c r="J101" s="58">
        <v>0.22605700000000001</v>
      </c>
      <c r="K101" s="59">
        <v>7551.1</v>
      </c>
      <c r="L101" s="59">
        <v>1707</v>
      </c>
      <c r="M101" s="60">
        <v>3.25</v>
      </c>
    </row>
    <row r="102" spans="1:13" x14ac:dyDescent="0.2">
      <c r="A102" s="3">
        <v>95</v>
      </c>
      <c r="B102" s="58">
        <v>0.382857</v>
      </c>
      <c r="C102" s="58">
        <v>0.32134299999999999</v>
      </c>
      <c r="D102" s="59">
        <v>1672.1</v>
      </c>
      <c r="E102" s="59">
        <v>537.29999999999995</v>
      </c>
      <c r="F102" s="60">
        <v>2.66</v>
      </c>
      <c r="G102" s="3" t="s">
        <v>12</v>
      </c>
      <c r="H102" s="3">
        <v>95</v>
      </c>
      <c r="I102" s="58">
        <v>0.30093199999999998</v>
      </c>
      <c r="J102" s="58">
        <v>0.26157399999999997</v>
      </c>
      <c r="K102" s="59">
        <v>5844.1</v>
      </c>
      <c r="L102" s="59">
        <v>1528.7</v>
      </c>
      <c r="M102" s="60">
        <v>3.05</v>
      </c>
    </row>
    <row r="103" spans="1:13" x14ac:dyDescent="0.2">
      <c r="A103" s="3">
        <v>96</v>
      </c>
      <c r="B103" s="58">
        <v>0.305085</v>
      </c>
      <c r="C103" s="58">
        <v>0.264706</v>
      </c>
      <c r="D103" s="59">
        <v>1134.8</v>
      </c>
      <c r="E103" s="59">
        <v>300.39999999999998</v>
      </c>
      <c r="F103" s="60">
        <v>2.68</v>
      </c>
      <c r="G103" s="3" t="s">
        <v>12</v>
      </c>
      <c r="H103" s="3">
        <v>96</v>
      </c>
      <c r="I103" s="58">
        <v>0.276119</v>
      </c>
      <c r="J103" s="58">
        <v>0.24262300000000001</v>
      </c>
      <c r="K103" s="59">
        <v>4315.3999999999996</v>
      </c>
      <c r="L103" s="59">
        <v>1047</v>
      </c>
      <c r="M103" s="60">
        <v>2.96</v>
      </c>
    </row>
    <row r="104" spans="1:13" x14ac:dyDescent="0.2">
      <c r="A104" s="3">
        <v>97</v>
      </c>
      <c r="B104" s="58">
        <v>0.25581399999999999</v>
      </c>
      <c r="C104" s="58">
        <v>0.22680400000000001</v>
      </c>
      <c r="D104" s="59">
        <v>834.4</v>
      </c>
      <c r="E104" s="59">
        <v>189.2</v>
      </c>
      <c r="F104" s="60">
        <v>2.46</v>
      </c>
      <c r="G104" s="3" t="s">
        <v>12</v>
      </c>
      <c r="H104" s="3">
        <v>97</v>
      </c>
      <c r="I104" s="58">
        <v>0.33244000000000001</v>
      </c>
      <c r="J104" s="58">
        <v>0.285057</v>
      </c>
      <c r="K104" s="59">
        <v>3268.4</v>
      </c>
      <c r="L104" s="59">
        <v>931.7</v>
      </c>
      <c r="M104" s="60">
        <v>2.75</v>
      </c>
    </row>
    <row r="105" spans="1:13" x14ac:dyDescent="0.2">
      <c r="A105" s="3">
        <v>98</v>
      </c>
      <c r="B105" s="58">
        <v>0.45613999999999999</v>
      </c>
      <c r="C105" s="58">
        <v>0.37142900000000001</v>
      </c>
      <c r="D105" s="59">
        <v>645.20000000000005</v>
      </c>
      <c r="E105" s="59">
        <v>239.6</v>
      </c>
      <c r="F105" s="60">
        <v>2.04</v>
      </c>
      <c r="G105" s="3" t="s">
        <v>12</v>
      </c>
      <c r="H105" s="3">
        <v>98</v>
      </c>
      <c r="I105" s="58">
        <v>0.34893600000000002</v>
      </c>
      <c r="J105" s="58">
        <v>0.297101</v>
      </c>
      <c r="K105" s="59">
        <v>2336.6999999999998</v>
      </c>
      <c r="L105" s="59">
        <v>694.2</v>
      </c>
      <c r="M105" s="60">
        <v>2.64</v>
      </c>
    </row>
    <row r="106" spans="1:13" x14ac:dyDescent="0.2">
      <c r="A106" s="3">
        <v>99</v>
      </c>
      <c r="B106" s="58">
        <v>0.352941</v>
      </c>
      <c r="C106" s="58">
        <v>0.3</v>
      </c>
      <c r="D106" s="59">
        <v>405.5</v>
      </c>
      <c r="E106" s="59">
        <v>121.7</v>
      </c>
      <c r="F106" s="60">
        <v>1.95</v>
      </c>
      <c r="G106" s="3" t="s">
        <v>12</v>
      </c>
      <c r="H106" s="3">
        <v>99</v>
      </c>
      <c r="I106" s="58">
        <v>0.37226300000000001</v>
      </c>
      <c r="J106" s="58">
        <v>0.31384600000000001</v>
      </c>
      <c r="K106" s="59">
        <v>1642.5</v>
      </c>
      <c r="L106" s="59">
        <v>515.5</v>
      </c>
      <c r="M106" s="60">
        <v>2.5499999999999998</v>
      </c>
    </row>
    <row r="107" spans="1:13" x14ac:dyDescent="0.2">
      <c r="A107" s="3">
        <v>100</v>
      </c>
      <c r="B107" s="3">
        <v>0.55000000000000004</v>
      </c>
      <c r="C107" s="3">
        <v>0.43137300000000001</v>
      </c>
      <c r="D107" s="3">
        <v>283.89999999999998</v>
      </c>
      <c r="E107" s="3">
        <v>122.5</v>
      </c>
      <c r="F107" s="3">
        <v>1.57</v>
      </c>
      <c r="G107" s="3" t="s">
        <v>12</v>
      </c>
      <c r="H107" s="3">
        <v>100</v>
      </c>
      <c r="I107" s="3">
        <v>0.37362600000000001</v>
      </c>
      <c r="J107" s="3">
        <v>0.31481500000000001</v>
      </c>
      <c r="K107" s="3">
        <v>1127</v>
      </c>
      <c r="L107" s="3">
        <v>354.8</v>
      </c>
      <c r="M107" s="3">
        <v>2.4900000000000002</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20</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8.4950000000000008E-3</v>
      </c>
      <c r="C7" s="58">
        <v>8.4589999999999995E-3</v>
      </c>
      <c r="D7" s="59">
        <v>100000</v>
      </c>
      <c r="E7" s="59">
        <v>845.9</v>
      </c>
      <c r="F7" s="60">
        <v>71.73</v>
      </c>
      <c r="G7" s="3" t="s">
        <v>12</v>
      </c>
      <c r="H7" s="3">
        <v>0</v>
      </c>
      <c r="I7" s="58">
        <v>7.2059999999999997E-3</v>
      </c>
      <c r="J7" s="58">
        <v>7.1799999999999998E-3</v>
      </c>
      <c r="K7" s="59">
        <v>100000</v>
      </c>
      <c r="L7" s="59">
        <v>718</v>
      </c>
      <c r="M7" s="60">
        <v>77.63</v>
      </c>
    </row>
    <row r="8" spans="1:13" x14ac:dyDescent="0.2">
      <c r="A8" s="3">
        <v>1</v>
      </c>
      <c r="B8" s="58">
        <v>5.0600000000000005E-4</v>
      </c>
      <c r="C8" s="58">
        <v>5.0500000000000002E-4</v>
      </c>
      <c r="D8" s="59">
        <v>99154.1</v>
      </c>
      <c r="E8" s="59">
        <v>50.1</v>
      </c>
      <c r="F8" s="60">
        <v>71.34</v>
      </c>
      <c r="G8" s="3" t="s">
        <v>12</v>
      </c>
      <c r="H8" s="3">
        <v>1</v>
      </c>
      <c r="I8" s="58">
        <v>7.1199999999999996E-4</v>
      </c>
      <c r="J8" s="58">
        <v>7.1199999999999996E-4</v>
      </c>
      <c r="K8" s="59">
        <v>99282</v>
      </c>
      <c r="L8" s="59">
        <v>70.7</v>
      </c>
      <c r="M8" s="60">
        <v>77.19</v>
      </c>
    </row>
    <row r="9" spans="1:13" x14ac:dyDescent="0.2">
      <c r="A9" s="3">
        <v>2</v>
      </c>
      <c r="B9" s="58">
        <v>5.9699999999999998E-4</v>
      </c>
      <c r="C9" s="58">
        <v>5.9699999999999998E-4</v>
      </c>
      <c r="D9" s="59">
        <v>99104</v>
      </c>
      <c r="E9" s="59">
        <v>59.2</v>
      </c>
      <c r="F9" s="60">
        <v>70.37</v>
      </c>
      <c r="G9" s="3" t="s">
        <v>12</v>
      </c>
      <c r="H9" s="3">
        <v>2</v>
      </c>
      <c r="I9" s="58">
        <v>4.0499999999999998E-4</v>
      </c>
      <c r="J9" s="58">
        <v>4.0499999999999998E-4</v>
      </c>
      <c r="K9" s="59">
        <v>99211.3</v>
      </c>
      <c r="L9" s="59">
        <v>40.200000000000003</v>
      </c>
      <c r="M9" s="60">
        <v>76.239999999999995</v>
      </c>
    </row>
    <row r="10" spans="1:13" x14ac:dyDescent="0.2">
      <c r="A10" s="3">
        <v>3</v>
      </c>
      <c r="B10" s="58">
        <v>3.8499999999999998E-4</v>
      </c>
      <c r="C10" s="58">
        <v>3.8499999999999998E-4</v>
      </c>
      <c r="D10" s="59">
        <v>99044.800000000003</v>
      </c>
      <c r="E10" s="59">
        <v>38.1</v>
      </c>
      <c r="F10" s="60">
        <v>69.41</v>
      </c>
      <c r="G10" s="3" t="s">
        <v>12</v>
      </c>
      <c r="H10" s="3">
        <v>3</v>
      </c>
      <c r="I10" s="58">
        <v>3.5799999999999997E-4</v>
      </c>
      <c r="J10" s="58">
        <v>3.5799999999999997E-4</v>
      </c>
      <c r="K10" s="59">
        <v>99171.1</v>
      </c>
      <c r="L10" s="59">
        <v>35.5</v>
      </c>
      <c r="M10" s="60">
        <v>75.27</v>
      </c>
    </row>
    <row r="11" spans="1:13" x14ac:dyDescent="0.2">
      <c r="A11" s="3">
        <v>4</v>
      </c>
      <c r="B11" s="58">
        <v>4.15E-4</v>
      </c>
      <c r="C11" s="58">
        <v>4.15E-4</v>
      </c>
      <c r="D11" s="59">
        <v>99006.7</v>
      </c>
      <c r="E11" s="59">
        <v>41.1</v>
      </c>
      <c r="F11" s="60">
        <v>68.44</v>
      </c>
      <c r="G11" s="3" t="s">
        <v>12</v>
      </c>
      <c r="H11" s="3">
        <v>4</v>
      </c>
      <c r="I11" s="58">
        <v>2.32E-4</v>
      </c>
      <c r="J11" s="58">
        <v>2.32E-4</v>
      </c>
      <c r="K11" s="59">
        <v>99135.5</v>
      </c>
      <c r="L11" s="59">
        <v>23</v>
      </c>
      <c r="M11" s="60">
        <v>74.3</v>
      </c>
    </row>
    <row r="12" spans="1:13" x14ac:dyDescent="0.2">
      <c r="A12" s="3">
        <v>5</v>
      </c>
      <c r="B12" s="58">
        <v>3.6900000000000002E-4</v>
      </c>
      <c r="C12" s="58">
        <v>3.6900000000000002E-4</v>
      </c>
      <c r="D12" s="59">
        <v>98965.6</v>
      </c>
      <c r="E12" s="59">
        <v>36.6</v>
      </c>
      <c r="F12" s="60">
        <v>67.47</v>
      </c>
      <c r="G12" s="3" t="s">
        <v>12</v>
      </c>
      <c r="H12" s="3">
        <v>5</v>
      </c>
      <c r="I12" s="58">
        <v>2.0799999999999999E-4</v>
      </c>
      <c r="J12" s="58">
        <v>2.0799999999999999E-4</v>
      </c>
      <c r="K12" s="59">
        <v>99112.5</v>
      </c>
      <c r="L12" s="59">
        <v>20.7</v>
      </c>
      <c r="M12" s="60">
        <v>73.31</v>
      </c>
    </row>
    <row r="13" spans="1:13" x14ac:dyDescent="0.2">
      <c r="A13" s="3">
        <v>6</v>
      </c>
      <c r="B13" s="58">
        <v>3.4900000000000003E-4</v>
      </c>
      <c r="C13" s="58">
        <v>3.4900000000000003E-4</v>
      </c>
      <c r="D13" s="59">
        <v>98929.1</v>
      </c>
      <c r="E13" s="59">
        <v>34.6</v>
      </c>
      <c r="F13" s="60">
        <v>66.489999999999995</v>
      </c>
      <c r="G13" s="3" t="s">
        <v>12</v>
      </c>
      <c r="H13" s="3">
        <v>6</v>
      </c>
      <c r="I13" s="58">
        <v>7.8999999999999996E-5</v>
      </c>
      <c r="J13" s="58">
        <v>7.8999999999999996E-5</v>
      </c>
      <c r="K13" s="59">
        <v>99091.9</v>
      </c>
      <c r="L13" s="59">
        <v>7.8</v>
      </c>
      <c r="M13" s="60">
        <v>72.33</v>
      </c>
    </row>
    <row r="14" spans="1:13" x14ac:dyDescent="0.2">
      <c r="A14" s="3">
        <v>7</v>
      </c>
      <c r="B14" s="58">
        <v>3.2400000000000001E-4</v>
      </c>
      <c r="C14" s="58">
        <v>3.2400000000000001E-4</v>
      </c>
      <c r="D14" s="59">
        <v>98894.5</v>
      </c>
      <c r="E14" s="59">
        <v>32.1</v>
      </c>
      <c r="F14" s="60">
        <v>65.52</v>
      </c>
      <c r="G14" s="3" t="s">
        <v>12</v>
      </c>
      <c r="H14" s="3">
        <v>7</v>
      </c>
      <c r="I14" s="58">
        <v>1.8200000000000001E-4</v>
      </c>
      <c r="J14" s="58">
        <v>1.8200000000000001E-4</v>
      </c>
      <c r="K14" s="59">
        <v>99084.1</v>
      </c>
      <c r="L14" s="59">
        <v>18.100000000000001</v>
      </c>
      <c r="M14" s="60">
        <v>71.34</v>
      </c>
    </row>
    <row r="15" spans="1:13" x14ac:dyDescent="0.2">
      <c r="A15" s="3">
        <v>8</v>
      </c>
      <c r="B15" s="58">
        <v>1.4799999999999999E-4</v>
      </c>
      <c r="C15" s="58">
        <v>1.4799999999999999E-4</v>
      </c>
      <c r="D15" s="59">
        <v>98862.399999999994</v>
      </c>
      <c r="E15" s="59">
        <v>14.6</v>
      </c>
      <c r="F15" s="60">
        <v>64.540000000000006</v>
      </c>
      <c r="G15" s="3" t="s">
        <v>12</v>
      </c>
      <c r="H15" s="3">
        <v>8</v>
      </c>
      <c r="I15" s="58">
        <v>1.8000000000000001E-4</v>
      </c>
      <c r="J15" s="58">
        <v>1.8000000000000001E-4</v>
      </c>
      <c r="K15" s="59">
        <v>99066</v>
      </c>
      <c r="L15" s="59">
        <v>17.8</v>
      </c>
      <c r="M15" s="60">
        <v>70.349999999999994</v>
      </c>
    </row>
    <row r="16" spans="1:13" x14ac:dyDescent="0.2">
      <c r="A16" s="3">
        <v>9</v>
      </c>
      <c r="B16" s="58">
        <v>7.3999999999999996E-5</v>
      </c>
      <c r="C16" s="58">
        <v>7.3999999999999996E-5</v>
      </c>
      <c r="D16" s="59">
        <v>98847.8</v>
      </c>
      <c r="E16" s="59">
        <v>7.3</v>
      </c>
      <c r="F16" s="60">
        <v>63.55</v>
      </c>
      <c r="G16" s="3" t="s">
        <v>12</v>
      </c>
      <c r="H16" s="3">
        <v>9</v>
      </c>
      <c r="I16" s="58">
        <v>1.2799999999999999E-4</v>
      </c>
      <c r="J16" s="58">
        <v>1.2799999999999999E-4</v>
      </c>
      <c r="K16" s="59">
        <v>99048.2</v>
      </c>
      <c r="L16" s="59">
        <v>12.7</v>
      </c>
      <c r="M16" s="60">
        <v>69.36</v>
      </c>
    </row>
    <row r="17" spans="1:13" x14ac:dyDescent="0.2">
      <c r="A17" s="3">
        <v>10</v>
      </c>
      <c r="B17" s="58">
        <v>1.01E-4</v>
      </c>
      <c r="C17" s="58">
        <v>1.01E-4</v>
      </c>
      <c r="D17" s="59">
        <v>98840.5</v>
      </c>
      <c r="E17" s="59">
        <v>9.9</v>
      </c>
      <c r="F17" s="60">
        <v>62.55</v>
      </c>
      <c r="G17" s="3" t="s">
        <v>12</v>
      </c>
      <c r="H17" s="3">
        <v>10</v>
      </c>
      <c r="I17" s="58">
        <v>2.3599999999999999E-4</v>
      </c>
      <c r="J17" s="58">
        <v>2.3599999999999999E-4</v>
      </c>
      <c r="K17" s="59">
        <v>99035.5</v>
      </c>
      <c r="L17" s="59">
        <v>23.3</v>
      </c>
      <c r="M17" s="60">
        <v>68.37</v>
      </c>
    </row>
    <row r="18" spans="1:13" x14ac:dyDescent="0.2">
      <c r="A18" s="3">
        <v>11</v>
      </c>
      <c r="B18" s="58">
        <v>2.8600000000000001E-4</v>
      </c>
      <c r="C18" s="58">
        <v>2.8600000000000001E-4</v>
      </c>
      <c r="D18" s="59">
        <v>98830.6</v>
      </c>
      <c r="E18" s="59">
        <v>28.3</v>
      </c>
      <c r="F18" s="60">
        <v>61.56</v>
      </c>
      <c r="G18" s="3" t="s">
        <v>12</v>
      </c>
      <c r="H18" s="3">
        <v>11</v>
      </c>
      <c r="I18" s="58">
        <v>1.8900000000000001E-4</v>
      </c>
      <c r="J18" s="58">
        <v>1.8900000000000001E-4</v>
      </c>
      <c r="K18" s="59">
        <v>99012.2</v>
      </c>
      <c r="L18" s="59">
        <v>18.7</v>
      </c>
      <c r="M18" s="60">
        <v>67.39</v>
      </c>
    </row>
    <row r="19" spans="1:13" x14ac:dyDescent="0.2">
      <c r="A19" s="3">
        <v>12</v>
      </c>
      <c r="B19" s="58">
        <v>2.63E-4</v>
      </c>
      <c r="C19" s="58">
        <v>2.63E-4</v>
      </c>
      <c r="D19" s="59">
        <v>98802.3</v>
      </c>
      <c r="E19" s="59">
        <v>26</v>
      </c>
      <c r="F19" s="60">
        <v>60.58</v>
      </c>
      <c r="G19" s="3" t="s">
        <v>12</v>
      </c>
      <c r="H19" s="3">
        <v>12</v>
      </c>
      <c r="I19" s="58">
        <v>8.2000000000000001E-5</v>
      </c>
      <c r="J19" s="58">
        <v>8.2000000000000001E-5</v>
      </c>
      <c r="K19" s="59">
        <v>98993.5</v>
      </c>
      <c r="L19" s="59">
        <v>8.1999999999999993</v>
      </c>
      <c r="M19" s="60">
        <v>66.400000000000006</v>
      </c>
    </row>
    <row r="20" spans="1:13" x14ac:dyDescent="0.2">
      <c r="A20" s="3">
        <v>13</v>
      </c>
      <c r="B20" s="58">
        <v>4.44E-4</v>
      </c>
      <c r="C20" s="58">
        <v>4.44E-4</v>
      </c>
      <c r="D20" s="59">
        <v>98776.4</v>
      </c>
      <c r="E20" s="59">
        <v>43.9</v>
      </c>
      <c r="F20" s="60">
        <v>59.59</v>
      </c>
      <c r="G20" s="3" t="s">
        <v>12</v>
      </c>
      <c r="H20" s="3">
        <v>13</v>
      </c>
      <c r="I20" s="58">
        <v>3.0200000000000002E-4</v>
      </c>
      <c r="J20" s="58">
        <v>3.0200000000000002E-4</v>
      </c>
      <c r="K20" s="59">
        <v>98985.3</v>
      </c>
      <c r="L20" s="59">
        <v>29.9</v>
      </c>
      <c r="M20" s="60">
        <v>65.400000000000006</v>
      </c>
    </row>
    <row r="21" spans="1:13" x14ac:dyDescent="0.2">
      <c r="A21" s="3">
        <v>14</v>
      </c>
      <c r="B21" s="58">
        <v>2.05E-4</v>
      </c>
      <c r="C21" s="58">
        <v>2.05E-4</v>
      </c>
      <c r="D21" s="59">
        <v>98732.5</v>
      </c>
      <c r="E21" s="59">
        <v>20.2</v>
      </c>
      <c r="F21" s="60">
        <v>58.62</v>
      </c>
      <c r="G21" s="3" t="s">
        <v>12</v>
      </c>
      <c r="H21" s="3">
        <v>14</v>
      </c>
      <c r="I21" s="58">
        <v>1.6200000000000001E-4</v>
      </c>
      <c r="J21" s="58">
        <v>1.6200000000000001E-4</v>
      </c>
      <c r="K21" s="59">
        <v>98955.5</v>
      </c>
      <c r="L21" s="59">
        <v>16</v>
      </c>
      <c r="M21" s="60">
        <v>64.42</v>
      </c>
    </row>
    <row r="22" spans="1:13" x14ac:dyDescent="0.2">
      <c r="A22" s="3">
        <v>15</v>
      </c>
      <c r="B22" s="58">
        <v>4.75E-4</v>
      </c>
      <c r="C22" s="58">
        <v>4.75E-4</v>
      </c>
      <c r="D22" s="59">
        <v>98712.3</v>
      </c>
      <c r="E22" s="59">
        <v>46.9</v>
      </c>
      <c r="F22" s="60">
        <v>57.63</v>
      </c>
      <c r="G22" s="3" t="s">
        <v>12</v>
      </c>
      <c r="H22" s="3">
        <v>15</v>
      </c>
      <c r="I22" s="58">
        <v>2.6400000000000002E-4</v>
      </c>
      <c r="J22" s="58">
        <v>2.6400000000000002E-4</v>
      </c>
      <c r="K22" s="59">
        <v>98939.4</v>
      </c>
      <c r="L22" s="59">
        <v>26.1</v>
      </c>
      <c r="M22" s="60">
        <v>63.43</v>
      </c>
    </row>
    <row r="23" spans="1:13" x14ac:dyDescent="0.2">
      <c r="A23" s="3">
        <v>16</v>
      </c>
      <c r="B23" s="58">
        <v>5.4500000000000002E-4</v>
      </c>
      <c r="C23" s="58">
        <v>5.44E-4</v>
      </c>
      <c r="D23" s="59">
        <v>98665.4</v>
      </c>
      <c r="E23" s="59">
        <v>53.7</v>
      </c>
      <c r="F23" s="60">
        <v>56.66</v>
      </c>
      <c r="G23" s="3" t="s">
        <v>12</v>
      </c>
      <c r="H23" s="3">
        <v>16</v>
      </c>
      <c r="I23" s="58">
        <v>1.5699999999999999E-4</v>
      </c>
      <c r="J23" s="58">
        <v>1.5699999999999999E-4</v>
      </c>
      <c r="K23" s="59">
        <v>98913.3</v>
      </c>
      <c r="L23" s="59">
        <v>15.5</v>
      </c>
      <c r="M23" s="60">
        <v>62.45</v>
      </c>
    </row>
    <row r="24" spans="1:13" x14ac:dyDescent="0.2">
      <c r="A24" s="3">
        <v>17</v>
      </c>
      <c r="B24" s="58">
        <v>8.7900000000000001E-4</v>
      </c>
      <c r="C24" s="58">
        <v>8.7799999999999998E-4</v>
      </c>
      <c r="D24" s="59">
        <v>98611.7</v>
      </c>
      <c r="E24" s="59">
        <v>86.6</v>
      </c>
      <c r="F24" s="60">
        <v>55.69</v>
      </c>
      <c r="G24" s="3" t="s">
        <v>12</v>
      </c>
      <c r="H24" s="3">
        <v>17</v>
      </c>
      <c r="I24" s="58">
        <v>7.7000000000000001E-5</v>
      </c>
      <c r="J24" s="58">
        <v>7.7000000000000001E-5</v>
      </c>
      <c r="K24" s="59">
        <v>98897.8</v>
      </c>
      <c r="L24" s="59">
        <v>7.6</v>
      </c>
      <c r="M24" s="60">
        <v>61.46</v>
      </c>
    </row>
    <row r="25" spans="1:13" x14ac:dyDescent="0.2">
      <c r="A25" s="3">
        <v>18</v>
      </c>
      <c r="B25" s="58">
        <v>9.810000000000001E-4</v>
      </c>
      <c r="C25" s="58">
        <v>9.810000000000001E-4</v>
      </c>
      <c r="D25" s="59">
        <v>98525.1</v>
      </c>
      <c r="E25" s="59">
        <v>96.6</v>
      </c>
      <c r="F25" s="60">
        <v>54.74</v>
      </c>
      <c r="G25" s="3" t="s">
        <v>12</v>
      </c>
      <c r="H25" s="3">
        <v>18</v>
      </c>
      <c r="I25" s="58">
        <v>3.5300000000000002E-4</v>
      </c>
      <c r="J25" s="58">
        <v>3.5300000000000002E-4</v>
      </c>
      <c r="K25" s="59">
        <v>98890.2</v>
      </c>
      <c r="L25" s="59">
        <v>34.9</v>
      </c>
      <c r="M25" s="60">
        <v>60.46</v>
      </c>
    </row>
    <row r="26" spans="1:13" x14ac:dyDescent="0.2">
      <c r="A26" s="3">
        <v>19</v>
      </c>
      <c r="B26" s="58">
        <v>1.4660000000000001E-3</v>
      </c>
      <c r="C26" s="58">
        <v>1.4649999999999999E-3</v>
      </c>
      <c r="D26" s="59">
        <v>98428.5</v>
      </c>
      <c r="E26" s="59">
        <v>144.19999999999999</v>
      </c>
      <c r="F26" s="60">
        <v>53.79</v>
      </c>
      <c r="G26" s="3" t="s">
        <v>12</v>
      </c>
      <c r="H26" s="3">
        <v>19</v>
      </c>
      <c r="I26" s="58">
        <v>2.9399999999999999E-4</v>
      </c>
      <c r="J26" s="58">
        <v>2.9399999999999999E-4</v>
      </c>
      <c r="K26" s="59">
        <v>98855.2</v>
      </c>
      <c r="L26" s="59">
        <v>29.1</v>
      </c>
      <c r="M26" s="60">
        <v>59.49</v>
      </c>
    </row>
    <row r="27" spans="1:13" x14ac:dyDescent="0.2">
      <c r="A27" s="3">
        <v>20</v>
      </c>
      <c r="B27" s="58">
        <v>1.3699999999999999E-3</v>
      </c>
      <c r="C27" s="58">
        <v>1.369E-3</v>
      </c>
      <c r="D27" s="59">
        <v>98284.3</v>
      </c>
      <c r="E27" s="59">
        <v>134.5</v>
      </c>
      <c r="F27" s="60">
        <v>52.87</v>
      </c>
      <c r="G27" s="3" t="s">
        <v>12</v>
      </c>
      <c r="H27" s="3">
        <v>20</v>
      </c>
      <c r="I27" s="58">
        <v>2.7500000000000002E-4</v>
      </c>
      <c r="J27" s="58">
        <v>2.7500000000000002E-4</v>
      </c>
      <c r="K27" s="59">
        <v>98826.2</v>
      </c>
      <c r="L27" s="59">
        <v>27.2</v>
      </c>
      <c r="M27" s="60">
        <v>58.5</v>
      </c>
    </row>
    <row r="28" spans="1:13" x14ac:dyDescent="0.2">
      <c r="A28" s="3">
        <v>21</v>
      </c>
      <c r="B28" s="58">
        <v>1.2199999999999999E-3</v>
      </c>
      <c r="C28" s="58">
        <v>1.2199999999999999E-3</v>
      </c>
      <c r="D28" s="59">
        <v>98149.7</v>
      </c>
      <c r="E28" s="59">
        <v>119.7</v>
      </c>
      <c r="F28" s="60">
        <v>51.94</v>
      </c>
      <c r="G28" s="3" t="s">
        <v>12</v>
      </c>
      <c r="H28" s="3">
        <v>21</v>
      </c>
      <c r="I28" s="58">
        <v>3.6200000000000002E-4</v>
      </c>
      <c r="J28" s="58">
        <v>3.6200000000000002E-4</v>
      </c>
      <c r="K28" s="59">
        <v>98799</v>
      </c>
      <c r="L28" s="59">
        <v>35.799999999999997</v>
      </c>
      <c r="M28" s="60">
        <v>57.52</v>
      </c>
    </row>
    <row r="29" spans="1:13" x14ac:dyDescent="0.2">
      <c r="A29" s="3">
        <v>22</v>
      </c>
      <c r="B29" s="58">
        <v>1.745E-3</v>
      </c>
      <c r="C29" s="58">
        <v>1.743E-3</v>
      </c>
      <c r="D29" s="59">
        <v>98030</v>
      </c>
      <c r="E29" s="59">
        <v>170.9</v>
      </c>
      <c r="F29" s="60">
        <v>51</v>
      </c>
      <c r="G29" s="3" t="s">
        <v>12</v>
      </c>
      <c r="H29" s="3">
        <v>22</v>
      </c>
      <c r="I29" s="58">
        <v>4.2299999999999998E-4</v>
      </c>
      <c r="J29" s="58">
        <v>4.2299999999999998E-4</v>
      </c>
      <c r="K29" s="59">
        <v>98763.199999999997</v>
      </c>
      <c r="L29" s="59">
        <v>41.8</v>
      </c>
      <c r="M29" s="60">
        <v>56.54</v>
      </c>
    </row>
    <row r="30" spans="1:13" x14ac:dyDescent="0.2">
      <c r="A30" s="3">
        <v>23</v>
      </c>
      <c r="B30" s="58">
        <v>1.238E-3</v>
      </c>
      <c r="C30" s="58">
        <v>1.237E-3</v>
      </c>
      <c r="D30" s="59">
        <v>97859.1</v>
      </c>
      <c r="E30" s="59">
        <v>121</v>
      </c>
      <c r="F30" s="60">
        <v>50.09</v>
      </c>
      <c r="G30" s="3" t="s">
        <v>12</v>
      </c>
      <c r="H30" s="3">
        <v>23</v>
      </c>
      <c r="I30" s="58">
        <v>2.9100000000000003E-4</v>
      </c>
      <c r="J30" s="58">
        <v>2.9100000000000003E-4</v>
      </c>
      <c r="K30" s="59">
        <v>98721.4</v>
      </c>
      <c r="L30" s="59">
        <v>28.7</v>
      </c>
      <c r="M30" s="60">
        <v>55.56</v>
      </c>
    </row>
    <row r="31" spans="1:13" x14ac:dyDescent="0.2">
      <c r="A31" s="3">
        <v>24</v>
      </c>
      <c r="B31" s="58">
        <v>1.1559999999999999E-3</v>
      </c>
      <c r="C31" s="58">
        <v>1.155E-3</v>
      </c>
      <c r="D31" s="59">
        <v>97738.1</v>
      </c>
      <c r="E31" s="59">
        <v>112.9</v>
      </c>
      <c r="F31" s="60">
        <v>49.15</v>
      </c>
      <c r="G31" s="3" t="s">
        <v>12</v>
      </c>
      <c r="H31" s="3">
        <v>24</v>
      </c>
      <c r="I31" s="58">
        <v>3.9500000000000001E-4</v>
      </c>
      <c r="J31" s="58">
        <v>3.9500000000000001E-4</v>
      </c>
      <c r="K31" s="59">
        <v>98692.7</v>
      </c>
      <c r="L31" s="59">
        <v>39</v>
      </c>
      <c r="M31" s="60">
        <v>54.58</v>
      </c>
    </row>
    <row r="32" spans="1:13" x14ac:dyDescent="0.2">
      <c r="A32" s="3">
        <v>25</v>
      </c>
      <c r="B32" s="58">
        <v>8.9700000000000001E-4</v>
      </c>
      <c r="C32" s="58">
        <v>8.9599999999999999E-4</v>
      </c>
      <c r="D32" s="59">
        <v>97625.2</v>
      </c>
      <c r="E32" s="59">
        <v>87.5</v>
      </c>
      <c r="F32" s="60">
        <v>48.21</v>
      </c>
      <c r="G32" s="3" t="s">
        <v>12</v>
      </c>
      <c r="H32" s="3">
        <v>25</v>
      </c>
      <c r="I32" s="58">
        <v>5.0900000000000001E-4</v>
      </c>
      <c r="J32" s="58">
        <v>5.0900000000000001E-4</v>
      </c>
      <c r="K32" s="59">
        <v>98653.7</v>
      </c>
      <c r="L32" s="59">
        <v>50.2</v>
      </c>
      <c r="M32" s="60">
        <v>53.6</v>
      </c>
    </row>
    <row r="33" spans="1:13" x14ac:dyDescent="0.2">
      <c r="A33" s="3">
        <v>26</v>
      </c>
      <c r="B33" s="58">
        <v>1.2099999999999999E-3</v>
      </c>
      <c r="C33" s="58">
        <v>1.209E-3</v>
      </c>
      <c r="D33" s="59">
        <v>97537.600000000006</v>
      </c>
      <c r="E33" s="59">
        <v>118</v>
      </c>
      <c r="F33" s="60">
        <v>47.25</v>
      </c>
      <c r="G33" s="3" t="s">
        <v>12</v>
      </c>
      <c r="H33" s="3">
        <v>26</v>
      </c>
      <c r="I33" s="58">
        <v>4.06E-4</v>
      </c>
      <c r="J33" s="58">
        <v>4.06E-4</v>
      </c>
      <c r="K33" s="59">
        <v>98603.5</v>
      </c>
      <c r="L33" s="59">
        <v>40</v>
      </c>
      <c r="M33" s="60">
        <v>52.63</v>
      </c>
    </row>
    <row r="34" spans="1:13" x14ac:dyDescent="0.2">
      <c r="A34" s="3">
        <v>27</v>
      </c>
      <c r="B34" s="58">
        <v>1.25E-3</v>
      </c>
      <c r="C34" s="58">
        <v>1.2489999999999999E-3</v>
      </c>
      <c r="D34" s="59">
        <v>97419.7</v>
      </c>
      <c r="E34" s="59">
        <v>121.7</v>
      </c>
      <c r="F34" s="60">
        <v>46.31</v>
      </c>
      <c r="G34" s="3" t="s">
        <v>12</v>
      </c>
      <c r="H34" s="3">
        <v>27</v>
      </c>
      <c r="I34" s="58">
        <v>4.37E-4</v>
      </c>
      <c r="J34" s="58">
        <v>4.37E-4</v>
      </c>
      <c r="K34" s="59">
        <v>98563.5</v>
      </c>
      <c r="L34" s="59">
        <v>43.1</v>
      </c>
      <c r="M34" s="60">
        <v>51.65</v>
      </c>
    </row>
    <row r="35" spans="1:13" x14ac:dyDescent="0.2">
      <c r="A35" s="3">
        <v>28</v>
      </c>
      <c r="B35" s="58">
        <v>9.7400000000000004E-4</v>
      </c>
      <c r="C35" s="58">
        <v>9.7300000000000002E-4</v>
      </c>
      <c r="D35" s="59">
        <v>97298</v>
      </c>
      <c r="E35" s="59">
        <v>94.7</v>
      </c>
      <c r="F35" s="60">
        <v>45.36</v>
      </c>
      <c r="G35" s="3" t="s">
        <v>12</v>
      </c>
      <c r="H35" s="3">
        <v>28</v>
      </c>
      <c r="I35" s="58">
        <v>4.4200000000000001E-4</v>
      </c>
      <c r="J35" s="58">
        <v>4.4200000000000001E-4</v>
      </c>
      <c r="K35" s="59">
        <v>98520.3</v>
      </c>
      <c r="L35" s="59">
        <v>43.5</v>
      </c>
      <c r="M35" s="60">
        <v>50.67</v>
      </c>
    </row>
    <row r="36" spans="1:13" x14ac:dyDescent="0.2">
      <c r="A36" s="3">
        <v>29</v>
      </c>
      <c r="B36" s="58">
        <v>1.1440000000000001E-3</v>
      </c>
      <c r="C36" s="58">
        <v>1.1429999999999999E-3</v>
      </c>
      <c r="D36" s="59">
        <v>97203.3</v>
      </c>
      <c r="E36" s="59">
        <v>111.1</v>
      </c>
      <c r="F36" s="60">
        <v>44.41</v>
      </c>
      <c r="G36" s="3" t="s">
        <v>12</v>
      </c>
      <c r="H36" s="3">
        <v>29</v>
      </c>
      <c r="I36" s="58">
        <v>3.9599999999999998E-4</v>
      </c>
      <c r="J36" s="58">
        <v>3.9599999999999998E-4</v>
      </c>
      <c r="K36" s="59">
        <v>98476.800000000003</v>
      </c>
      <c r="L36" s="59">
        <v>39</v>
      </c>
      <c r="M36" s="60">
        <v>49.69</v>
      </c>
    </row>
    <row r="37" spans="1:13" x14ac:dyDescent="0.2">
      <c r="A37" s="3">
        <v>30</v>
      </c>
      <c r="B37" s="58">
        <v>1.3780000000000001E-3</v>
      </c>
      <c r="C37" s="58">
        <v>1.377E-3</v>
      </c>
      <c r="D37" s="59">
        <v>97092.2</v>
      </c>
      <c r="E37" s="59">
        <v>133.69999999999999</v>
      </c>
      <c r="F37" s="60">
        <v>43.46</v>
      </c>
      <c r="G37" s="3" t="s">
        <v>12</v>
      </c>
      <c r="H37" s="3">
        <v>30</v>
      </c>
      <c r="I37" s="58">
        <v>4.6200000000000001E-4</v>
      </c>
      <c r="J37" s="58">
        <v>4.6200000000000001E-4</v>
      </c>
      <c r="K37" s="59">
        <v>98437.8</v>
      </c>
      <c r="L37" s="59">
        <v>45.4</v>
      </c>
      <c r="M37" s="60">
        <v>48.71</v>
      </c>
    </row>
    <row r="38" spans="1:13" x14ac:dyDescent="0.2">
      <c r="A38" s="3">
        <v>31</v>
      </c>
      <c r="B38" s="58">
        <v>1.328E-3</v>
      </c>
      <c r="C38" s="58">
        <v>1.328E-3</v>
      </c>
      <c r="D38" s="59">
        <v>96958.5</v>
      </c>
      <c r="E38" s="59">
        <v>128.69999999999999</v>
      </c>
      <c r="F38" s="60">
        <v>42.52</v>
      </c>
      <c r="G38" s="3" t="s">
        <v>12</v>
      </c>
      <c r="H38" s="3">
        <v>31</v>
      </c>
      <c r="I38" s="58">
        <v>3.5500000000000001E-4</v>
      </c>
      <c r="J38" s="58">
        <v>3.5500000000000001E-4</v>
      </c>
      <c r="K38" s="59">
        <v>98392.4</v>
      </c>
      <c r="L38" s="59">
        <v>34.9</v>
      </c>
      <c r="M38" s="60">
        <v>47.74</v>
      </c>
    </row>
    <row r="39" spans="1:13" x14ac:dyDescent="0.2">
      <c r="A39" s="3">
        <v>32</v>
      </c>
      <c r="B39" s="58">
        <v>1.315E-3</v>
      </c>
      <c r="C39" s="58">
        <v>1.3140000000000001E-3</v>
      </c>
      <c r="D39" s="59">
        <v>96829.8</v>
      </c>
      <c r="E39" s="59">
        <v>127.3</v>
      </c>
      <c r="F39" s="60">
        <v>41.57</v>
      </c>
      <c r="G39" s="3" t="s">
        <v>12</v>
      </c>
      <c r="H39" s="3">
        <v>32</v>
      </c>
      <c r="I39" s="58">
        <v>4.84E-4</v>
      </c>
      <c r="J39" s="58">
        <v>4.84E-4</v>
      </c>
      <c r="K39" s="59">
        <v>98357.5</v>
      </c>
      <c r="L39" s="59">
        <v>47.6</v>
      </c>
      <c r="M39" s="60">
        <v>46.75</v>
      </c>
    </row>
    <row r="40" spans="1:13" x14ac:dyDescent="0.2">
      <c r="A40" s="3">
        <v>33</v>
      </c>
      <c r="B40" s="58">
        <v>1.513E-3</v>
      </c>
      <c r="C40" s="58">
        <v>1.511E-3</v>
      </c>
      <c r="D40" s="59">
        <v>96702.5</v>
      </c>
      <c r="E40" s="59">
        <v>146.19999999999999</v>
      </c>
      <c r="F40" s="60">
        <v>40.630000000000003</v>
      </c>
      <c r="G40" s="3" t="s">
        <v>12</v>
      </c>
      <c r="H40" s="3">
        <v>33</v>
      </c>
      <c r="I40" s="58">
        <v>6.3299999999999999E-4</v>
      </c>
      <c r="J40" s="58">
        <v>6.3299999999999999E-4</v>
      </c>
      <c r="K40" s="59">
        <v>98309.9</v>
      </c>
      <c r="L40" s="59">
        <v>62.2</v>
      </c>
      <c r="M40" s="60">
        <v>45.77</v>
      </c>
    </row>
    <row r="41" spans="1:13" x14ac:dyDescent="0.2">
      <c r="A41" s="3">
        <v>34</v>
      </c>
      <c r="B41" s="58">
        <v>1.3010000000000001E-3</v>
      </c>
      <c r="C41" s="58">
        <v>1.2999999999999999E-3</v>
      </c>
      <c r="D41" s="59">
        <v>96556.3</v>
      </c>
      <c r="E41" s="59">
        <v>125.5</v>
      </c>
      <c r="F41" s="60">
        <v>39.69</v>
      </c>
      <c r="G41" s="3" t="s">
        <v>12</v>
      </c>
      <c r="H41" s="3">
        <v>34</v>
      </c>
      <c r="I41" s="58">
        <v>5.9000000000000003E-4</v>
      </c>
      <c r="J41" s="58">
        <v>5.9000000000000003E-4</v>
      </c>
      <c r="K41" s="59">
        <v>98247.7</v>
      </c>
      <c r="L41" s="59">
        <v>58</v>
      </c>
      <c r="M41" s="60">
        <v>44.8</v>
      </c>
    </row>
    <row r="42" spans="1:13" x14ac:dyDescent="0.2">
      <c r="A42" s="3">
        <v>35</v>
      </c>
      <c r="B42" s="58">
        <v>1.227E-3</v>
      </c>
      <c r="C42" s="58">
        <v>1.2260000000000001E-3</v>
      </c>
      <c r="D42" s="59">
        <v>96430.8</v>
      </c>
      <c r="E42" s="59">
        <v>118.2</v>
      </c>
      <c r="F42" s="60">
        <v>38.74</v>
      </c>
      <c r="G42" s="3" t="s">
        <v>12</v>
      </c>
      <c r="H42" s="3">
        <v>35</v>
      </c>
      <c r="I42" s="58">
        <v>6.7299999999999999E-4</v>
      </c>
      <c r="J42" s="58">
        <v>6.7299999999999999E-4</v>
      </c>
      <c r="K42" s="59">
        <v>98189.7</v>
      </c>
      <c r="L42" s="59">
        <v>66.099999999999994</v>
      </c>
      <c r="M42" s="60">
        <v>43.83</v>
      </c>
    </row>
    <row r="43" spans="1:13" x14ac:dyDescent="0.2">
      <c r="A43" s="3">
        <v>36</v>
      </c>
      <c r="B43" s="58">
        <v>1.341E-3</v>
      </c>
      <c r="C43" s="58">
        <v>1.34E-3</v>
      </c>
      <c r="D43" s="59">
        <v>96312.6</v>
      </c>
      <c r="E43" s="59">
        <v>129.1</v>
      </c>
      <c r="F43" s="60">
        <v>37.79</v>
      </c>
      <c r="G43" s="3" t="s">
        <v>12</v>
      </c>
      <c r="H43" s="3">
        <v>36</v>
      </c>
      <c r="I43" s="58">
        <v>7.1599999999999995E-4</v>
      </c>
      <c r="J43" s="58">
        <v>7.1599999999999995E-4</v>
      </c>
      <c r="K43" s="59">
        <v>98123.7</v>
      </c>
      <c r="L43" s="59">
        <v>70.2</v>
      </c>
      <c r="M43" s="60">
        <v>42.86</v>
      </c>
    </row>
    <row r="44" spans="1:13" x14ac:dyDescent="0.2">
      <c r="A44" s="3">
        <v>37</v>
      </c>
      <c r="B44" s="58">
        <v>1.8270000000000001E-3</v>
      </c>
      <c r="C44" s="58">
        <v>1.825E-3</v>
      </c>
      <c r="D44" s="59">
        <v>96183.5</v>
      </c>
      <c r="E44" s="59">
        <v>175.5</v>
      </c>
      <c r="F44" s="60">
        <v>36.840000000000003</v>
      </c>
      <c r="G44" s="3" t="s">
        <v>12</v>
      </c>
      <c r="H44" s="3">
        <v>37</v>
      </c>
      <c r="I44" s="58">
        <v>7.8899999999999999E-4</v>
      </c>
      <c r="J44" s="58">
        <v>7.8799999999999996E-4</v>
      </c>
      <c r="K44" s="59">
        <v>98053.4</v>
      </c>
      <c r="L44" s="59">
        <v>77.3</v>
      </c>
      <c r="M44" s="60">
        <v>41.89</v>
      </c>
    </row>
    <row r="45" spans="1:13" x14ac:dyDescent="0.2">
      <c r="A45" s="3">
        <v>38</v>
      </c>
      <c r="B45" s="58">
        <v>1.5430000000000001E-3</v>
      </c>
      <c r="C45" s="58">
        <v>1.542E-3</v>
      </c>
      <c r="D45" s="59">
        <v>96007.9</v>
      </c>
      <c r="E45" s="59">
        <v>148</v>
      </c>
      <c r="F45" s="60">
        <v>35.9</v>
      </c>
      <c r="G45" s="3" t="s">
        <v>12</v>
      </c>
      <c r="H45" s="3">
        <v>38</v>
      </c>
      <c r="I45" s="58">
        <v>6.5700000000000003E-4</v>
      </c>
      <c r="J45" s="58">
        <v>6.5700000000000003E-4</v>
      </c>
      <c r="K45" s="59">
        <v>97976.1</v>
      </c>
      <c r="L45" s="59">
        <v>64.400000000000006</v>
      </c>
      <c r="M45" s="60">
        <v>40.92</v>
      </c>
    </row>
    <row r="46" spans="1:13" x14ac:dyDescent="0.2">
      <c r="A46" s="3">
        <v>39</v>
      </c>
      <c r="B46" s="58">
        <v>1.3669999999999999E-3</v>
      </c>
      <c r="C46" s="58">
        <v>1.366E-3</v>
      </c>
      <c r="D46" s="59">
        <v>95859.9</v>
      </c>
      <c r="E46" s="59">
        <v>130.9</v>
      </c>
      <c r="F46" s="60">
        <v>34.96</v>
      </c>
      <c r="G46" s="3" t="s">
        <v>12</v>
      </c>
      <c r="H46" s="3">
        <v>39</v>
      </c>
      <c r="I46" s="58">
        <v>1.0640000000000001E-3</v>
      </c>
      <c r="J46" s="58">
        <v>1.0640000000000001E-3</v>
      </c>
      <c r="K46" s="59">
        <v>97911.7</v>
      </c>
      <c r="L46" s="59">
        <v>104.1</v>
      </c>
      <c r="M46" s="60">
        <v>39.950000000000003</v>
      </c>
    </row>
    <row r="47" spans="1:13" x14ac:dyDescent="0.2">
      <c r="A47" s="3">
        <v>40</v>
      </c>
      <c r="B47" s="58">
        <v>2.0939999999999999E-3</v>
      </c>
      <c r="C47" s="58">
        <v>2.0920000000000001E-3</v>
      </c>
      <c r="D47" s="59">
        <v>95729</v>
      </c>
      <c r="E47" s="59">
        <v>200.3</v>
      </c>
      <c r="F47" s="60">
        <v>34</v>
      </c>
      <c r="G47" s="3" t="s">
        <v>12</v>
      </c>
      <c r="H47" s="3">
        <v>40</v>
      </c>
      <c r="I47" s="58">
        <v>8.1599999999999999E-4</v>
      </c>
      <c r="J47" s="58">
        <v>8.1599999999999999E-4</v>
      </c>
      <c r="K47" s="59">
        <v>97807.6</v>
      </c>
      <c r="L47" s="59">
        <v>79.8</v>
      </c>
      <c r="M47" s="60">
        <v>38.99</v>
      </c>
    </row>
    <row r="48" spans="1:13" x14ac:dyDescent="0.2">
      <c r="A48" s="3">
        <v>41</v>
      </c>
      <c r="B48" s="58">
        <v>2.0430000000000001E-3</v>
      </c>
      <c r="C48" s="58">
        <v>2.0409999999999998E-3</v>
      </c>
      <c r="D48" s="59">
        <v>95528.7</v>
      </c>
      <c r="E48" s="59">
        <v>195</v>
      </c>
      <c r="F48" s="60">
        <v>33.07</v>
      </c>
      <c r="G48" s="3" t="s">
        <v>12</v>
      </c>
      <c r="H48" s="3">
        <v>41</v>
      </c>
      <c r="I48" s="58">
        <v>1.469E-3</v>
      </c>
      <c r="J48" s="58">
        <v>1.4679999999999999E-3</v>
      </c>
      <c r="K48" s="59">
        <v>97727.8</v>
      </c>
      <c r="L48" s="59">
        <v>143.4</v>
      </c>
      <c r="M48" s="60">
        <v>38.020000000000003</v>
      </c>
    </row>
    <row r="49" spans="1:13" x14ac:dyDescent="0.2">
      <c r="A49" s="3">
        <v>42</v>
      </c>
      <c r="B49" s="58">
        <v>2.0720000000000001E-3</v>
      </c>
      <c r="C49" s="58">
        <v>2.0699999999999998E-3</v>
      </c>
      <c r="D49" s="59">
        <v>95333.7</v>
      </c>
      <c r="E49" s="59">
        <v>197.4</v>
      </c>
      <c r="F49" s="60">
        <v>32.14</v>
      </c>
      <c r="G49" s="3" t="s">
        <v>12</v>
      </c>
      <c r="H49" s="3">
        <v>42</v>
      </c>
      <c r="I49" s="58">
        <v>1.92E-3</v>
      </c>
      <c r="J49" s="58">
        <v>1.9189999999999999E-3</v>
      </c>
      <c r="K49" s="59">
        <v>97584.4</v>
      </c>
      <c r="L49" s="59">
        <v>187.2</v>
      </c>
      <c r="M49" s="60">
        <v>37.08</v>
      </c>
    </row>
    <row r="50" spans="1:13" x14ac:dyDescent="0.2">
      <c r="A50" s="3">
        <v>43</v>
      </c>
      <c r="B50" s="58">
        <v>2.5070000000000001E-3</v>
      </c>
      <c r="C50" s="58">
        <v>2.5040000000000001E-3</v>
      </c>
      <c r="D50" s="59">
        <v>95136.4</v>
      </c>
      <c r="E50" s="59">
        <v>238.2</v>
      </c>
      <c r="F50" s="60">
        <v>31.21</v>
      </c>
      <c r="G50" s="3" t="s">
        <v>12</v>
      </c>
      <c r="H50" s="3">
        <v>43</v>
      </c>
      <c r="I50" s="58">
        <v>2.1610000000000002E-3</v>
      </c>
      <c r="J50" s="58">
        <v>2.1589999999999999E-3</v>
      </c>
      <c r="K50" s="59">
        <v>97397.2</v>
      </c>
      <c r="L50" s="59">
        <v>210.2</v>
      </c>
      <c r="M50" s="60">
        <v>36.15</v>
      </c>
    </row>
    <row r="51" spans="1:13" x14ac:dyDescent="0.2">
      <c r="A51" s="3">
        <v>44</v>
      </c>
      <c r="B51" s="58">
        <v>2.9329999999999998E-3</v>
      </c>
      <c r="C51" s="58">
        <v>2.928E-3</v>
      </c>
      <c r="D51" s="59">
        <v>94898.2</v>
      </c>
      <c r="E51" s="59">
        <v>277.89999999999998</v>
      </c>
      <c r="F51" s="60">
        <v>30.28</v>
      </c>
      <c r="G51" s="3" t="s">
        <v>12</v>
      </c>
      <c r="H51" s="3">
        <v>44</v>
      </c>
      <c r="I51" s="58">
        <v>1.7290000000000001E-3</v>
      </c>
      <c r="J51" s="58">
        <v>1.7279999999999999E-3</v>
      </c>
      <c r="K51" s="59">
        <v>97186.9</v>
      </c>
      <c r="L51" s="59">
        <v>167.9</v>
      </c>
      <c r="M51" s="60">
        <v>35.22</v>
      </c>
    </row>
    <row r="52" spans="1:13" x14ac:dyDescent="0.2">
      <c r="A52" s="3">
        <v>45</v>
      </c>
      <c r="B52" s="58">
        <v>3.1150000000000001E-3</v>
      </c>
      <c r="C52" s="58">
        <v>3.1099999999999999E-3</v>
      </c>
      <c r="D52" s="59">
        <v>94620.3</v>
      </c>
      <c r="E52" s="59">
        <v>294.3</v>
      </c>
      <c r="F52" s="60">
        <v>29.37</v>
      </c>
      <c r="G52" s="3" t="s">
        <v>12</v>
      </c>
      <c r="H52" s="3">
        <v>45</v>
      </c>
      <c r="I52" s="58">
        <v>1.5120000000000001E-3</v>
      </c>
      <c r="J52" s="58">
        <v>1.511E-3</v>
      </c>
      <c r="K52" s="59">
        <v>97019</v>
      </c>
      <c r="L52" s="59">
        <v>146.6</v>
      </c>
      <c r="M52" s="60">
        <v>34.28</v>
      </c>
    </row>
    <row r="53" spans="1:13" x14ac:dyDescent="0.2">
      <c r="A53" s="3">
        <v>46</v>
      </c>
      <c r="B53" s="58">
        <v>3.349E-3</v>
      </c>
      <c r="C53" s="58">
        <v>3.3430000000000001E-3</v>
      </c>
      <c r="D53" s="59">
        <v>94326</v>
      </c>
      <c r="E53" s="59">
        <v>315.3</v>
      </c>
      <c r="F53" s="60">
        <v>28.46</v>
      </c>
      <c r="G53" s="3" t="s">
        <v>12</v>
      </c>
      <c r="H53" s="3">
        <v>46</v>
      </c>
      <c r="I53" s="58">
        <v>2.111E-3</v>
      </c>
      <c r="J53" s="58">
        <v>2.1080000000000001E-3</v>
      </c>
      <c r="K53" s="59">
        <v>96872.4</v>
      </c>
      <c r="L53" s="59">
        <v>204.3</v>
      </c>
      <c r="M53" s="60">
        <v>33.340000000000003</v>
      </c>
    </row>
    <row r="54" spans="1:13" x14ac:dyDescent="0.2">
      <c r="A54" s="3">
        <v>47</v>
      </c>
      <c r="B54" s="58">
        <v>4.0099999999999997E-3</v>
      </c>
      <c r="C54" s="58">
        <v>4.0020000000000003E-3</v>
      </c>
      <c r="D54" s="59">
        <v>94010.7</v>
      </c>
      <c r="E54" s="59">
        <v>376.2</v>
      </c>
      <c r="F54" s="60">
        <v>27.56</v>
      </c>
      <c r="G54" s="3" t="s">
        <v>12</v>
      </c>
      <c r="H54" s="3">
        <v>47</v>
      </c>
      <c r="I54" s="58">
        <v>3.0709999999999999E-3</v>
      </c>
      <c r="J54" s="58">
        <v>3.0660000000000001E-3</v>
      </c>
      <c r="K54" s="59">
        <v>96668.1</v>
      </c>
      <c r="L54" s="59">
        <v>296.39999999999998</v>
      </c>
      <c r="M54" s="60">
        <v>32.4</v>
      </c>
    </row>
    <row r="55" spans="1:13" x14ac:dyDescent="0.2">
      <c r="A55" s="3">
        <v>48</v>
      </c>
      <c r="B55" s="58">
        <v>4.7699999999999999E-3</v>
      </c>
      <c r="C55" s="58">
        <v>4.7590000000000002E-3</v>
      </c>
      <c r="D55" s="59">
        <v>93634.5</v>
      </c>
      <c r="E55" s="59">
        <v>445.6</v>
      </c>
      <c r="F55" s="60">
        <v>26.66</v>
      </c>
      <c r="G55" s="3" t="s">
        <v>12</v>
      </c>
      <c r="H55" s="3">
        <v>48</v>
      </c>
      <c r="I55" s="58">
        <v>2.6069999999999999E-3</v>
      </c>
      <c r="J55" s="58">
        <v>2.604E-3</v>
      </c>
      <c r="K55" s="59">
        <v>96371.7</v>
      </c>
      <c r="L55" s="59">
        <v>250.9</v>
      </c>
      <c r="M55" s="60">
        <v>31.5</v>
      </c>
    </row>
    <row r="56" spans="1:13" x14ac:dyDescent="0.2">
      <c r="A56" s="3">
        <v>49</v>
      </c>
      <c r="B56" s="58">
        <v>4.8529999999999997E-3</v>
      </c>
      <c r="C56" s="58">
        <v>4.8409999999999998E-3</v>
      </c>
      <c r="D56" s="59">
        <v>93188.9</v>
      </c>
      <c r="E56" s="59">
        <v>451.1</v>
      </c>
      <c r="F56" s="60">
        <v>25.79</v>
      </c>
      <c r="G56" s="3" t="s">
        <v>12</v>
      </c>
      <c r="H56" s="3">
        <v>49</v>
      </c>
      <c r="I56" s="58">
        <v>3.032E-3</v>
      </c>
      <c r="J56" s="58">
        <v>3.0270000000000002E-3</v>
      </c>
      <c r="K56" s="59">
        <v>96120.8</v>
      </c>
      <c r="L56" s="59">
        <v>291</v>
      </c>
      <c r="M56" s="60">
        <v>30.58</v>
      </c>
    </row>
    <row r="57" spans="1:13" x14ac:dyDescent="0.2">
      <c r="A57" s="3">
        <v>50</v>
      </c>
      <c r="B57" s="58">
        <v>5.5469999999999998E-3</v>
      </c>
      <c r="C57" s="58">
        <v>5.5310000000000003E-3</v>
      </c>
      <c r="D57" s="59">
        <v>92737.7</v>
      </c>
      <c r="E57" s="59">
        <v>513</v>
      </c>
      <c r="F57" s="60">
        <v>24.91</v>
      </c>
      <c r="G57" s="3" t="s">
        <v>12</v>
      </c>
      <c r="H57" s="3">
        <v>50</v>
      </c>
      <c r="I57" s="58">
        <v>3.5609999999999999E-3</v>
      </c>
      <c r="J57" s="58">
        <v>3.5539999999999999E-3</v>
      </c>
      <c r="K57" s="59">
        <v>95829.8</v>
      </c>
      <c r="L57" s="59">
        <v>340.6</v>
      </c>
      <c r="M57" s="60">
        <v>29.68</v>
      </c>
    </row>
    <row r="58" spans="1:13" x14ac:dyDescent="0.2">
      <c r="A58" s="3">
        <v>51</v>
      </c>
      <c r="B58" s="58">
        <v>5.9069999999999999E-3</v>
      </c>
      <c r="C58" s="58">
        <v>5.8890000000000001E-3</v>
      </c>
      <c r="D58" s="59">
        <v>92224.8</v>
      </c>
      <c r="E58" s="59">
        <v>543.1</v>
      </c>
      <c r="F58" s="60">
        <v>24.05</v>
      </c>
      <c r="G58" s="3" t="s">
        <v>12</v>
      </c>
      <c r="H58" s="3">
        <v>51</v>
      </c>
      <c r="I58" s="58">
        <v>3.8430000000000001E-3</v>
      </c>
      <c r="J58" s="58">
        <v>3.8349999999999999E-3</v>
      </c>
      <c r="K58" s="59">
        <v>95489.2</v>
      </c>
      <c r="L58" s="59">
        <v>366.2</v>
      </c>
      <c r="M58" s="60">
        <v>28.78</v>
      </c>
    </row>
    <row r="59" spans="1:13" x14ac:dyDescent="0.2">
      <c r="A59" s="3">
        <v>52</v>
      </c>
      <c r="B59" s="58">
        <v>5.8269999999999997E-3</v>
      </c>
      <c r="C59" s="58">
        <v>5.8100000000000001E-3</v>
      </c>
      <c r="D59" s="59">
        <v>91681.600000000006</v>
      </c>
      <c r="E59" s="59">
        <v>532.70000000000005</v>
      </c>
      <c r="F59" s="60">
        <v>23.19</v>
      </c>
      <c r="G59" s="3" t="s">
        <v>12</v>
      </c>
      <c r="H59" s="3">
        <v>52</v>
      </c>
      <c r="I59" s="58">
        <v>5.4970000000000001E-3</v>
      </c>
      <c r="J59" s="58">
        <v>5.4819999999999999E-3</v>
      </c>
      <c r="K59" s="59">
        <v>95123</v>
      </c>
      <c r="L59" s="59">
        <v>521.5</v>
      </c>
      <c r="M59" s="60">
        <v>27.89</v>
      </c>
    </row>
    <row r="60" spans="1:13" x14ac:dyDescent="0.2">
      <c r="A60" s="3">
        <v>53</v>
      </c>
      <c r="B60" s="58">
        <v>7.5690000000000002E-3</v>
      </c>
      <c r="C60" s="58">
        <v>7.5399999999999998E-3</v>
      </c>
      <c r="D60" s="59">
        <v>91148.9</v>
      </c>
      <c r="E60" s="59">
        <v>687.3</v>
      </c>
      <c r="F60" s="60">
        <v>22.32</v>
      </c>
      <c r="G60" s="3" t="s">
        <v>12</v>
      </c>
      <c r="H60" s="3">
        <v>53</v>
      </c>
      <c r="I60" s="58">
        <v>5.2009999999999999E-3</v>
      </c>
      <c r="J60" s="58">
        <v>5.1869999999999998E-3</v>
      </c>
      <c r="K60" s="59">
        <v>94601.5</v>
      </c>
      <c r="L60" s="59">
        <v>490.7</v>
      </c>
      <c r="M60" s="60">
        <v>27.04</v>
      </c>
    </row>
    <row r="61" spans="1:13" x14ac:dyDescent="0.2">
      <c r="A61" s="3">
        <v>54</v>
      </c>
      <c r="B61" s="58">
        <v>9.129E-3</v>
      </c>
      <c r="C61" s="58">
        <v>9.0869999999999996E-3</v>
      </c>
      <c r="D61" s="59">
        <v>90461.7</v>
      </c>
      <c r="E61" s="59">
        <v>822</v>
      </c>
      <c r="F61" s="60">
        <v>21.49</v>
      </c>
      <c r="G61" s="3" t="s">
        <v>12</v>
      </c>
      <c r="H61" s="3">
        <v>54</v>
      </c>
      <c r="I61" s="58">
        <v>5.8380000000000003E-3</v>
      </c>
      <c r="J61" s="58">
        <v>5.8209999999999998E-3</v>
      </c>
      <c r="K61" s="59">
        <v>94110.8</v>
      </c>
      <c r="L61" s="59">
        <v>547.79999999999995</v>
      </c>
      <c r="M61" s="60">
        <v>26.18</v>
      </c>
    </row>
    <row r="62" spans="1:13" x14ac:dyDescent="0.2">
      <c r="A62" s="3">
        <v>55</v>
      </c>
      <c r="B62" s="58">
        <v>9.9410000000000002E-3</v>
      </c>
      <c r="C62" s="58">
        <v>9.8919999999999998E-3</v>
      </c>
      <c r="D62" s="59">
        <v>89639.6</v>
      </c>
      <c r="E62" s="59">
        <v>886.7</v>
      </c>
      <c r="F62" s="60">
        <v>20.68</v>
      </c>
      <c r="G62" s="3" t="s">
        <v>12</v>
      </c>
      <c r="H62" s="3">
        <v>55</v>
      </c>
      <c r="I62" s="58">
        <v>5.5370000000000003E-3</v>
      </c>
      <c r="J62" s="58">
        <v>5.522E-3</v>
      </c>
      <c r="K62" s="59">
        <v>93563</v>
      </c>
      <c r="L62" s="59">
        <v>516.6</v>
      </c>
      <c r="M62" s="60">
        <v>25.33</v>
      </c>
    </row>
    <row r="63" spans="1:13" x14ac:dyDescent="0.2">
      <c r="A63" s="3">
        <v>56</v>
      </c>
      <c r="B63" s="58">
        <v>1.0789999999999999E-2</v>
      </c>
      <c r="C63" s="58">
        <v>1.0732E-2</v>
      </c>
      <c r="D63" s="59">
        <v>88753</v>
      </c>
      <c r="E63" s="59">
        <v>952.5</v>
      </c>
      <c r="F63" s="60">
        <v>19.88</v>
      </c>
      <c r="G63" s="3" t="s">
        <v>12</v>
      </c>
      <c r="H63" s="3">
        <v>56</v>
      </c>
      <c r="I63" s="58">
        <v>6.2129999999999998E-3</v>
      </c>
      <c r="J63" s="58">
        <v>6.1929999999999997E-3</v>
      </c>
      <c r="K63" s="59">
        <v>93046.3</v>
      </c>
      <c r="L63" s="59">
        <v>576.29999999999995</v>
      </c>
      <c r="M63" s="60">
        <v>24.47</v>
      </c>
    </row>
    <row r="64" spans="1:13" x14ac:dyDescent="0.2">
      <c r="A64" s="3">
        <v>57</v>
      </c>
      <c r="B64" s="58">
        <v>1.2525E-2</v>
      </c>
      <c r="C64" s="58">
        <v>1.2447E-2</v>
      </c>
      <c r="D64" s="59">
        <v>87800.5</v>
      </c>
      <c r="E64" s="59">
        <v>1092.8</v>
      </c>
      <c r="F64" s="60">
        <v>19.09</v>
      </c>
      <c r="G64" s="3" t="s">
        <v>12</v>
      </c>
      <c r="H64" s="3">
        <v>57</v>
      </c>
      <c r="I64" s="58">
        <v>7.5859999999999999E-3</v>
      </c>
      <c r="J64" s="58">
        <v>7.5579999999999996E-3</v>
      </c>
      <c r="K64" s="59">
        <v>92470.1</v>
      </c>
      <c r="L64" s="59">
        <v>698.9</v>
      </c>
      <c r="M64" s="60">
        <v>23.62</v>
      </c>
    </row>
    <row r="65" spans="1:13" x14ac:dyDescent="0.2">
      <c r="A65" s="3">
        <v>58</v>
      </c>
      <c r="B65" s="58">
        <v>1.5685999999999999E-2</v>
      </c>
      <c r="C65" s="58">
        <v>1.5564E-2</v>
      </c>
      <c r="D65" s="59">
        <v>86707.6</v>
      </c>
      <c r="E65" s="59">
        <v>1349.5</v>
      </c>
      <c r="F65" s="60">
        <v>18.32</v>
      </c>
      <c r="G65" s="3" t="s">
        <v>12</v>
      </c>
      <c r="H65" s="3">
        <v>58</v>
      </c>
      <c r="I65" s="58">
        <v>7.4590000000000004E-3</v>
      </c>
      <c r="J65" s="58">
        <v>7.4310000000000001E-3</v>
      </c>
      <c r="K65" s="59">
        <v>91771.199999999997</v>
      </c>
      <c r="L65" s="59">
        <v>682</v>
      </c>
      <c r="M65" s="60">
        <v>22.79</v>
      </c>
    </row>
    <row r="66" spans="1:13" x14ac:dyDescent="0.2">
      <c r="A66" s="3">
        <v>59</v>
      </c>
      <c r="B66" s="58">
        <v>1.3912000000000001E-2</v>
      </c>
      <c r="C66" s="58">
        <v>1.3814999999999999E-2</v>
      </c>
      <c r="D66" s="59">
        <v>85358.1</v>
      </c>
      <c r="E66" s="59">
        <v>1179.3</v>
      </c>
      <c r="F66" s="60">
        <v>17.61</v>
      </c>
      <c r="G66" s="3" t="s">
        <v>12</v>
      </c>
      <c r="H66" s="3">
        <v>59</v>
      </c>
      <c r="I66" s="58">
        <v>8.7840000000000001E-3</v>
      </c>
      <c r="J66" s="58">
        <v>8.7449999999999993E-3</v>
      </c>
      <c r="K66" s="59">
        <v>91089.2</v>
      </c>
      <c r="L66" s="59">
        <v>796.6</v>
      </c>
      <c r="M66" s="60">
        <v>21.96</v>
      </c>
    </row>
    <row r="67" spans="1:13" x14ac:dyDescent="0.2">
      <c r="A67" s="3">
        <v>60</v>
      </c>
      <c r="B67" s="58">
        <v>1.6763E-2</v>
      </c>
      <c r="C67" s="58">
        <v>1.6622999999999999E-2</v>
      </c>
      <c r="D67" s="59">
        <v>84178.8</v>
      </c>
      <c r="E67" s="59">
        <v>1399.3</v>
      </c>
      <c r="F67" s="60">
        <v>16.850000000000001</v>
      </c>
      <c r="G67" s="3" t="s">
        <v>12</v>
      </c>
      <c r="H67" s="3">
        <v>60</v>
      </c>
      <c r="I67" s="58">
        <v>1.0576E-2</v>
      </c>
      <c r="J67" s="58">
        <v>1.0521000000000001E-2</v>
      </c>
      <c r="K67" s="59">
        <v>90292.6</v>
      </c>
      <c r="L67" s="59">
        <v>949.9</v>
      </c>
      <c r="M67" s="60">
        <v>21.15</v>
      </c>
    </row>
    <row r="68" spans="1:13" x14ac:dyDescent="0.2">
      <c r="A68" s="3">
        <v>61</v>
      </c>
      <c r="B68" s="58">
        <v>1.9982E-2</v>
      </c>
      <c r="C68" s="58">
        <v>1.9784E-2</v>
      </c>
      <c r="D68" s="59">
        <v>82779.5</v>
      </c>
      <c r="E68" s="59">
        <v>1637.7</v>
      </c>
      <c r="F68" s="60">
        <v>16.12</v>
      </c>
      <c r="G68" s="3" t="s">
        <v>12</v>
      </c>
      <c r="H68" s="3">
        <v>61</v>
      </c>
      <c r="I68" s="58">
        <v>1.0848E-2</v>
      </c>
      <c r="J68" s="58">
        <v>1.0789999999999999E-2</v>
      </c>
      <c r="K68" s="59">
        <v>89342.7</v>
      </c>
      <c r="L68" s="59">
        <v>964</v>
      </c>
      <c r="M68" s="60">
        <v>20.37</v>
      </c>
    </row>
    <row r="69" spans="1:13" x14ac:dyDescent="0.2">
      <c r="A69" s="3">
        <v>62</v>
      </c>
      <c r="B69" s="58">
        <v>2.1465999999999999E-2</v>
      </c>
      <c r="C69" s="58">
        <v>2.1238E-2</v>
      </c>
      <c r="D69" s="59">
        <v>81141.8</v>
      </c>
      <c r="E69" s="59">
        <v>1723.3</v>
      </c>
      <c r="F69" s="60">
        <v>15.44</v>
      </c>
      <c r="G69" s="3" t="s">
        <v>12</v>
      </c>
      <c r="H69" s="3">
        <v>62</v>
      </c>
      <c r="I69" s="58">
        <v>1.2633E-2</v>
      </c>
      <c r="J69" s="58">
        <v>1.2553E-2</v>
      </c>
      <c r="K69" s="59">
        <v>88378.7</v>
      </c>
      <c r="L69" s="59">
        <v>1109.4000000000001</v>
      </c>
      <c r="M69" s="60">
        <v>19.579999999999998</v>
      </c>
    </row>
    <row r="70" spans="1:13" x14ac:dyDescent="0.2">
      <c r="A70" s="3">
        <v>63</v>
      </c>
      <c r="B70" s="58">
        <v>2.3481999999999999E-2</v>
      </c>
      <c r="C70" s="58">
        <v>2.3210000000000001E-2</v>
      </c>
      <c r="D70" s="59">
        <v>79418.5</v>
      </c>
      <c r="E70" s="59">
        <v>1843.3</v>
      </c>
      <c r="F70" s="60">
        <v>14.76</v>
      </c>
      <c r="G70" s="3" t="s">
        <v>12</v>
      </c>
      <c r="H70" s="3">
        <v>63</v>
      </c>
      <c r="I70" s="58">
        <v>1.4036E-2</v>
      </c>
      <c r="J70" s="58">
        <v>1.3939E-2</v>
      </c>
      <c r="K70" s="59">
        <v>87269.2</v>
      </c>
      <c r="L70" s="59">
        <v>1216.4000000000001</v>
      </c>
      <c r="M70" s="60">
        <v>18.829999999999998</v>
      </c>
    </row>
    <row r="71" spans="1:13" x14ac:dyDescent="0.2">
      <c r="A71" s="3">
        <v>64</v>
      </c>
      <c r="B71" s="58">
        <v>2.6551000000000002E-2</v>
      </c>
      <c r="C71" s="58">
        <v>2.6203000000000001E-2</v>
      </c>
      <c r="D71" s="59">
        <v>77575.199999999997</v>
      </c>
      <c r="E71" s="59">
        <v>2032.7</v>
      </c>
      <c r="F71" s="60">
        <v>14.1</v>
      </c>
      <c r="G71" s="3" t="s">
        <v>12</v>
      </c>
      <c r="H71" s="3">
        <v>64</v>
      </c>
      <c r="I71" s="58">
        <v>1.4812000000000001E-2</v>
      </c>
      <c r="J71" s="58">
        <v>1.4703000000000001E-2</v>
      </c>
      <c r="K71" s="59">
        <v>86052.800000000003</v>
      </c>
      <c r="L71" s="59">
        <v>1265.3</v>
      </c>
      <c r="M71" s="60">
        <v>18.09</v>
      </c>
    </row>
    <row r="72" spans="1:13" x14ac:dyDescent="0.2">
      <c r="A72" s="3">
        <v>65</v>
      </c>
      <c r="B72" s="58">
        <v>2.8542000000000001E-2</v>
      </c>
      <c r="C72" s="58">
        <v>2.8140999999999999E-2</v>
      </c>
      <c r="D72" s="59">
        <v>75542.5</v>
      </c>
      <c r="E72" s="59">
        <v>2125.8000000000002</v>
      </c>
      <c r="F72" s="60">
        <v>13.47</v>
      </c>
      <c r="G72" s="3" t="s">
        <v>12</v>
      </c>
      <c r="H72" s="3">
        <v>65</v>
      </c>
      <c r="I72" s="58">
        <v>1.5337999999999999E-2</v>
      </c>
      <c r="J72" s="58">
        <v>1.5221E-2</v>
      </c>
      <c r="K72" s="59">
        <v>84787.6</v>
      </c>
      <c r="L72" s="59">
        <v>1290.5999999999999</v>
      </c>
      <c r="M72" s="60">
        <v>17.350000000000001</v>
      </c>
    </row>
    <row r="73" spans="1:13" x14ac:dyDescent="0.2">
      <c r="A73" s="3">
        <v>66</v>
      </c>
      <c r="B73" s="58">
        <v>3.4752999999999999E-2</v>
      </c>
      <c r="C73" s="58">
        <v>3.4159000000000002E-2</v>
      </c>
      <c r="D73" s="59">
        <v>73416.7</v>
      </c>
      <c r="E73" s="59">
        <v>2507.8000000000002</v>
      </c>
      <c r="F73" s="60">
        <v>12.84</v>
      </c>
      <c r="G73" s="3" t="s">
        <v>12</v>
      </c>
      <c r="H73" s="3">
        <v>66</v>
      </c>
      <c r="I73" s="58">
        <v>1.7871999999999999E-2</v>
      </c>
      <c r="J73" s="58">
        <v>1.7713E-2</v>
      </c>
      <c r="K73" s="59">
        <v>83497</v>
      </c>
      <c r="L73" s="59">
        <v>1479</v>
      </c>
      <c r="M73" s="60">
        <v>16.61</v>
      </c>
    </row>
    <row r="74" spans="1:13" x14ac:dyDescent="0.2">
      <c r="A74" s="3">
        <v>67</v>
      </c>
      <c r="B74" s="58">
        <v>3.7597999999999999E-2</v>
      </c>
      <c r="C74" s="58">
        <v>3.6903999999999999E-2</v>
      </c>
      <c r="D74" s="59">
        <v>70908.899999999994</v>
      </c>
      <c r="E74" s="59">
        <v>2616.8000000000002</v>
      </c>
      <c r="F74" s="60">
        <v>12.28</v>
      </c>
      <c r="G74" s="3" t="s">
        <v>12</v>
      </c>
      <c r="H74" s="3">
        <v>67</v>
      </c>
      <c r="I74" s="58">
        <v>1.9713999999999999E-2</v>
      </c>
      <c r="J74" s="58">
        <v>1.9521E-2</v>
      </c>
      <c r="K74" s="59">
        <v>82018</v>
      </c>
      <c r="L74" s="59">
        <v>1601.1</v>
      </c>
      <c r="M74" s="60">
        <v>15.9</v>
      </c>
    </row>
    <row r="75" spans="1:13" x14ac:dyDescent="0.2">
      <c r="A75" s="3">
        <v>68</v>
      </c>
      <c r="B75" s="58">
        <v>3.5811999999999997E-2</v>
      </c>
      <c r="C75" s="58">
        <v>3.5181999999999998E-2</v>
      </c>
      <c r="D75" s="59">
        <v>68292</v>
      </c>
      <c r="E75" s="59">
        <v>2402.6</v>
      </c>
      <c r="F75" s="60">
        <v>11.73</v>
      </c>
      <c r="G75" s="3" t="s">
        <v>12</v>
      </c>
      <c r="H75" s="3">
        <v>68</v>
      </c>
      <c r="I75" s="58">
        <v>1.9944E-2</v>
      </c>
      <c r="J75" s="58">
        <v>1.9747000000000001E-2</v>
      </c>
      <c r="K75" s="59">
        <v>80416.899999999994</v>
      </c>
      <c r="L75" s="59">
        <v>1588</v>
      </c>
      <c r="M75" s="60">
        <v>15.21</v>
      </c>
    </row>
    <row r="76" spans="1:13" x14ac:dyDescent="0.2">
      <c r="A76" s="3">
        <v>69</v>
      </c>
      <c r="B76" s="58">
        <v>4.1966999999999997E-2</v>
      </c>
      <c r="C76" s="58">
        <v>4.1104000000000002E-2</v>
      </c>
      <c r="D76" s="59">
        <v>65889.399999999994</v>
      </c>
      <c r="E76" s="59">
        <v>2708.3</v>
      </c>
      <c r="F76" s="60">
        <v>11.14</v>
      </c>
      <c r="G76" s="3" t="s">
        <v>12</v>
      </c>
      <c r="H76" s="3">
        <v>69</v>
      </c>
      <c r="I76" s="58">
        <v>2.1774999999999999E-2</v>
      </c>
      <c r="J76" s="58">
        <v>2.1541000000000001E-2</v>
      </c>
      <c r="K76" s="59">
        <v>78828.899999999994</v>
      </c>
      <c r="L76" s="59">
        <v>1698</v>
      </c>
      <c r="M76" s="60">
        <v>14.5</v>
      </c>
    </row>
    <row r="77" spans="1:13" x14ac:dyDescent="0.2">
      <c r="A77" s="3">
        <v>70</v>
      </c>
      <c r="B77" s="58">
        <v>4.5983000000000003E-2</v>
      </c>
      <c r="C77" s="58">
        <v>4.4949999999999997E-2</v>
      </c>
      <c r="D77" s="59">
        <v>63181.1</v>
      </c>
      <c r="E77" s="59">
        <v>2840</v>
      </c>
      <c r="F77" s="60">
        <v>10.6</v>
      </c>
      <c r="G77" s="3" t="s">
        <v>12</v>
      </c>
      <c r="H77" s="3">
        <v>70</v>
      </c>
      <c r="I77" s="58">
        <v>2.4888E-2</v>
      </c>
      <c r="J77" s="58">
        <v>2.4582E-2</v>
      </c>
      <c r="K77" s="59">
        <v>77130.899999999994</v>
      </c>
      <c r="L77" s="59">
        <v>1896</v>
      </c>
      <c r="M77" s="60">
        <v>13.81</v>
      </c>
    </row>
    <row r="78" spans="1:13" x14ac:dyDescent="0.2">
      <c r="A78" s="3">
        <v>71</v>
      </c>
      <c r="B78" s="58">
        <v>4.9208000000000002E-2</v>
      </c>
      <c r="C78" s="58">
        <v>4.8027E-2</v>
      </c>
      <c r="D78" s="59">
        <v>60341.1</v>
      </c>
      <c r="E78" s="59">
        <v>2898</v>
      </c>
      <c r="F78" s="60">
        <v>10.07</v>
      </c>
      <c r="G78" s="3" t="s">
        <v>12</v>
      </c>
      <c r="H78" s="3">
        <v>71</v>
      </c>
      <c r="I78" s="58">
        <v>2.6259999999999999E-2</v>
      </c>
      <c r="J78" s="58">
        <v>2.5919999999999999E-2</v>
      </c>
      <c r="K78" s="59">
        <v>75234.899999999994</v>
      </c>
      <c r="L78" s="59">
        <v>1950.1</v>
      </c>
      <c r="M78" s="60">
        <v>13.15</v>
      </c>
    </row>
    <row r="79" spans="1:13" x14ac:dyDescent="0.2">
      <c r="A79" s="3">
        <v>72</v>
      </c>
      <c r="B79" s="58">
        <v>5.5187E-2</v>
      </c>
      <c r="C79" s="58">
        <v>5.3705000000000003E-2</v>
      </c>
      <c r="D79" s="59">
        <v>57443.1</v>
      </c>
      <c r="E79" s="59">
        <v>3085</v>
      </c>
      <c r="F79" s="60">
        <v>9.5500000000000007</v>
      </c>
      <c r="G79" s="3" t="s">
        <v>12</v>
      </c>
      <c r="H79" s="3">
        <v>72</v>
      </c>
      <c r="I79" s="58">
        <v>2.9995000000000001E-2</v>
      </c>
      <c r="J79" s="58">
        <v>2.9551999999999998E-2</v>
      </c>
      <c r="K79" s="59">
        <v>73284.800000000003</v>
      </c>
      <c r="L79" s="59">
        <v>2165.6999999999998</v>
      </c>
      <c r="M79" s="60">
        <v>12.48</v>
      </c>
    </row>
    <row r="80" spans="1:13" x14ac:dyDescent="0.2">
      <c r="A80" s="3">
        <v>73</v>
      </c>
      <c r="B80" s="58">
        <v>6.0246000000000001E-2</v>
      </c>
      <c r="C80" s="58">
        <v>5.8484000000000001E-2</v>
      </c>
      <c r="D80" s="59">
        <v>54358.1</v>
      </c>
      <c r="E80" s="59">
        <v>3179.1</v>
      </c>
      <c r="F80" s="60">
        <v>9.07</v>
      </c>
      <c r="G80" s="3" t="s">
        <v>12</v>
      </c>
      <c r="H80" s="3">
        <v>73</v>
      </c>
      <c r="I80" s="58">
        <v>3.2998E-2</v>
      </c>
      <c r="J80" s="58">
        <v>3.2462999999999999E-2</v>
      </c>
      <c r="K80" s="59">
        <v>71119.100000000006</v>
      </c>
      <c r="L80" s="59">
        <v>2308.6999999999998</v>
      </c>
      <c r="M80" s="60">
        <v>11.85</v>
      </c>
    </row>
    <row r="81" spans="1:13" x14ac:dyDescent="0.2">
      <c r="A81" s="3">
        <v>74</v>
      </c>
      <c r="B81" s="58">
        <v>6.719E-2</v>
      </c>
      <c r="C81" s="58">
        <v>6.5005999999999994E-2</v>
      </c>
      <c r="D81" s="59">
        <v>51179</v>
      </c>
      <c r="E81" s="59">
        <v>3327</v>
      </c>
      <c r="F81" s="60">
        <v>8.6</v>
      </c>
      <c r="G81" s="3" t="s">
        <v>12</v>
      </c>
      <c r="H81" s="3">
        <v>74</v>
      </c>
      <c r="I81" s="58">
        <v>3.7137999999999997E-2</v>
      </c>
      <c r="J81" s="58">
        <v>3.6461E-2</v>
      </c>
      <c r="K81" s="59">
        <v>68810.399999999994</v>
      </c>
      <c r="L81" s="59">
        <v>2508.9</v>
      </c>
      <c r="M81" s="60">
        <v>11.23</v>
      </c>
    </row>
    <row r="82" spans="1:13" x14ac:dyDescent="0.2">
      <c r="A82" s="3">
        <v>75</v>
      </c>
      <c r="B82" s="58">
        <v>7.4552999999999994E-2</v>
      </c>
      <c r="C82" s="58">
        <v>7.1873999999999993E-2</v>
      </c>
      <c r="D82" s="59">
        <v>47852.1</v>
      </c>
      <c r="E82" s="59">
        <v>3439.3</v>
      </c>
      <c r="F82" s="60">
        <v>8.16</v>
      </c>
      <c r="G82" s="3" t="s">
        <v>12</v>
      </c>
      <c r="H82" s="3">
        <v>75</v>
      </c>
      <c r="I82" s="58">
        <v>3.9329999999999997E-2</v>
      </c>
      <c r="J82" s="58">
        <v>3.8572000000000002E-2</v>
      </c>
      <c r="K82" s="59">
        <v>66301.5</v>
      </c>
      <c r="L82" s="59">
        <v>2557.4</v>
      </c>
      <c r="M82" s="60">
        <v>10.63</v>
      </c>
    </row>
    <row r="83" spans="1:13" x14ac:dyDescent="0.2">
      <c r="A83" s="3">
        <v>76</v>
      </c>
      <c r="B83" s="58">
        <v>7.0578000000000002E-2</v>
      </c>
      <c r="C83" s="58">
        <v>6.8172999999999997E-2</v>
      </c>
      <c r="D83" s="59">
        <v>44412.800000000003</v>
      </c>
      <c r="E83" s="59">
        <v>3027.7</v>
      </c>
      <c r="F83" s="60">
        <v>7.76</v>
      </c>
      <c r="G83" s="3" t="s">
        <v>12</v>
      </c>
      <c r="H83" s="3">
        <v>76</v>
      </c>
      <c r="I83" s="58">
        <v>4.7668000000000002E-2</v>
      </c>
      <c r="J83" s="58">
        <v>4.6558000000000002E-2</v>
      </c>
      <c r="K83" s="59">
        <v>63744.1</v>
      </c>
      <c r="L83" s="59">
        <v>2967.8</v>
      </c>
      <c r="M83" s="60">
        <v>10.039999999999999</v>
      </c>
    </row>
    <row r="84" spans="1:13" x14ac:dyDescent="0.2">
      <c r="A84" s="3">
        <v>77</v>
      </c>
      <c r="B84" s="58">
        <v>8.2499000000000003E-2</v>
      </c>
      <c r="C84" s="58">
        <v>7.9230999999999996E-2</v>
      </c>
      <c r="D84" s="59">
        <v>41385</v>
      </c>
      <c r="E84" s="59">
        <v>3279</v>
      </c>
      <c r="F84" s="60">
        <v>7.29</v>
      </c>
      <c r="G84" s="3" t="s">
        <v>12</v>
      </c>
      <c r="H84" s="3">
        <v>77</v>
      </c>
      <c r="I84" s="58">
        <v>4.879E-2</v>
      </c>
      <c r="J84" s="58">
        <v>4.7627999999999997E-2</v>
      </c>
      <c r="K84" s="59">
        <v>60776.3</v>
      </c>
      <c r="L84" s="59">
        <v>2894.6</v>
      </c>
      <c r="M84" s="60">
        <v>9.51</v>
      </c>
    </row>
    <row r="85" spans="1:13" x14ac:dyDescent="0.2">
      <c r="A85" s="3">
        <v>78</v>
      </c>
      <c r="B85" s="58">
        <v>9.3073000000000003E-2</v>
      </c>
      <c r="C85" s="58">
        <v>8.8933999999999999E-2</v>
      </c>
      <c r="D85" s="59">
        <v>38106.1</v>
      </c>
      <c r="E85" s="59">
        <v>3388.9</v>
      </c>
      <c r="F85" s="60">
        <v>6.87</v>
      </c>
      <c r="G85" s="3" t="s">
        <v>12</v>
      </c>
      <c r="H85" s="3">
        <v>78</v>
      </c>
      <c r="I85" s="58">
        <v>5.5780999999999997E-2</v>
      </c>
      <c r="J85" s="58">
        <v>5.4267999999999997E-2</v>
      </c>
      <c r="K85" s="59">
        <v>57881.7</v>
      </c>
      <c r="L85" s="59">
        <v>3141.1</v>
      </c>
      <c r="M85" s="60">
        <v>8.9600000000000009</v>
      </c>
    </row>
    <row r="86" spans="1:13" x14ac:dyDescent="0.2">
      <c r="A86" s="3">
        <v>79</v>
      </c>
      <c r="B86" s="58">
        <v>0.100215</v>
      </c>
      <c r="C86" s="58">
        <v>9.5433000000000004E-2</v>
      </c>
      <c r="D86" s="59">
        <v>34717.1</v>
      </c>
      <c r="E86" s="59">
        <v>3313.2</v>
      </c>
      <c r="F86" s="60">
        <v>6.49</v>
      </c>
      <c r="G86" s="3" t="s">
        <v>12</v>
      </c>
      <c r="H86" s="3">
        <v>79</v>
      </c>
      <c r="I86" s="58">
        <v>5.8866000000000002E-2</v>
      </c>
      <c r="J86" s="58">
        <v>5.7182999999999998E-2</v>
      </c>
      <c r="K86" s="59">
        <v>54740.6</v>
      </c>
      <c r="L86" s="59">
        <v>3130.2</v>
      </c>
      <c r="M86" s="60">
        <v>8.44</v>
      </c>
    </row>
    <row r="87" spans="1:13" x14ac:dyDescent="0.2">
      <c r="A87" s="3">
        <v>80</v>
      </c>
      <c r="B87" s="58">
        <v>0.11065899999999999</v>
      </c>
      <c r="C87" s="58">
        <v>0.10485800000000001</v>
      </c>
      <c r="D87" s="59">
        <v>31403.9</v>
      </c>
      <c r="E87" s="59">
        <v>3292.9</v>
      </c>
      <c r="F87" s="60">
        <v>6.12</v>
      </c>
      <c r="G87" s="3" t="s">
        <v>12</v>
      </c>
      <c r="H87" s="3">
        <v>80</v>
      </c>
      <c r="I87" s="58">
        <v>7.2163000000000005E-2</v>
      </c>
      <c r="J87" s="58">
        <v>6.9650000000000004E-2</v>
      </c>
      <c r="K87" s="59">
        <v>51610.3</v>
      </c>
      <c r="L87" s="59">
        <v>3594.7</v>
      </c>
      <c r="M87" s="60">
        <v>7.92</v>
      </c>
    </row>
    <row r="88" spans="1:13" x14ac:dyDescent="0.2">
      <c r="A88" s="3">
        <v>81</v>
      </c>
      <c r="B88" s="58">
        <v>0.12096999999999999</v>
      </c>
      <c r="C88" s="58">
        <v>0.11407100000000001</v>
      </c>
      <c r="D88" s="59">
        <v>28111</v>
      </c>
      <c r="E88" s="59">
        <v>3206.6</v>
      </c>
      <c r="F88" s="60">
        <v>5.78</v>
      </c>
      <c r="G88" s="3" t="s">
        <v>12</v>
      </c>
      <c r="H88" s="3">
        <v>81</v>
      </c>
      <c r="I88" s="58">
        <v>7.4675000000000005E-2</v>
      </c>
      <c r="J88" s="58">
        <v>7.1986999999999995E-2</v>
      </c>
      <c r="K88" s="59">
        <v>48015.6</v>
      </c>
      <c r="L88" s="59">
        <v>3456.5</v>
      </c>
      <c r="M88" s="60">
        <v>7.48</v>
      </c>
    </row>
    <row r="89" spans="1:13" x14ac:dyDescent="0.2">
      <c r="A89" s="3">
        <v>82</v>
      </c>
      <c r="B89" s="58">
        <v>0.13192400000000001</v>
      </c>
      <c r="C89" s="58">
        <v>0.123761</v>
      </c>
      <c r="D89" s="59">
        <v>24904.400000000001</v>
      </c>
      <c r="E89" s="59">
        <v>3082.2</v>
      </c>
      <c r="F89" s="60">
        <v>5.46</v>
      </c>
      <c r="G89" s="3" t="s">
        <v>12</v>
      </c>
      <c r="H89" s="3">
        <v>82</v>
      </c>
      <c r="I89" s="58">
        <v>8.2763000000000003E-2</v>
      </c>
      <c r="J89" s="58">
        <v>7.9474000000000003E-2</v>
      </c>
      <c r="K89" s="59">
        <v>44559.1</v>
      </c>
      <c r="L89" s="59">
        <v>3541.3</v>
      </c>
      <c r="M89" s="60">
        <v>7.02</v>
      </c>
    </row>
    <row r="90" spans="1:13" x14ac:dyDescent="0.2">
      <c r="A90" s="3">
        <v>83</v>
      </c>
      <c r="B90" s="58">
        <v>0.13630100000000001</v>
      </c>
      <c r="C90" s="58">
        <v>0.127605</v>
      </c>
      <c r="D90" s="59">
        <v>21822.2</v>
      </c>
      <c r="E90" s="59">
        <v>2784.6</v>
      </c>
      <c r="F90" s="60">
        <v>5.16</v>
      </c>
      <c r="G90" s="3" t="s">
        <v>12</v>
      </c>
      <c r="H90" s="3">
        <v>83</v>
      </c>
      <c r="I90" s="58">
        <v>9.5781000000000005E-2</v>
      </c>
      <c r="J90" s="58">
        <v>9.1403999999999999E-2</v>
      </c>
      <c r="K90" s="59">
        <v>41017.800000000003</v>
      </c>
      <c r="L90" s="59">
        <v>3749.2</v>
      </c>
      <c r="M90" s="60">
        <v>6.58</v>
      </c>
    </row>
    <row r="91" spans="1:13" x14ac:dyDescent="0.2">
      <c r="A91" s="3">
        <v>84</v>
      </c>
      <c r="B91" s="58">
        <v>0.15459700000000001</v>
      </c>
      <c r="C91" s="58">
        <v>0.14350499999999999</v>
      </c>
      <c r="D91" s="59">
        <v>19037.599999999999</v>
      </c>
      <c r="E91" s="59">
        <v>2732</v>
      </c>
      <c r="F91" s="60">
        <v>4.8499999999999996</v>
      </c>
      <c r="G91" s="3" t="s">
        <v>12</v>
      </c>
      <c r="H91" s="3">
        <v>84</v>
      </c>
      <c r="I91" s="58">
        <v>9.4864000000000004E-2</v>
      </c>
      <c r="J91" s="58">
        <v>9.0568999999999997E-2</v>
      </c>
      <c r="K91" s="59">
        <v>37268.699999999997</v>
      </c>
      <c r="L91" s="59">
        <v>3375.4</v>
      </c>
      <c r="M91" s="60">
        <v>6.19</v>
      </c>
    </row>
    <row r="92" spans="1:13" x14ac:dyDescent="0.2">
      <c r="A92" s="3">
        <v>85</v>
      </c>
      <c r="B92" s="58">
        <v>0.169267</v>
      </c>
      <c r="C92" s="58">
        <v>0.156059</v>
      </c>
      <c r="D92" s="59">
        <v>16305.6</v>
      </c>
      <c r="E92" s="59">
        <v>2544.6</v>
      </c>
      <c r="F92" s="60">
        <v>4.57</v>
      </c>
      <c r="G92" s="3" t="s">
        <v>12</v>
      </c>
      <c r="H92" s="3">
        <v>85</v>
      </c>
      <c r="I92" s="58">
        <v>0.11203299999999999</v>
      </c>
      <c r="J92" s="58">
        <v>0.10609</v>
      </c>
      <c r="K92" s="59">
        <v>33893.300000000003</v>
      </c>
      <c r="L92" s="59">
        <v>3595.8</v>
      </c>
      <c r="M92" s="60">
        <v>5.76</v>
      </c>
    </row>
    <row r="93" spans="1:13" x14ac:dyDescent="0.2">
      <c r="A93" s="3">
        <v>86</v>
      </c>
      <c r="B93" s="58">
        <v>0.18763099999999999</v>
      </c>
      <c r="C93" s="58">
        <v>0.171538</v>
      </c>
      <c r="D93" s="59">
        <v>13761</v>
      </c>
      <c r="E93" s="59">
        <v>2360.5</v>
      </c>
      <c r="F93" s="60">
        <v>4.33</v>
      </c>
      <c r="G93" s="3" t="s">
        <v>12</v>
      </c>
      <c r="H93" s="3">
        <v>86</v>
      </c>
      <c r="I93" s="58">
        <v>0.12277</v>
      </c>
      <c r="J93" s="58">
        <v>0.11566899999999999</v>
      </c>
      <c r="K93" s="59">
        <v>30297.5</v>
      </c>
      <c r="L93" s="59">
        <v>3504.5</v>
      </c>
      <c r="M93" s="60">
        <v>5.39</v>
      </c>
    </row>
    <row r="94" spans="1:13" x14ac:dyDescent="0.2">
      <c r="A94" s="3">
        <v>87</v>
      </c>
      <c r="B94" s="58">
        <v>0.187998</v>
      </c>
      <c r="C94" s="58">
        <v>0.171845</v>
      </c>
      <c r="D94" s="59">
        <v>11400.4</v>
      </c>
      <c r="E94" s="59">
        <v>1959.1</v>
      </c>
      <c r="F94" s="60">
        <v>4.12</v>
      </c>
      <c r="G94" s="3" t="s">
        <v>12</v>
      </c>
      <c r="H94" s="3">
        <v>87</v>
      </c>
      <c r="I94" s="58">
        <v>0.12983700000000001</v>
      </c>
      <c r="J94" s="58">
        <v>0.121922</v>
      </c>
      <c r="K94" s="59">
        <v>26793</v>
      </c>
      <c r="L94" s="59">
        <v>3266.7</v>
      </c>
      <c r="M94" s="60">
        <v>5.03</v>
      </c>
    </row>
    <row r="95" spans="1:13" x14ac:dyDescent="0.2">
      <c r="A95" s="3">
        <v>88</v>
      </c>
      <c r="B95" s="58">
        <v>0.18886700000000001</v>
      </c>
      <c r="C95" s="58">
        <v>0.17257</v>
      </c>
      <c r="D95" s="59">
        <v>9441.2999999999993</v>
      </c>
      <c r="E95" s="59">
        <v>1629.3</v>
      </c>
      <c r="F95" s="60">
        <v>3.87</v>
      </c>
      <c r="G95" s="3" t="s">
        <v>12</v>
      </c>
      <c r="H95" s="3">
        <v>88</v>
      </c>
      <c r="I95" s="58">
        <v>0.14455200000000001</v>
      </c>
      <c r="J95" s="58">
        <v>0.13480900000000001</v>
      </c>
      <c r="K95" s="59">
        <v>23526.400000000001</v>
      </c>
      <c r="L95" s="59">
        <v>3171.6</v>
      </c>
      <c r="M95" s="60">
        <v>4.6500000000000004</v>
      </c>
    </row>
    <row r="96" spans="1:13" x14ac:dyDescent="0.2">
      <c r="A96" s="3">
        <v>89</v>
      </c>
      <c r="B96" s="58">
        <v>0.23070499999999999</v>
      </c>
      <c r="C96" s="58">
        <v>0.206845</v>
      </c>
      <c r="D96" s="59">
        <v>7812</v>
      </c>
      <c r="E96" s="59">
        <v>1615.9</v>
      </c>
      <c r="F96" s="60">
        <v>3.58</v>
      </c>
      <c r="G96" s="3" t="s">
        <v>12</v>
      </c>
      <c r="H96" s="3">
        <v>89</v>
      </c>
      <c r="I96" s="58">
        <v>0.15457399999999999</v>
      </c>
      <c r="J96" s="58">
        <v>0.143485</v>
      </c>
      <c r="K96" s="59">
        <v>20354.8</v>
      </c>
      <c r="L96" s="59">
        <v>2920.6</v>
      </c>
      <c r="M96" s="60">
        <v>4.3</v>
      </c>
    </row>
    <row r="97" spans="1:13" x14ac:dyDescent="0.2">
      <c r="A97" s="3">
        <v>90</v>
      </c>
      <c r="B97" s="58">
        <v>0.269318</v>
      </c>
      <c r="C97" s="58">
        <v>0.23735600000000001</v>
      </c>
      <c r="D97" s="59">
        <v>6196.2</v>
      </c>
      <c r="E97" s="59">
        <v>1470.7</v>
      </c>
      <c r="F97" s="60">
        <v>3.38</v>
      </c>
      <c r="G97" s="3" t="s">
        <v>12</v>
      </c>
      <c r="H97" s="3">
        <v>90</v>
      </c>
      <c r="I97" s="58">
        <v>0.207313</v>
      </c>
      <c r="J97" s="58">
        <v>0.18784200000000001</v>
      </c>
      <c r="K97" s="59">
        <v>17434.2</v>
      </c>
      <c r="L97" s="59">
        <v>3274.9</v>
      </c>
      <c r="M97" s="60">
        <v>3.94</v>
      </c>
    </row>
    <row r="98" spans="1:13" x14ac:dyDescent="0.2">
      <c r="A98" s="3">
        <v>91</v>
      </c>
      <c r="B98" s="58">
        <v>0.271451</v>
      </c>
      <c r="C98" s="58">
        <v>0.239011</v>
      </c>
      <c r="D98" s="59">
        <v>4725.5</v>
      </c>
      <c r="E98" s="59">
        <v>1129.4000000000001</v>
      </c>
      <c r="F98" s="60">
        <v>3.27</v>
      </c>
      <c r="G98" s="3" t="s">
        <v>12</v>
      </c>
      <c r="H98" s="3">
        <v>91</v>
      </c>
      <c r="I98" s="58">
        <v>0.21201100000000001</v>
      </c>
      <c r="J98" s="58">
        <v>0.191691</v>
      </c>
      <c r="K98" s="59">
        <v>14159.3</v>
      </c>
      <c r="L98" s="59">
        <v>2714.2</v>
      </c>
      <c r="M98" s="60">
        <v>3.73</v>
      </c>
    </row>
    <row r="99" spans="1:13" x14ac:dyDescent="0.2">
      <c r="A99" s="3">
        <v>92</v>
      </c>
      <c r="B99" s="58">
        <v>0.27848099999999998</v>
      </c>
      <c r="C99" s="58">
        <v>0.24444399999999999</v>
      </c>
      <c r="D99" s="59">
        <v>3596</v>
      </c>
      <c r="E99" s="59">
        <v>879</v>
      </c>
      <c r="F99" s="60">
        <v>3.14</v>
      </c>
      <c r="G99" s="3" t="s">
        <v>12</v>
      </c>
      <c r="H99" s="3">
        <v>92</v>
      </c>
      <c r="I99" s="58">
        <v>0.226184</v>
      </c>
      <c r="J99" s="58">
        <v>0.20320299999999999</v>
      </c>
      <c r="K99" s="59">
        <v>11445.1</v>
      </c>
      <c r="L99" s="59">
        <v>2325.6999999999998</v>
      </c>
      <c r="M99" s="60">
        <v>3.5</v>
      </c>
    </row>
    <row r="100" spans="1:13" x14ac:dyDescent="0.2">
      <c r="A100" s="3">
        <v>93</v>
      </c>
      <c r="B100" s="58">
        <v>0.28612700000000002</v>
      </c>
      <c r="C100" s="58">
        <v>0.25031599999999998</v>
      </c>
      <c r="D100" s="59">
        <v>2717</v>
      </c>
      <c r="E100" s="59">
        <v>680.1</v>
      </c>
      <c r="F100" s="60">
        <v>3</v>
      </c>
      <c r="G100" s="3" t="s">
        <v>12</v>
      </c>
      <c r="H100" s="3">
        <v>93</v>
      </c>
      <c r="I100" s="58">
        <v>0.26392100000000002</v>
      </c>
      <c r="J100" s="58">
        <v>0.233154</v>
      </c>
      <c r="K100" s="59">
        <v>9119.4</v>
      </c>
      <c r="L100" s="59">
        <v>2126.1999999999998</v>
      </c>
      <c r="M100" s="60">
        <v>3.26</v>
      </c>
    </row>
    <row r="101" spans="1:13" x14ac:dyDescent="0.2">
      <c r="A101" s="3">
        <v>94</v>
      </c>
      <c r="B101" s="58">
        <v>0.27822599999999997</v>
      </c>
      <c r="C101" s="58">
        <v>0.24424799999999999</v>
      </c>
      <c r="D101" s="59">
        <v>2036.9</v>
      </c>
      <c r="E101" s="59">
        <v>497.5</v>
      </c>
      <c r="F101" s="60">
        <v>2.83</v>
      </c>
      <c r="G101" s="3" t="s">
        <v>12</v>
      </c>
      <c r="H101" s="3">
        <v>94</v>
      </c>
      <c r="I101" s="58">
        <v>0.26626</v>
      </c>
      <c r="J101" s="58">
        <v>0.23497799999999999</v>
      </c>
      <c r="K101" s="59">
        <v>6993.2</v>
      </c>
      <c r="L101" s="59">
        <v>1643.2</v>
      </c>
      <c r="M101" s="60">
        <v>3.1</v>
      </c>
    </row>
    <row r="102" spans="1:13" x14ac:dyDescent="0.2">
      <c r="A102" s="3">
        <v>95</v>
      </c>
      <c r="B102" s="58">
        <v>0.376471</v>
      </c>
      <c r="C102" s="58">
        <v>0.316832</v>
      </c>
      <c r="D102" s="59">
        <v>1539.4</v>
      </c>
      <c r="E102" s="59">
        <v>487.7</v>
      </c>
      <c r="F102" s="60">
        <v>2.59</v>
      </c>
      <c r="G102" s="3" t="s">
        <v>12</v>
      </c>
      <c r="H102" s="3">
        <v>95</v>
      </c>
      <c r="I102" s="58">
        <v>0.32819100000000001</v>
      </c>
      <c r="J102" s="58">
        <v>0.28192800000000001</v>
      </c>
      <c r="K102" s="59">
        <v>5350</v>
      </c>
      <c r="L102" s="59">
        <v>1508.3</v>
      </c>
      <c r="M102" s="60">
        <v>2.9</v>
      </c>
    </row>
    <row r="103" spans="1:13" x14ac:dyDescent="0.2">
      <c r="A103" s="3">
        <v>96</v>
      </c>
      <c r="B103" s="58">
        <v>0.32203399999999999</v>
      </c>
      <c r="C103" s="58">
        <v>0.27737200000000001</v>
      </c>
      <c r="D103" s="59">
        <v>1051.7</v>
      </c>
      <c r="E103" s="59">
        <v>291.7</v>
      </c>
      <c r="F103" s="60">
        <v>2.56</v>
      </c>
      <c r="G103" s="3" t="s">
        <v>12</v>
      </c>
      <c r="H103" s="3">
        <v>96</v>
      </c>
      <c r="I103" s="58">
        <v>0.28169</v>
      </c>
      <c r="J103" s="58">
        <v>0.24691399999999999</v>
      </c>
      <c r="K103" s="59">
        <v>3841.7</v>
      </c>
      <c r="L103" s="59">
        <v>948.6</v>
      </c>
      <c r="M103" s="60">
        <v>2.85</v>
      </c>
    </row>
    <row r="104" spans="1:13" x14ac:dyDescent="0.2">
      <c r="A104" s="3">
        <v>97</v>
      </c>
      <c r="B104" s="58">
        <v>0.30588199999999999</v>
      </c>
      <c r="C104" s="58">
        <v>0.26530599999999999</v>
      </c>
      <c r="D104" s="59">
        <v>760</v>
      </c>
      <c r="E104" s="59">
        <v>201.6</v>
      </c>
      <c r="F104" s="60">
        <v>2.34</v>
      </c>
      <c r="G104" s="3" t="s">
        <v>12</v>
      </c>
      <c r="H104" s="3">
        <v>97</v>
      </c>
      <c r="I104" s="58">
        <v>0.34743200000000002</v>
      </c>
      <c r="J104" s="58">
        <v>0.29601</v>
      </c>
      <c r="K104" s="59">
        <v>2893.1</v>
      </c>
      <c r="L104" s="59">
        <v>856.4</v>
      </c>
      <c r="M104" s="60">
        <v>2.62</v>
      </c>
    </row>
    <row r="105" spans="1:13" x14ac:dyDescent="0.2">
      <c r="A105" s="3">
        <v>98</v>
      </c>
      <c r="B105" s="58">
        <v>0.48148099999999999</v>
      </c>
      <c r="C105" s="58">
        <v>0.38806000000000002</v>
      </c>
      <c r="D105" s="59">
        <v>558.29999999999995</v>
      </c>
      <c r="E105" s="59">
        <v>216.7</v>
      </c>
      <c r="F105" s="60">
        <v>2.0099999999999998</v>
      </c>
      <c r="G105" s="3" t="s">
        <v>12</v>
      </c>
      <c r="H105" s="3">
        <v>98</v>
      </c>
      <c r="I105" s="58">
        <v>0.41584199999999999</v>
      </c>
      <c r="J105" s="58">
        <v>0.34426200000000001</v>
      </c>
      <c r="K105" s="59">
        <v>2036.7</v>
      </c>
      <c r="L105" s="59">
        <v>701.2</v>
      </c>
      <c r="M105" s="60">
        <v>2.5099999999999998</v>
      </c>
    </row>
    <row r="106" spans="1:13" x14ac:dyDescent="0.2">
      <c r="A106" s="3">
        <v>99</v>
      </c>
      <c r="B106" s="58">
        <v>0.46875</v>
      </c>
      <c r="C106" s="58">
        <v>0.379747</v>
      </c>
      <c r="D106" s="59">
        <v>341.7</v>
      </c>
      <c r="E106" s="59">
        <v>129.69999999999999</v>
      </c>
      <c r="F106" s="60">
        <v>1.97</v>
      </c>
      <c r="G106" s="3" t="s">
        <v>12</v>
      </c>
      <c r="H106" s="3">
        <v>99</v>
      </c>
      <c r="I106" s="58">
        <v>0.35156199999999999</v>
      </c>
      <c r="J106" s="58">
        <v>0.29900300000000002</v>
      </c>
      <c r="K106" s="59">
        <v>1335.6</v>
      </c>
      <c r="L106" s="59">
        <v>399.3</v>
      </c>
      <c r="M106" s="60">
        <v>2.56</v>
      </c>
    </row>
    <row r="107" spans="1:13" x14ac:dyDescent="0.2">
      <c r="A107" s="3">
        <v>100</v>
      </c>
      <c r="B107" s="3">
        <v>0.4</v>
      </c>
      <c r="C107" s="3">
        <v>0.33333299999999999</v>
      </c>
      <c r="D107" s="3">
        <v>211.9</v>
      </c>
      <c r="E107" s="3">
        <v>70.599999999999994</v>
      </c>
      <c r="F107" s="3">
        <v>1.87</v>
      </c>
      <c r="G107" s="3" t="s">
        <v>12</v>
      </c>
      <c r="H107" s="3">
        <v>100</v>
      </c>
      <c r="I107" s="3">
        <v>0.38541700000000001</v>
      </c>
      <c r="J107" s="3">
        <v>0.32314399999999999</v>
      </c>
      <c r="K107" s="3">
        <v>936.2</v>
      </c>
      <c r="L107" s="3">
        <v>302.5</v>
      </c>
      <c r="M107" s="3">
        <v>2.44</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19</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8.9829999999999997E-3</v>
      </c>
      <c r="C7" s="58">
        <v>8.9429999999999996E-3</v>
      </c>
      <c r="D7" s="59">
        <v>100000</v>
      </c>
      <c r="E7" s="59">
        <v>894.3</v>
      </c>
      <c r="F7" s="60">
        <v>71.48</v>
      </c>
      <c r="G7" s="3" t="s">
        <v>12</v>
      </c>
      <c r="H7" s="3">
        <v>0</v>
      </c>
      <c r="I7" s="58">
        <v>7.5110000000000003E-3</v>
      </c>
      <c r="J7" s="58">
        <v>7.4830000000000001E-3</v>
      </c>
      <c r="K7" s="59">
        <v>100000</v>
      </c>
      <c r="L7" s="59">
        <v>748.3</v>
      </c>
      <c r="M7" s="60">
        <v>77.510000000000005</v>
      </c>
    </row>
    <row r="8" spans="1:13" x14ac:dyDescent="0.2">
      <c r="A8" s="3">
        <v>1</v>
      </c>
      <c r="B8" s="58">
        <v>6.1700000000000004E-4</v>
      </c>
      <c r="C8" s="58">
        <v>6.1700000000000004E-4</v>
      </c>
      <c r="D8" s="59">
        <v>99105.7</v>
      </c>
      <c r="E8" s="59">
        <v>61.1</v>
      </c>
      <c r="F8" s="60">
        <v>71.13</v>
      </c>
      <c r="G8" s="3" t="s">
        <v>12</v>
      </c>
      <c r="H8" s="3">
        <v>1</v>
      </c>
      <c r="I8" s="58">
        <v>4.5199999999999998E-4</v>
      </c>
      <c r="J8" s="58">
        <v>4.5100000000000001E-4</v>
      </c>
      <c r="K8" s="59">
        <v>99251.7</v>
      </c>
      <c r="L8" s="59">
        <v>44.8</v>
      </c>
      <c r="M8" s="60">
        <v>77.09</v>
      </c>
    </row>
    <row r="9" spans="1:13" x14ac:dyDescent="0.2">
      <c r="A9" s="3">
        <v>2</v>
      </c>
      <c r="B9" s="58">
        <v>5.4799999999999998E-4</v>
      </c>
      <c r="C9" s="58">
        <v>5.4699999999999996E-4</v>
      </c>
      <c r="D9" s="59">
        <v>99044.5</v>
      </c>
      <c r="E9" s="59">
        <v>54.2</v>
      </c>
      <c r="F9" s="60">
        <v>70.17</v>
      </c>
      <c r="G9" s="3" t="s">
        <v>12</v>
      </c>
      <c r="H9" s="3">
        <v>2</v>
      </c>
      <c r="I9" s="58">
        <v>3.5599999999999998E-4</v>
      </c>
      <c r="J9" s="58">
        <v>3.5500000000000001E-4</v>
      </c>
      <c r="K9" s="59">
        <v>99206.9</v>
      </c>
      <c r="L9" s="59">
        <v>35.299999999999997</v>
      </c>
      <c r="M9" s="60">
        <v>76.12</v>
      </c>
    </row>
    <row r="10" spans="1:13" x14ac:dyDescent="0.2">
      <c r="A10" s="3">
        <v>3</v>
      </c>
      <c r="B10" s="58">
        <v>5.5699999999999999E-4</v>
      </c>
      <c r="C10" s="58">
        <v>5.5599999999999996E-4</v>
      </c>
      <c r="D10" s="59">
        <v>98990.3</v>
      </c>
      <c r="E10" s="59">
        <v>55.1</v>
      </c>
      <c r="F10" s="60">
        <v>69.209999999999994</v>
      </c>
      <c r="G10" s="3" t="s">
        <v>12</v>
      </c>
      <c r="H10" s="3">
        <v>3</v>
      </c>
      <c r="I10" s="58">
        <v>4.37E-4</v>
      </c>
      <c r="J10" s="58">
        <v>4.3600000000000003E-4</v>
      </c>
      <c r="K10" s="59">
        <v>99171.6</v>
      </c>
      <c r="L10" s="59">
        <v>43.3</v>
      </c>
      <c r="M10" s="60">
        <v>75.150000000000006</v>
      </c>
    </row>
    <row r="11" spans="1:13" x14ac:dyDescent="0.2">
      <c r="A11" s="3">
        <v>4</v>
      </c>
      <c r="B11" s="58">
        <v>3.19E-4</v>
      </c>
      <c r="C11" s="58">
        <v>3.19E-4</v>
      </c>
      <c r="D11" s="59">
        <v>98935.2</v>
      </c>
      <c r="E11" s="59">
        <v>31.5</v>
      </c>
      <c r="F11" s="60">
        <v>68.25</v>
      </c>
      <c r="G11" s="3" t="s">
        <v>12</v>
      </c>
      <c r="H11" s="3">
        <v>4</v>
      </c>
      <c r="I11" s="58">
        <v>3.1100000000000002E-4</v>
      </c>
      <c r="J11" s="58">
        <v>3.1100000000000002E-4</v>
      </c>
      <c r="K11" s="59">
        <v>99128.3</v>
      </c>
      <c r="L11" s="59">
        <v>30.9</v>
      </c>
      <c r="M11" s="60">
        <v>74.180000000000007</v>
      </c>
    </row>
    <row r="12" spans="1:13" x14ac:dyDescent="0.2">
      <c r="A12" s="3">
        <v>5</v>
      </c>
      <c r="B12" s="58">
        <v>3.97E-4</v>
      </c>
      <c r="C12" s="58">
        <v>3.97E-4</v>
      </c>
      <c r="D12" s="59">
        <v>98903.7</v>
      </c>
      <c r="E12" s="59">
        <v>39.200000000000003</v>
      </c>
      <c r="F12" s="60">
        <v>67.27</v>
      </c>
      <c r="G12" s="3" t="s">
        <v>12</v>
      </c>
      <c r="H12" s="3">
        <v>5</v>
      </c>
      <c r="I12" s="58">
        <v>1.2999999999999999E-4</v>
      </c>
      <c r="J12" s="58">
        <v>1.2999999999999999E-4</v>
      </c>
      <c r="K12" s="59">
        <v>99097.5</v>
      </c>
      <c r="L12" s="59">
        <v>12.9</v>
      </c>
      <c r="M12" s="60">
        <v>73.209999999999994</v>
      </c>
    </row>
    <row r="13" spans="1:13" x14ac:dyDescent="0.2">
      <c r="A13" s="3">
        <v>6</v>
      </c>
      <c r="B13" s="58">
        <v>2.9799999999999998E-4</v>
      </c>
      <c r="C13" s="58">
        <v>2.9799999999999998E-4</v>
      </c>
      <c r="D13" s="59">
        <v>98864.5</v>
      </c>
      <c r="E13" s="59">
        <v>29.5</v>
      </c>
      <c r="F13" s="60">
        <v>66.290000000000006</v>
      </c>
      <c r="G13" s="3" t="s">
        <v>12</v>
      </c>
      <c r="H13" s="3">
        <v>6</v>
      </c>
      <c r="I13" s="58">
        <v>5.1999999999999997E-5</v>
      </c>
      <c r="J13" s="58">
        <v>5.1999999999999997E-5</v>
      </c>
      <c r="K13" s="59">
        <v>99084.6</v>
      </c>
      <c r="L13" s="59">
        <v>5.0999999999999996</v>
      </c>
      <c r="M13" s="60">
        <v>72.209999999999994</v>
      </c>
    </row>
    <row r="14" spans="1:13" x14ac:dyDescent="0.2">
      <c r="A14" s="3">
        <v>7</v>
      </c>
      <c r="B14" s="58">
        <v>3.9199999999999999E-4</v>
      </c>
      <c r="C14" s="58">
        <v>3.9199999999999999E-4</v>
      </c>
      <c r="D14" s="59">
        <v>98835</v>
      </c>
      <c r="E14" s="59">
        <v>38.799999999999997</v>
      </c>
      <c r="F14" s="60">
        <v>65.31</v>
      </c>
      <c r="G14" s="3" t="s">
        <v>12</v>
      </c>
      <c r="H14" s="3">
        <v>7</v>
      </c>
      <c r="I14" s="58">
        <v>1.54E-4</v>
      </c>
      <c r="J14" s="58">
        <v>1.54E-4</v>
      </c>
      <c r="K14" s="59">
        <v>99079.5</v>
      </c>
      <c r="L14" s="59">
        <v>15.2</v>
      </c>
      <c r="M14" s="60">
        <v>71.22</v>
      </c>
    </row>
    <row r="15" spans="1:13" x14ac:dyDescent="0.2">
      <c r="A15" s="3">
        <v>8</v>
      </c>
      <c r="B15" s="58">
        <v>2.4499999999999999E-4</v>
      </c>
      <c r="C15" s="58">
        <v>2.4499999999999999E-4</v>
      </c>
      <c r="D15" s="59">
        <v>98796.3</v>
      </c>
      <c r="E15" s="59">
        <v>24.2</v>
      </c>
      <c r="F15" s="60">
        <v>64.34</v>
      </c>
      <c r="G15" s="3" t="s">
        <v>12</v>
      </c>
      <c r="H15" s="3">
        <v>8</v>
      </c>
      <c r="I15" s="58">
        <v>1.7899999999999999E-4</v>
      </c>
      <c r="J15" s="58">
        <v>1.7899999999999999E-4</v>
      </c>
      <c r="K15" s="59">
        <v>99064.3</v>
      </c>
      <c r="L15" s="59">
        <v>17.7</v>
      </c>
      <c r="M15" s="60">
        <v>70.23</v>
      </c>
    </row>
    <row r="16" spans="1:13" x14ac:dyDescent="0.2">
      <c r="A16" s="3">
        <v>9</v>
      </c>
      <c r="B16" s="58">
        <v>1.76E-4</v>
      </c>
      <c r="C16" s="58">
        <v>1.76E-4</v>
      </c>
      <c r="D16" s="59">
        <v>98772</v>
      </c>
      <c r="E16" s="59">
        <v>17.3</v>
      </c>
      <c r="F16" s="60">
        <v>63.36</v>
      </c>
      <c r="G16" s="3" t="s">
        <v>12</v>
      </c>
      <c r="H16" s="3">
        <v>9</v>
      </c>
      <c r="I16" s="58">
        <v>1.05E-4</v>
      </c>
      <c r="J16" s="58">
        <v>1.05E-4</v>
      </c>
      <c r="K16" s="59">
        <v>99046.5</v>
      </c>
      <c r="L16" s="59">
        <v>10.4</v>
      </c>
      <c r="M16" s="60">
        <v>69.239999999999995</v>
      </c>
    </row>
    <row r="17" spans="1:13" x14ac:dyDescent="0.2">
      <c r="A17" s="3">
        <v>10</v>
      </c>
      <c r="B17" s="58">
        <v>1.55E-4</v>
      </c>
      <c r="C17" s="58">
        <v>1.55E-4</v>
      </c>
      <c r="D17" s="59">
        <v>98754.7</v>
      </c>
      <c r="E17" s="59">
        <v>15.3</v>
      </c>
      <c r="F17" s="60">
        <v>62.37</v>
      </c>
      <c r="G17" s="3" t="s">
        <v>12</v>
      </c>
      <c r="H17" s="3">
        <v>10</v>
      </c>
      <c r="I17" s="58">
        <v>1.6200000000000001E-4</v>
      </c>
      <c r="J17" s="58">
        <v>1.6200000000000001E-4</v>
      </c>
      <c r="K17" s="59">
        <v>99036.2</v>
      </c>
      <c r="L17" s="59">
        <v>16</v>
      </c>
      <c r="M17" s="60">
        <v>68.25</v>
      </c>
    </row>
    <row r="18" spans="1:13" x14ac:dyDescent="0.2">
      <c r="A18" s="3">
        <v>11</v>
      </c>
      <c r="B18" s="58">
        <v>2.3599999999999999E-4</v>
      </c>
      <c r="C18" s="58">
        <v>2.3599999999999999E-4</v>
      </c>
      <c r="D18" s="59">
        <v>98739.3</v>
      </c>
      <c r="E18" s="59">
        <v>23.3</v>
      </c>
      <c r="F18" s="60">
        <v>61.38</v>
      </c>
      <c r="G18" s="3" t="s">
        <v>12</v>
      </c>
      <c r="H18" s="3">
        <v>11</v>
      </c>
      <c r="I18" s="58">
        <v>2.1900000000000001E-4</v>
      </c>
      <c r="J18" s="58">
        <v>2.1900000000000001E-4</v>
      </c>
      <c r="K18" s="59">
        <v>99020.2</v>
      </c>
      <c r="L18" s="59">
        <v>21.7</v>
      </c>
      <c r="M18" s="60">
        <v>67.260000000000005</v>
      </c>
    </row>
    <row r="19" spans="1:13" x14ac:dyDescent="0.2">
      <c r="A19" s="3">
        <v>12</v>
      </c>
      <c r="B19" s="58">
        <v>2.0900000000000001E-4</v>
      </c>
      <c r="C19" s="58">
        <v>2.0900000000000001E-4</v>
      </c>
      <c r="D19" s="59">
        <v>98716</v>
      </c>
      <c r="E19" s="59">
        <v>20.6</v>
      </c>
      <c r="F19" s="60">
        <v>60.39</v>
      </c>
      <c r="G19" s="3" t="s">
        <v>12</v>
      </c>
      <c r="H19" s="3">
        <v>12</v>
      </c>
      <c r="I19" s="58">
        <v>1.1E-4</v>
      </c>
      <c r="J19" s="58">
        <v>1.1E-4</v>
      </c>
      <c r="K19" s="59">
        <v>98998.399999999994</v>
      </c>
      <c r="L19" s="59">
        <v>10.9</v>
      </c>
      <c r="M19" s="60">
        <v>66.27</v>
      </c>
    </row>
    <row r="20" spans="1:13" x14ac:dyDescent="0.2">
      <c r="A20" s="3">
        <v>13</v>
      </c>
      <c r="B20" s="58">
        <v>4.8500000000000003E-4</v>
      </c>
      <c r="C20" s="58">
        <v>4.8500000000000003E-4</v>
      </c>
      <c r="D20" s="59">
        <v>98695.4</v>
      </c>
      <c r="E20" s="59">
        <v>47.9</v>
      </c>
      <c r="F20" s="60">
        <v>59.4</v>
      </c>
      <c r="G20" s="3" t="s">
        <v>12</v>
      </c>
      <c r="H20" s="3">
        <v>13</v>
      </c>
      <c r="I20" s="58">
        <v>2.43E-4</v>
      </c>
      <c r="J20" s="58">
        <v>2.43E-4</v>
      </c>
      <c r="K20" s="59">
        <v>98987.6</v>
      </c>
      <c r="L20" s="59">
        <v>24</v>
      </c>
      <c r="M20" s="60">
        <v>65.28</v>
      </c>
    </row>
    <row r="21" spans="1:13" x14ac:dyDescent="0.2">
      <c r="A21" s="3">
        <v>14</v>
      </c>
      <c r="B21" s="58">
        <v>2.24E-4</v>
      </c>
      <c r="C21" s="58">
        <v>2.24E-4</v>
      </c>
      <c r="D21" s="59">
        <v>98647.6</v>
      </c>
      <c r="E21" s="59">
        <v>22.1</v>
      </c>
      <c r="F21" s="60">
        <v>58.43</v>
      </c>
      <c r="G21" s="3" t="s">
        <v>12</v>
      </c>
      <c r="H21" s="3">
        <v>14</v>
      </c>
      <c r="I21" s="58">
        <v>2.1000000000000001E-4</v>
      </c>
      <c r="J21" s="58">
        <v>2.1000000000000001E-4</v>
      </c>
      <c r="K21" s="59">
        <v>98963.5</v>
      </c>
      <c r="L21" s="59">
        <v>20.8</v>
      </c>
      <c r="M21" s="60">
        <v>64.3</v>
      </c>
    </row>
    <row r="22" spans="1:13" x14ac:dyDescent="0.2">
      <c r="A22" s="3">
        <v>15</v>
      </c>
      <c r="B22" s="58">
        <v>6.1399999999999996E-4</v>
      </c>
      <c r="C22" s="58">
        <v>6.1399999999999996E-4</v>
      </c>
      <c r="D22" s="59">
        <v>98625.5</v>
      </c>
      <c r="E22" s="59">
        <v>60.6</v>
      </c>
      <c r="F22" s="60">
        <v>57.44</v>
      </c>
      <c r="G22" s="3" t="s">
        <v>12</v>
      </c>
      <c r="H22" s="3">
        <v>15</v>
      </c>
      <c r="I22" s="58">
        <v>2.5999999999999998E-4</v>
      </c>
      <c r="J22" s="58">
        <v>2.5999999999999998E-4</v>
      </c>
      <c r="K22" s="59">
        <v>98942.7</v>
      </c>
      <c r="L22" s="59">
        <v>25.7</v>
      </c>
      <c r="M22" s="60">
        <v>63.31</v>
      </c>
    </row>
    <row r="23" spans="1:13" x14ac:dyDescent="0.2">
      <c r="A23" s="3">
        <v>16</v>
      </c>
      <c r="B23" s="58">
        <v>5.5999999999999995E-4</v>
      </c>
      <c r="C23" s="58">
        <v>5.5999999999999995E-4</v>
      </c>
      <c r="D23" s="59">
        <v>98564.9</v>
      </c>
      <c r="E23" s="59">
        <v>55.2</v>
      </c>
      <c r="F23" s="60">
        <v>56.48</v>
      </c>
      <c r="G23" s="3" t="s">
        <v>12</v>
      </c>
      <c r="H23" s="3">
        <v>16</v>
      </c>
      <c r="I23" s="58">
        <v>1.27E-4</v>
      </c>
      <c r="J23" s="58">
        <v>1.27E-4</v>
      </c>
      <c r="K23" s="59">
        <v>98917</v>
      </c>
      <c r="L23" s="59">
        <v>12.6</v>
      </c>
      <c r="M23" s="60">
        <v>62.33</v>
      </c>
    </row>
    <row r="24" spans="1:13" x14ac:dyDescent="0.2">
      <c r="A24" s="3">
        <v>17</v>
      </c>
      <c r="B24" s="58">
        <v>7.9699999999999997E-4</v>
      </c>
      <c r="C24" s="58">
        <v>7.9699999999999997E-4</v>
      </c>
      <c r="D24" s="59">
        <v>98509.7</v>
      </c>
      <c r="E24" s="59">
        <v>78.5</v>
      </c>
      <c r="F24" s="60">
        <v>55.51</v>
      </c>
      <c r="G24" s="3" t="s">
        <v>12</v>
      </c>
      <c r="H24" s="3">
        <v>17</v>
      </c>
      <c r="I24" s="58">
        <v>2.9999999999999997E-4</v>
      </c>
      <c r="J24" s="58">
        <v>2.9999999999999997E-4</v>
      </c>
      <c r="K24" s="59">
        <v>98904.4</v>
      </c>
      <c r="L24" s="59">
        <v>29.7</v>
      </c>
      <c r="M24" s="60">
        <v>61.34</v>
      </c>
    </row>
    <row r="25" spans="1:13" x14ac:dyDescent="0.2">
      <c r="A25" s="3">
        <v>18</v>
      </c>
      <c r="B25" s="58">
        <v>1.0870000000000001E-3</v>
      </c>
      <c r="C25" s="58">
        <v>1.0859999999999999E-3</v>
      </c>
      <c r="D25" s="59">
        <v>98431.3</v>
      </c>
      <c r="E25" s="59">
        <v>106.9</v>
      </c>
      <c r="F25" s="60">
        <v>54.55</v>
      </c>
      <c r="G25" s="3" t="s">
        <v>12</v>
      </c>
      <c r="H25" s="3">
        <v>18</v>
      </c>
      <c r="I25" s="58">
        <v>4.0999999999999999E-4</v>
      </c>
      <c r="J25" s="58">
        <v>4.0999999999999999E-4</v>
      </c>
      <c r="K25" s="59">
        <v>98874.7</v>
      </c>
      <c r="L25" s="59">
        <v>40.6</v>
      </c>
      <c r="M25" s="60">
        <v>60.35</v>
      </c>
    </row>
    <row r="26" spans="1:13" x14ac:dyDescent="0.2">
      <c r="A26" s="3">
        <v>19</v>
      </c>
      <c r="B26" s="58">
        <v>1.341E-3</v>
      </c>
      <c r="C26" s="58">
        <v>1.34E-3</v>
      </c>
      <c r="D26" s="59">
        <v>98324.3</v>
      </c>
      <c r="E26" s="59">
        <v>131.69999999999999</v>
      </c>
      <c r="F26" s="60">
        <v>53.61</v>
      </c>
      <c r="G26" s="3" t="s">
        <v>12</v>
      </c>
      <c r="H26" s="3">
        <v>19</v>
      </c>
      <c r="I26" s="58">
        <v>3.3399999999999999E-4</v>
      </c>
      <c r="J26" s="58">
        <v>3.3399999999999999E-4</v>
      </c>
      <c r="K26" s="59">
        <v>98834.2</v>
      </c>
      <c r="L26" s="59">
        <v>33</v>
      </c>
      <c r="M26" s="60">
        <v>59.38</v>
      </c>
    </row>
    <row r="27" spans="1:13" x14ac:dyDescent="0.2">
      <c r="A27" s="3">
        <v>20</v>
      </c>
      <c r="B27" s="58">
        <v>1.4840000000000001E-3</v>
      </c>
      <c r="C27" s="58">
        <v>1.4829999999999999E-3</v>
      </c>
      <c r="D27" s="59">
        <v>98192.6</v>
      </c>
      <c r="E27" s="59">
        <v>145.6</v>
      </c>
      <c r="F27" s="60">
        <v>52.69</v>
      </c>
      <c r="G27" s="3" t="s">
        <v>12</v>
      </c>
      <c r="H27" s="3">
        <v>20</v>
      </c>
      <c r="I27" s="58">
        <v>3.9300000000000001E-4</v>
      </c>
      <c r="J27" s="58">
        <v>3.9199999999999999E-4</v>
      </c>
      <c r="K27" s="59">
        <v>98801.2</v>
      </c>
      <c r="L27" s="59">
        <v>38.799999999999997</v>
      </c>
      <c r="M27" s="60">
        <v>58.4</v>
      </c>
    </row>
    <row r="28" spans="1:13" x14ac:dyDescent="0.2">
      <c r="A28" s="3">
        <v>21</v>
      </c>
      <c r="B28" s="58">
        <v>1.4480000000000001E-3</v>
      </c>
      <c r="C28" s="58">
        <v>1.4469999999999999E-3</v>
      </c>
      <c r="D28" s="59">
        <v>98047</v>
      </c>
      <c r="E28" s="59">
        <v>141.9</v>
      </c>
      <c r="F28" s="60">
        <v>51.76</v>
      </c>
      <c r="G28" s="3" t="s">
        <v>12</v>
      </c>
      <c r="H28" s="3">
        <v>21</v>
      </c>
      <c r="I28" s="58">
        <v>3.3500000000000001E-4</v>
      </c>
      <c r="J28" s="58">
        <v>3.3500000000000001E-4</v>
      </c>
      <c r="K28" s="59">
        <v>98762.4</v>
      </c>
      <c r="L28" s="59">
        <v>33.1</v>
      </c>
      <c r="M28" s="60">
        <v>57.42</v>
      </c>
    </row>
    <row r="29" spans="1:13" x14ac:dyDescent="0.2">
      <c r="A29" s="3">
        <v>22</v>
      </c>
      <c r="B29" s="58">
        <v>1.9300000000000001E-3</v>
      </c>
      <c r="C29" s="58">
        <v>1.928E-3</v>
      </c>
      <c r="D29" s="59">
        <v>97905.1</v>
      </c>
      <c r="E29" s="59">
        <v>188.8</v>
      </c>
      <c r="F29" s="60">
        <v>50.84</v>
      </c>
      <c r="G29" s="3" t="s">
        <v>12</v>
      </c>
      <c r="H29" s="3">
        <v>22</v>
      </c>
      <c r="I29" s="58">
        <v>4.95E-4</v>
      </c>
      <c r="J29" s="58">
        <v>4.95E-4</v>
      </c>
      <c r="K29" s="59">
        <v>98729.3</v>
      </c>
      <c r="L29" s="59">
        <v>48.9</v>
      </c>
      <c r="M29" s="60">
        <v>56.44</v>
      </c>
    </row>
    <row r="30" spans="1:13" x14ac:dyDescent="0.2">
      <c r="A30" s="3">
        <v>23</v>
      </c>
      <c r="B30" s="58">
        <v>1.3600000000000001E-3</v>
      </c>
      <c r="C30" s="58">
        <v>1.359E-3</v>
      </c>
      <c r="D30" s="59">
        <v>97716.3</v>
      </c>
      <c r="E30" s="59">
        <v>132.80000000000001</v>
      </c>
      <c r="F30" s="60">
        <v>49.93</v>
      </c>
      <c r="G30" s="3" t="s">
        <v>12</v>
      </c>
      <c r="H30" s="3">
        <v>23</v>
      </c>
      <c r="I30" s="58">
        <v>2.3499999999999999E-4</v>
      </c>
      <c r="J30" s="58">
        <v>2.3499999999999999E-4</v>
      </c>
      <c r="K30" s="59">
        <v>98680.4</v>
      </c>
      <c r="L30" s="59">
        <v>23.2</v>
      </c>
      <c r="M30" s="60">
        <v>55.47</v>
      </c>
    </row>
    <row r="31" spans="1:13" x14ac:dyDescent="0.2">
      <c r="A31" s="3">
        <v>24</v>
      </c>
      <c r="B31" s="58">
        <v>1.219E-3</v>
      </c>
      <c r="C31" s="58">
        <v>1.2179999999999999E-3</v>
      </c>
      <c r="D31" s="59">
        <v>97583.5</v>
      </c>
      <c r="E31" s="59">
        <v>118.9</v>
      </c>
      <c r="F31" s="60">
        <v>49</v>
      </c>
      <c r="G31" s="3" t="s">
        <v>12</v>
      </c>
      <c r="H31" s="3">
        <v>24</v>
      </c>
      <c r="I31" s="58">
        <v>4.7600000000000002E-4</v>
      </c>
      <c r="J31" s="58">
        <v>4.7600000000000002E-4</v>
      </c>
      <c r="K31" s="59">
        <v>98657.2</v>
      </c>
      <c r="L31" s="59">
        <v>47</v>
      </c>
      <c r="M31" s="60">
        <v>54.48</v>
      </c>
    </row>
    <row r="32" spans="1:13" x14ac:dyDescent="0.2">
      <c r="A32" s="3">
        <v>25</v>
      </c>
      <c r="B32" s="58">
        <v>1.0120000000000001E-3</v>
      </c>
      <c r="C32" s="58">
        <v>1.0120000000000001E-3</v>
      </c>
      <c r="D32" s="59">
        <v>97464.6</v>
      </c>
      <c r="E32" s="59">
        <v>98.6</v>
      </c>
      <c r="F32" s="60">
        <v>48.06</v>
      </c>
      <c r="G32" s="3" t="s">
        <v>12</v>
      </c>
      <c r="H32" s="3">
        <v>25</v>
      </c>
      <c r="I32" s="58">
        <v>4.8799999999999999E-4</v>
      </c>
      <c r="J32" s="58">
        <v>4.8799999999999999E-4</v>
      </c>
      <c r="K32" s="59">
        <v>98610.2</v>
      </c>
      <c r="L32" s="59">
        <v>48.2</v>
      </c>
      <c r="M32" s="60">
        <v>53.51</v>
      </c>
    </row>
    <row r="33" spans="1:13" x14ac:dyDescent="0.2">
      <c r="A33" s="3">
        <v>26</v>
      </c>
      <c r="B33" s="58">
        <v>1.266E-3</v>
      </c>
      <c r="C33" s="58">
        <v>1.2650000000000001E-3</v>
      </c>
      <c r="D33" s="59">
        <v>97366</v>
      </c>
      <c r="E33" s="59">
        <v>123.2</v>
      </c>
      <c r="F33" s="60">
        <v>47.11</v>
      </c>
      <c r="G33" s="3" t="s">
        <v>12</v>
      </c>
      <c r="H33" s="3">
        <v>26</v>
      </c>
      <c r="I33" s="58">
        <v>3.5500000000000001E-4</v>
      </c>
      <c r="J33" s="58">
        <v>3.5500000000000001E-4</v>
      </c>
      <c r="K33" s="59">
        <v>98562.1</v>
      </c>
      <c r="L33" s="59">
        <v>35</v>
      </c>
      <c r="M33" s="60">
        <v>52.53</v>
      </c>
    </row>
    <row r="34" spans="1:13" x14ac:dyDescent="0.2">
      <c r="A34" s="3">
        <v>27</v>
      </c>
      <c r="B34" s="58">
        <v>1.2030000000000001E-3</v>
      </c>
      <c r="C34" s="58">
        <v>1.2030000000000001E-3</v>
      </c>
      <c r="D34" s="59">
        <v>97242.8</v>
      </c>
      <c r="E34" s="59">
        <v>117</v>
      </c>
      <c r="F34" s="60">
        <v>46.17</v>
      </c>
      <c r="G34" s="3" t="s">
        <v>12</v>
      </c>
      <c r="H34" s="3">
        <v>27</v>
      </c>
      <c r="I34" s="58">
        <v>3.5799999999999997E-4</v>
      </c>
      <c r="J34" s="58">
        <v>3.5799999999999997E-4</v>
      </c>
      <c r="K34" s="59">
        <v>98527.1</v>
      </c>
      <c r="L34" s="59">
        <v>35.299999999999997</v>
      </c>
      <c r="M34" s="60">
        <v>51.55</v>
      </c>
    </row>
    <row r="35" spans="1:13" x14ac:dyDescent="0.2">
      <c r="A35" s="3">
        <v>28</v>
      </c>
      <c r="B35" s="58">
        <v>1.127E-3</v>
      </c>
      <c r="C35" s="58">
        <v>1.127E-3</v>
      </c>
      <c r="D35" s="59">
        <v>97125.8</v>
      </c>
      <c r="E35" s="59">
        <v>109.4</v>
      </c>
      <c r="F35" s="60">
        <v>45.22</v>
      </c>
      <c r="G35" s="3" t="s">
        <v>12</v>
      </c>
      <c r="H35" s="3">
        <v>28</v>
      </c>
      <c r="I35" s="58">
        <v>4.2299999999999998E-4</v>
      </c>
      <c r="J35" s="58">
        <v>4.2299999999999998E-4</v>
      </c>
      <c r="K35" s="59">
        <v>98491.8</v>
      </c>
      <c r="L35" s="59">
        <v>41.7</v>
      </c>
      <c r="M35" s="60">
        <v>50.57</v>
      </c>
    </row>
    <row r="36" spans="1:13" x14ac:dyDescent="0.2">
      <c r="A36" s="3">
        <v>29</v>
      </c>
      <c r="B36" s="58">
        <v>1.193E-3</v>
      </c>
      <c r="C36" s="58">
        <v>1.1919999999999999E-3</v>
      </c>
      <c r="D36" s="59">
        <v>97016.4</v>
      </c>
      <c r="E36" s="59">
        <v>115.7</v>
      </c>
      <c r="F36" s="60">
        <v>44.27</v>
      </c>
      <c r="G36" s="3" t="s">
        <v>12</v>
      </c>
      <c r="H36" s="3">
        <v>29</v>
      </c>
      <c r="I36" s="58">
        <v>4.9200000000000003E-4</v>
      </c>
      <c r="J36" s="58">
        <v>4.9200000000000003E-4</v>
      </c>
      <c r="K36" s="59">
        <v>98450.1</v>
      </c>
      <c r="L36" s="59">
        <v>48.4</v>
      </c>
      <c r="M36" s="60">
        <v>49.59</v>
      </c>
    </row>
    <row r="37" spans="1:13" x14ac:dyDescent="0.2">
      <c r="A37" s="3">
        <v>30</v>
      </c>
      <c r="B37" s="58">
        <v>1.444E-3</v>
      </c>
      <c r="C37" s="58">
        <v>1.4430000000000001E-3</v>
      </c>
      <c r="D37" s="59">
        <v>96900.800000000003</v>
      </c>
      <c r="E37" s="59">
        <v>139.80000000000001</v>
      </c>
      <c r="F37" s="60">
        <v>43.33</v>
      </c>
      <c r="G37" s="3" t="s">
        <v>12</v>
      </c>
      <c r="H37" s="3">
        <v>30</v>
      </c>
      <c r="I37" s="58">
        <v>5.9500000000000004E-4</v>
      </c>
      <c r="J37" s="58">
        <v>5.9400000000000002E-4</v>
      </c>
      <c r="K37" s="59">
        <v>98401.7</v>
      </c>
      <c r="L37" s="59">
        <v>58.5</v>
      </c>
      <c r="M37" s="60">
        <v>48.61</v>
      </c>
    </row>
    <row r="38" spans="1:13" x14ac:dyDescent="0.2">
      <c r="A38" s="3">
        <v>31</v>
      </c>
      <c r="B38" s="58">
        <v>1.1620000000000001E-3</v>
      </c>
      <c r="C38" s="58">
        <v>1.1620000000000001E-3</v>
      </c>
      <c r="D38" s="59">
        <v>96760.9</v>
      </c>
      <c r="E38" s="59">
        <v>112.4</v>
      </c>
      <c r="F38" s="60">
        <v>42.39</v>
      </c>
      <c r="G38" s="3" t="s">
        <v>12</v>
      </c>
      <c r="H38" s="3">
        <v>31</v>
      </c>
      <c r="I38" s="58">
        <v>3.6499999999999998E-4</v>
      </c>
      <c r="J38" s="58">
        <v>3.6499999999999998E-4</v>
      </c>
      <c r="K38" s="59">
        <v>98343.2</v>
      </c>
      <c r="L38" s="59">
        <v>35.9</v>
      </c>
      <c r="M38" s="60">
        <v>47.64</v>
      </c>
    </row>
    <row r="39" spans="1:13" x14ac:dyDescent="0.2">
      <c r="A39" s="3">
        <v>32</v>
      </c>
      <c r="B39" s="58">
        <v>1.1329999999999999E-3</v>
      </c>
      <c r="C39" s="58">
        <v>1.1329999999999999E-3</v>
      </c>
      <c r="D39" s="59">
        <v>96648.5</v>
      </c>
      <c r="E39" s="59">
        <v>109.5</v>
      </c>
      <c r="F39" s="60">
        <v>41.44</v>
      </c>
      <c r="G39" s="3" t="s">
        <v>12</v>
      </c>
      <c r="H39" s="3">
        <v>32</v>
      </c>
      <c r="I39" s="58">
        <v>6.0099999999999997E-4</v>
      </c>
      <c r="J39" s="58">
        <v>6.0099999999999997E-4</v>
      </c>
      <c r="K39" s="59">
        <v>98307.3</v>
      </c>
      <c r="L39" s="59">
        <v>59.1</v>
      </c>
      <c r="M39" s="60">
        <v>46.66</v>
      </c>
    </row>
    <row r="40" spans="1:13" x14ac:dyDescent="0.2">
      <c r="A40" s="3">
        <v>33</v>
      </c>
      <c r="B40" s="58">
        <v>1.5839999999999999E-3</v>
      </c>
      <c r="C40" s="58">
        <v>1.5820000000000001E-3</v>
      </c>
      <c r="D40" s="59">
        <v>96539.1</v>
      </c>
      <c r="E40" s="59">
        <v>152.80000000000001</v>
      </c>
      <c r="F40" s="60">
        <v>40.479999999999997</v>
      </c>
      <c r="G40" s="3" t="s">
        <v>12</v>
      </c>
      <c r="H40" s="3">
        <v>33</v>
      </c>
      <c r="I40" s="58">
        <v>6.5799999999999995E-4</v>
      </c>
      <c r="J40" s="58">
        <v>6.5799999999999995E-4</v>
      </c>
      <c r="K40" s="59">
        <v>98248.2</v>
      </c>
      <c r="L40" s="59">
        <v>64.599999999999994</v>
      </c>
      <c r="M40" s="60">
        <v>45.69</v>
      </c>
    </row>
    <row r="41" spans="1:13" x14ac:dyDescent="0.2">
      <c r="A41" s="3">
        <v>34</v>
      </c>
      <c r="B41" s="58">
        <v>1.5250000000000001E-3</v>
      </c>
      <c r="C41" s="58">
        <v>1.524E-3</v>
      </c>
      <c r="D41" s="59">
        <v>96386.3</v>
      </c>
      <c r="E41" s="59">
        <v>146.9</v>
      </c>
      <c r="F41" s="60">
        <v>39.549999999999997</v>
      </c>
      <c r="G41" s="3" t="s">
        <v>12</v>
      </c>
      <c r="H41" s="3">
        <v>34</v>
      </c>
      <c r="I41" s="58">
        <v>8.4099999999999995E-4</v>
      </c>
      <c r="J41" s="58">
        <v>8.4099999999999995E-4</v>
      </c>
      <c r="K41" s="59">
        <v>98183.6</v>
      </c>
      <c r="L41" s="59">
        <v>82.5</v>
      </c>
      <c r="M41" s="60">
        <v>44.72</v>
      </c>
    </row>
    <row r="42" spans="1:13" x14ac:dyDescent="0.2">
      <c r="A42" s="3">
        <v>35</v>
      </c>
      <c r="B42" s="58">
        <v>1.2800000000000001E-3</v>
      </c>
      <c r="C42" s="58">
        <v>1.279E-3</v>
      </c>
      <c r="D42" s="59">
        <v>96239.4</v>
      </c>
      <c r="E42" s="59">
        <v>123.1</v>
      </c>
      <c r="F42" s="60">
        <v>38.61</v>
      </c>
      <c r="G42" s="3" t="s">
        <v>12</v>
      </c>
      <c r="H42" s="3">
        <v>35</v>
      </c>
      <c r="I42" s="58">
        <v>7.5299999999999998E-4</v>
      </c>
      <c r="J42" s="58">
        <v>7.5299999999999998E-4</v>
      </c>
      <c r="K42" s="59">
        <v>98101</v>
      </c>
      <c r="L42" s="59">
        <v>73.8</v>
      </c>
      <c r="M42" s="60">
        <v>43.75</v>
      </c>
    </row>
    <row r="43" spans="1:13" x14ac:dyDescent="0.2">
      <c r="A43" s="3">
        <v>36</v>
      </c>
      <c r="B43" s="58">
        <v>1.1479999999999999E-3</v>
      </c>
      <c r="C43" s="58">
        <v>1.1479999999999999E-3</v>
      </c>
      <c r="D43" s="59">
        <v>96116.4</v>
      </c>
      <c r="E43" s="59">
        <v>110.3</v>
      </c>
      <c r="F43" s="60">
        <v>37.65</v>
      </c>
      <c r="G43" s="3" t="s">
        <v>12</v>
      </c>
      <c r="H43" s="3">
        <v>36</v>
      </c>
      <c r="I43" s="58">
        <v>7.2300000000000001E-4</v>
      </c>
      <c r="J43" s="58">
        <v>7.2199999999999999E-4</v>
      </c>
      <c r="K43" s="59">
        <v>98027.199999999997</v>
      </c>
      <c r="L43" s="59">
        <v>70.8</v>
      </c>
      <c r="M43" s="60">
        <v>42.79</v>
      </c>
    </row>
    <row r="44" spans="1:13" x14ac:dyDescent="0.2">
      <c r="A44" s="3">
        <v>37</v>
      </c>
      <c r="B44" s="58">
        <v>1.604E-3</v>
      </c>
      <c r="C44" s="58">
        <v>1.603E-3</v>
      </c>
      <c r="D44" s="59">
        <v>96006.1</v>
      </c>
      <c r="E44" s="59">
        <v>153.9</v>
      </c>
      <c r="F44" s="60">
        <v>36.700000000000003</v>
      </c>
      <c r="G44" s="3" t="s">
        <v>12</v>
      </c>
      <c r="H44" s="3">
        <v>37</v>
      </c>
      <c r="I44" s="58">
        <v>1.0380000000000001E-3</v>
      </c>
      <c r="J44" s="58">
        <v>1.0380000000000001E-3</v>
      </c>
      <c r="K44" s="59">
        <v>97956.4</v>
      </c>
      <c r="L44" s="59">
        <v>101.6</v>
      </c>
      <c r="M44" s="60">
        <v>41.82</v>
      </c>
    </row>
    <row r="45" spans="1:13" x14ac:dyDescent="0.2">
      <c r="A45" s="3">
        <v>38</v>
      </c>
      <c r="B45" s="58">
        <v>1.6379999999999999E-3</v>
      </c>
      <c r="C45" s="58">
        <v>1.637E-3</v>
      </c>
      <c r="D45" s="59">
        <v>95852.2</v>
      </c>
      <c r="E45" s="59">
        <v>156.9</v>
      </c>
      <c r="F45" s="60">
        <v>35.75</v>
      </c>
      <c r="G45" s="3" t="s">
        <v>12</v>
      </c>
      <c r="H45" s="3">
        <v>38</v>
      </c>
      <c r="I45" s="58">
        <v>7.9199999999999995E-4</v>
      </c>
      <c r="J45" s="58">
        <v>7.9199999999999995E-4</v>
      </c>
      <c r="K45" s="59">
        <v>97854.7</v>
      </c>
      <c r="L45" s="59">
        <v>77.5</v>
      </c>
      <c r="M45" s="60">
        <v>40.86</v>
      </c>
    </row>
    <row r="46" spans="1:13" x14ac:dyDescent="0.2">
      <c r="A46" s="3">
        <v>39</v>
      </c>
      <c r="B46" s="58">
        <v>1.5070000000000001E-3</v>
      </c>
      <c r="C46" s="58">
        <v>1.506E-3</v>
      </c>
      <c r="D46" s="59">
        <v>95695.3</v>
      </c>
      <c r="E46" s="59">
        <v>144.1</v>
      </c>
      <c r="F46" s="60">
        <v>34.81</v>
      </c>
      <c r="G46" s="3" t="s">
        <v>12</v>
      </c>
      <c r="H46" s="3">
        <v>39</v>
      </c>
      <c r="I46" s="58">
        <v>1.1249999999999999E-3</v>
      </c>
      <c r="J46" s="58">
        <v>1.1249999999999999E-3</v>
      </c>
      <c r="K46" s="59">
        <v>97777.3</v>
      </c>
      <c r="L46" s="59">
        <v>110</v>
      </c>
      <c r="M46" s="60">
        <v>39.89</v>
      </c>
    </row>
    <row r="47" spans="1:13" x14ac:dyDescent="0.2">
      <c r="A47" s="3">
        <v>40</v>
      </c>
      <c r="B47" s="58">
        <v>2.0400000000000001E-3</v>
      </c>
      <c r="C47" s="58">
        <v>2.0379999999999999E-3</v>
      </c>
      <c r="D47" s="59">
        <v>95551.2</v>
      </c>
      <c r="E47" s="59">
        <v>194.7</v>
      </c>
      <c r="F47" s="60">
        <v>33.86</v>
      </c>
      <c r="G47" s="3" t="s">
        <v>12</v>
      </c>
      <c r="H47" s="3">
        <v>40</v>
      </c>
      <c r="I47" s="58">
        <v>9.0499999999999999E-4</v>
      </c>
      <c r="J47" s="58">
        <v>9.0499999999999999E-4</v>
      </c>
      <c r="K47" s="59">
        <v>97667.3</v>
      </c>
      <c r="L47" s="59">
        <v>88.4</v>
      </c>
      <c r="M47" s="60">
        <v>38.94</v>
      </c>
    </row>
    <row r="48" spans="1:13" x14ac:dyDescent="0.2">
      <c r="A48" s="3">
        <v>41</v>
      </c>
      <c r="B48" s="58">
        <v>1.928E-3</v>
      </c>
      <c r="C48" s="58">
        <v>1.926E-3</v>
      </c>
      <c r="D48" s="59">
        <v>95356.4</v>
      </c>
      <c r="E48" s="59">
        <v>183.7</v>
      </c>
      <c r="F48" s="60">
        <v>32.93</v>
      </c>
      <c r="G48" s="3" t="s">
        <v>12</v>
      </c>
      <c r="H48" s="3">
        <v>41</v>
      </c>
      <c r="I48" s="58">
        <v>1.3829999999999999E-3</v>
      </c>
      <c r="J48" s="58">
        <v>1.382E-3</v>
      </c>
      <c r="K48" s="59">
        <v>97579</v>
      </c>
      <c r="L48" s="59">
        <v>134.80000000000001</v>
      </c>
      <c r="M48" s="60">
        <v>37.97</v>
      </c>
    </row>
    <row r="49" spans="1:13" x14ac:dyDescent="0.2">
      <c r="A49" s="3">
        <v>42</v>
      </c>
      <c r="B49" s="58">
        <v>2.5720000000000001E-3</v>
      </c>
      <c r="C49" s="58">
        <v>2.5690000000000001E-3</v>
      </c>
      <c r="D49" s="59">
        <v>95172.800000000003</v>
      </c>
      <c r="E49" s="59">
        <v>244.5</v>
      </c>
      <c r="F49" s="60">
        <v>32</v>
      </c>
      <c r="G49" s="3" t="s">
        <v>12</v>
      </c>
      <c r="H49" s="3">
        <v>42</v>
      </c>
      <c r="I49" s="58">
        <v>1.5770000000000001E-3</v>
      </c>
      <c r="J49" s="58">
        <v>1.5759999999999999E-3</v>
      </c>
      <c r="K49" s="59">
        <v>97444.1</v>
      </c>
      <c r="L49" s="59">
        <v>153.6</v>
      </c>
      <c r="M49" s="60">
        <v>37.020000000000003</v>
      </c>
    </row>
    <row r="50" spans="1:13" x14ac:dyDescent="0.2">
      <c r="A50" s="3">
        <v>43</v>
      </c>
      <c r="B50" s="58">
        <v>2.4919999999999999E-3</v>
      </c>
      <c r="C50" s="58">
        <v>2.4880000000000002E-3</v>
      </c>
      <c r="D50" s="59">
        <v>94928.2</v>
      </c>
      <c r="E50" s="59">
        <v>236.2</v>
      </c>
      <c r="F50" s="60">
        <v>31.08</v>
      </c>
      <c r="G50" s="3" t="s">
        <v>12</v>
      </c>
      <c r="H50" s="3">
        <v>43</v>
      </c>
      <c r="I50" s="58">
        <v>2.0760000000000002E-3</v>
      </c>
      <c r="J50" s="58">
        <v>2.0730000000000002E-3</v>
      </c>
      <c r="K50" s="59">
        <v>97290.6</v>
      </c>
      <c r="L50" s="59">
        <v>201.7</v>
      </c>
      <c r="M50" s="60">
        <v>36.08</v>
      </c>
    </row>
    <row r="51" spans="1:13" x14ac:dyDescent="0.2">
      <c r="A51" s="3">
        <v>44</v>
      </c>
      <c r="B51" s="58">
        <v>3.075E-3</v>
      </c>
      <c r="C51" s="58">
        <v>3.0699999999999998E-3</v>
      </c>
      <c r="D51" s="59">
        <v>94692</v>
      </c>
      <c r="E51" s="59">
        <v>290.7</v>
      </c>
      <c r="F51" s="60">
        <v>30.15</v>
      </c>
      <c r="G51" s="3" t="s">
        <v>12</v>
      </c>
      <c r="H51" s="3">
        <v>44</v>
      </c>
      <c r="I51" s="58">
        <v>2.0010000000000002E-3</v>
      </c>
      <c r="J51" s="58">
        <v>1.9989999999999999E-3</v>
      </c>
      <c r="K51" s="59">
        <v>97088.8</v>
      </c>
      <c r="L51" s="59">
        <v>194.1</v>
      </c>
      <c r="M51" s="60">
        <v>35.159999999999997</v>
      </c>
    </row>
    <row r="52" spans="1:13" x14ac:dyDescent="0.2">
      <c r="A52" s="3">
        <v>45</v>
      </c>
      <c r="B52" s="58">
        <v>3.3409999999999998E-3</v>
      </c>
      <c r="C52" s="58">
        <v>3.336E-3</v>
      </c>
      <c r="D52" s="59">
        <v>94401.3</v>
      </c>
      <c r="E52" s="59">
        <v>314.89999999999998</v>
      </c>
      <c r="F52" s="60">
        <v>29.24</v>
      </c>
      <c r="G52" s="3" t="s">
        <v>12</v>
      </c>
      <c r="H52" s="3">
        <v>45</v>
      </c>
      <c r="I52" s="58">
        <v>1.3810000000000001E-3</v>
      </c>
      <c r="J52" s="58">
        <v>1.3799999999999999E-3</v>
      </c>
      <c r="K52" s="59">
        <v>96894.7</v>
      </c>
      <c r="L52" s="59">
        <v>133.69999999999999</v>
      </c>
      <c r="M52" s="60">
        <v>34.22</v>
      </c>
    </row>
    <row r="53" spans="1:13" x14ac:dyDescent="0.2">
      <c r="A53" s="3">
        <v>46</v>
      </c>
      <c r="B53" s="58">
        <v>3.0920000000000001E-3</v>
      </c>
      <c r="C53" s="58">
        <v>3.088E-3</v>
      </c>
      <c r="D53" s="59">
        <v>94086.399999999994</v>
      </c>
      <c r="E53" s="59">
        <v>290.5</v>
      </c>
      <c r="F53" s="60">
        <v>28.34</v>
      </c>
      <c r="G53" s="3" t="s">
        <v>12</v>
      </c>
      <c r="H53" s="3">
        <v>46</v>
      </c>
      <c r="I53" s="58">
        <v>2.3370000000000001E-3</v>
      </c>
      <c r="J53" s="58">
        <v>2.3340000000000001E-3</v>
      </c>
      <c r="K53" s="59">
        <v>96761</v>
      </c>
      <c r="L53" s="59">
        <v>225.9</v>
      </c>
      <c r="M53" s="60">
        <v>33.270000000000003</v>
      </c>
    </row>
    <row r="54" spans="1:13" x14ac:dyDescent="0.2">
      <c r="A54" s="3">
        <v>47</v>
      </c>
      <c r="B54" s="58">
        <v>3.712E-3</v>
      </c>
      <c r="C54" s="58">
        <v>3.705E-3</v>
      </c>
      <c r="D54" s="59">
        <v>93795.9</v>
      </c>
      <c r="E54" s="59">
        <v>347.5</v>
      </c>
      <c r="F54" s="60">
        <v>27.43</v>
      </c>
      <c r="G54" s="3" t="s">
        <v>12</v>
      </c>
      <c r="H54" s="3">
        <v>47</v>
      </c>
      <c r="I54" s="58">
        <v>2.7179999999999999E-3</v>
      </c>
      <c r="J54" s="58">
        <v>2.7139999999999998E-3</v>
      </c>
      <c r="K54" s="59">
        <v>96535.2</v>
      </c>
      <c r="L54" s="59">
        <v>262</v>
      </c>
      <c r="M54" s="60">
        <v>32.35</v>
      </c>
    </row>
    <row r="55" spans="1:13" x14ac:dyDescent="0.2">
      <c r="A55" s="3">
        <v>48</v>
      </c>
      <c r="B55" s="58">
        <v>4.7099999999999998E-3</v>
      </c>
      <c r="C55" s="58">
        <v>4.6990000000000001E-3</v>
      </c>
      <c r="D55" s="59">
        <v>93448.4</v>
      </c>
      <c r="E55" s="59">
        <v>439.1</v>
      </c>
      <c r="F55" s="60">
        <v>26.53</v>
      </c>
      <c r="G55" s="3" t="s">
        <v>12</v>
      </c>
      <c r="H55" s="3">
        <v>48</v>
      </c>
      <c r="I55" s="58">
        <v>2.977E-3</v>
      </c>
      <c r="J55" s="58">
        <v>2.9719999999999998E-3</v>
      </c>
      <c r="K55" s="59">
        <v>96273.2</v>
      </c>
      <c r="L55" s="59">
        <v>286.10000000000002</v>
      </c>
      <c r="M55" s="60">
        <v>31.43</v>
      </c>
    </row>
    <row r="56" spans="1:13" x14ac:dyDescent="0.2">
      <c r="A56" s="3">
        <v>49</v>
      </c>
      <c r="B56" s="58">
        <v>4.9740000000000001E-3</v>
      </c>
      <c r="C56" s="58">
        <v>4.9620000000000003E-3</v>
      </c>
      <c r="D56" s="59">
        <v>93009.3</v>
      </c>
      <c r="E56" s="59">
        <v>461.5</v>
      </c>
      <c r="F56" s="60">
        <v>25.65</v>
      </c>
      <c r="G56" s="3" t="s">
        <v>12</v>
      </c>
      <c r="H56" s="3">
        <v>49</v>
      </c>
      <c r="I56" s="58">
        <v>2.751E-3</v>
      </c>
      <c r="J56" s="58">
        <v>2.7469999999999999E-3</v>
      </c>
      <c r="K56" s="59">
        <v>95987</v>
      </c>
      <c r="L56" s="59">
        <v>263.7</v>
      </c>
      <c r="M56" s="60">
        <v>30.53</v>
      </c>
    </row>
    <row r="57" spans="1:13" x14ac:dyDescent="0.2">
      <c r="A57" s="3">
        <v>50</v>
      </c>
      <c r="B57" s="58">
        <v>5.2610000000000001E-3</v>
      </c>
      <c r="C57" s="58">
        <v>5.2469999999999999E-3</v>
      </c>
      <c r="D57" s="59">
        <v>92547.8</v>
      </c>
      <c r="E57" s="59">
        <v>485.6</v>
      </c>
      <c r="F57" s="60">
        <v>24.77</v>
      </c>
      <c r="G57" s="3" t="s">
        <v>12</v>
      </c>
      <c r="H57" s="3">
        <v>50</v>
      </c>
      <c r="I57" s="58">
        <v>3.4989999999999999E-3</v>
      </c>
      <c r="J57" s="58">
        <v>3.493E-3</v>
      </c>
      <c r="K57" s="59">
        <v>95723.3</v>
      </c>
      <c r="L57" s="59">
        <v>334.4</v>
      </c>
      <c r="M57" s="60">
        <v>29.61</v>
      </c>
    </row>
    <row r="58" spans="1:13" x14ac:dyDescent="0.2">
      <c r="A58" s="3">
        <v>51</v>
      </c>
      <c r="B58" s="58">
        <v>5.4120000000000001E-3</v>
      </c>
      <c r="C58" s="58">
        <v>5.3969999999999999E-3</v>
      </c>
      <c r="D58" s="59">
        <v>92062.1</v>
      </c>
      <c r="E58" s="59">
        <v>496.9</v>
      </c>
      <c r="F58" s="60">
        <v>23.9</v>
      </c>
      <c r="G58" s="3" t="s">
        <v>12</v>
      </c>
      <c r="H58" s="3">
        <v>51</v>
      </c>
      <c r="I58" s="58">
        <v>3.705E-3</v>
      </c>
      <c r="J58" s="58">
        <v>3.699E-3</v>
      </c>
      <c r="K58" s="59">
        <v>95388.9</v>
      </c>
      <c r="L58" s="59">
        <v>352.8</v>
      </c>
      <c r="M58" s="60">
        <v>28.71</v>
      </c>
    </row>
    <row r="59" spans="1:13" x14ac:dyDescent="0.2">
      <c r="A59" s="3">
        <v>52</v>
      </c>
      <c r="B59" s="58">
        <v>6.1850000000000004E-3</v>
      </c>
      <c r="C59" s="58">
        <v>6.1659999999999996E-3</v>
      </c>
      <c r="D59" s="59">
        <v>91565.3</v>
      </c>
      <c r="E59" s="59">
        <v>564.6</v>
      </c>
      <c r="F59" s="60">
        <v>23.03</v>
      </c>
      <c r="G59" s="3" t="s">
        <v>12</v>
      </c>
      <c r="H59" s="3">
        <v>52</v>
      </c>
      <c r="I59" s="58">
        <v>4.7499999999999999E-3</v>
      </c>
      <c r="J59" s="58">
        <v>4.7390000000000002E-3</v>
      </c>
      <c r="K59" s="59">
        <v>95036.1</v>
      </c>
      <c r="L59" s="59">
        <v>450.3</v>
      </c>
      <c r="M59" s="60">
        <v>27.82</v>
      </c>
    </row>
    <row r="60" spans="1:13" x14ac:dyDescent="0.2">
      <c r="A60" s="3">
        <v>53</v>
      </c>
      <c r="B60" s="58">
        <v>8.2500000000000004E-3</v>
      </c>
      <c r="C60" s="58">
        <v>8.2159999999999993E-3</v>
      </c>
      <c r="D60" s="59">
        <v>91000.7</v>
      </c>
      <c r="E60" s="59">
        <v>747.7</v>
      </c>
      <c r="F60" s="60">
        <v>22.17</v>
      </c>
      <c r="G60" s="3" t="s">
        <v>12</v>
      </c>
      <c r="H60" s="3">
        <v>53</v>
      </c>
      <c r="I60" s="58">
        <v>5.3070000000000001E-3</v>
      </c>
      <c r="J60" s="58">
        <v>5.293E-3</v>
      </c>
      <c r="K60" s="59">
        <v>94585.8</v>
      </c>
      <c r="L60" s="59">
        <v>500.7</v>
      </c>
      <c r="M60" s="60">
        <v>26.95</v>
      </c>
    </row>
    <row r="61" spans="1:13" x14ac:dyDescent="0.2">
      <c r="A61" s="3">
        <v>54</v>
      </c>
      <c r="B61" s="58">
        <v>8.9990000000000001E-3</v>
      </c>
      <c r="C61" s="58">
        <v>8.9589999999999999E-3</v>
      </c>
      <c r="D61" s="59">
        <v>90253</v>
      </c>
      <c r="E61" s="59">
        <v>808.6</v>
      </c>
      <c r="F61" s="60">
        <v>21.35</v>
      </c>
      <c r="G61" s="3" t="s">
        <v>12</v>
      </c>
      <c r="H61" s="3">
        <v>54</v>
      </c>
      <c r="I61" s="58">
        <v>5.8250000000000003E-3</v>
      </c>
      <c r="J61" s="58">
        <v>5.8079999999999998E-3</v>
      </c>
      <c r="K61" s="59">
        <v>94085.1</v>
      </c>
      <c r="L61" s="59">
        <v>546.4</v>
      </c>
      <c r="M61" s="60">
        <v>26.09</v>
      </c>
    </row>
    <row r="62" spans="1:13" x14ac:dyDescent="0.2">
      <c r="A62" s="3">
        <v>55</v>
      </c>
      <c r="B62" s="58">
        <v>1.0085E-2</v>
      </c>
      <c r="C62" s="58">
        <v>1.0034E-2</v>
      </c>
      <c r="D62" s="59">
        <v>89444.4</v>
      </c>
      <c r="E62" s="59">
        <v>897.5</v>
      </c>
      <c r="F62" s="60">
        <v>20.54</v>
      </c>
      <c r="G62" s="3" t="s">
        <v>12</v>
      </c>
      <c r="H62" s="3">
        <v>55</v>
      </c>
      <c r="I62" s="58">
        <v>5.7840000000000001E-3</v>
      </c>
      <c r="J62" s="58">
        <v>5.7679999999999997E-3</v>
      </c>
      <c r="K62" s="59">
        <v>93538.7</v>
      </c>
      <c r="L62" s="59">
        <v>539.5</v>
      </c>
      <c r="M62" s="60">
        <v>25.24</v>
      </c>
    </row>
    <row r="63" spans="1:13" x14ac:dyDescent="0.2">
      <c r="A63" s="3">
        <v>56</v>
      </c>
      <c r="B63" s="58">
        <v>1.0588E-2</v>
      </c>
      <c r="C63" s="58">
        <v>1.0532E-2</v>
      </c>
      <c r="D63" s="59">
        <v>88546.9</v>
      </c>
      <c r="E63" s="59">
        <v>932.6</v>
      </c>
      <c r="F63" s="60">
        <v>19.739999999999998</v>
      </c>
      <c r="G63" s="3" t="s">
        <v>12</v>
      </c>
      <c r="H63" s="3">
        <v>56</v>
      </c>
      <c r="I63" s="58">
        <v>6.973E-3</v>
      </c>
      <c r="J63" s="58">
        <v>6.9480000000000002E-3</v>
      </c>
      <c r="K63" s="59">
        <v>92999.2</v>
      </c>
      <c r="L63" s="59">
        <v>646.20000000000005</v>
      </c>
      <c r="M63" s="60">
        <v>24.38</v>
      </c>
    </row>
    <row r="64" spans="1:13" x14ac:dyDescent="0.2">
      <c r="A64" s="3">
        <v>57</v>
      </c>
      <c r="B64" s="58">
        <v>1.4080000000000001E-2</v>
      </c>
      <c r="C64" s="58">
        <v>1.3982E-2</v>
      </c>
      <c r="D64" s="59">
        <v>87614.399999999994</v>
      </c>
      <c r="E64" s="59">
        <v>1225</v>
      </c>
      <c r="F64" s="60">
        <v>18.95</v>
      </c>
      <c r="G64" s="3" t="s">
        <v>12</v>
      </c>
      <c r="H64" s="3">
        <v>57</v>
      </c>
      <c r="I64" s="58">
        <v>7.927E-3</v>
      </c>
      <c r="J64" s="58">
        <v>7.8949999999999992E-3</v>
      </c>
      <c r="K64" s="59">
        <v>92353</v>
      </c>
      <c r="L64" s="59">
        <v>729.2</v>
      </c>
      <c r="M64" s="60">
        <v>23.55</v>
      </c>
    </row>
    <row r="65" spans="1:13" x14ac:dyDescent="0.2">
      <c r="A65" s="3">
        <v>58</v>
      </c>
      <c r="B65" s="58">
        <v>1.6378E-2</v>
      </c>
      <c r="C65" s="58">
        <v>1.6244999999999999E-2</v>
      </c>
      <c r="D65" s="59">
        <v>86389.3</v>
      </c>
      <c r="E65" s="59">
        <v>1403.4</v>
      </c>
      <c r="F65" s="60">
        <v>18.21</v>
      </c>
      <c r="G65" s="3" t="s">
        <v>12</v>
      </c>
      <c r="H65" s="3">
        <v>58</v>
      </c>
      <c r="I65" s="58">
        <v>8.1810000000000008E-3</v>
      </c>
      <c r="J65" s="58">
        <v>8.1469999999999997E-3</v>
      </c>
      <c r="K65" s="59">
        <v>91623.8</v>
      </c>
      <c r="L65" s="59">
        <v>746.5</v>
      </c>
      <c r="M65" s="60">
        <v>22.73</v>
      </c>
    </row>
    <row r="66" spans="1:13" x14ac:dyDescent="0.2">
      <c r="A66" s="3">
        <v>59</v>
      </c>
      <c r="B66" s="58">
        <v>1.5180000000000001E-2</v>
      </c>
      <c r="C66" s="58">
        <v>1.5066E-2</v>
      </c>
      <c r="D66" s="59">
        <v>84985.9</v>
      </c>
      <c r="E66" s="59">
        <v>1280.4000000000001</v>
      </c>
      <c r="F66" s="60">
        <v>17.5</v>
      </c>
      <c r="G66" s="3" t="s">
        <v>12</v>
      </c>
      <c r="H66" s="3">
        <v>59</v>
      </c>
      <c r="I66" s="58">
        <v>8.5819999999999994E-3</v>
      </c>
      <c r="J66" s="58">
        <v>8.5459999999999998E-3</v>
      </c>
      <c r="K66" s="59">
        <v>90877.4</v>
      </c>
      <c r="L66" s="59">
        <v>776.6</v>
      </c>
      <c r="M66" s="60">
        <v>21.91</v>
      </c>
    </row>
    <row r="67" spans="1:13" x14ac:dyDescent="0.2">
      <c r="A67" s="3">
        <v>60</v>
      </c>
      <c r="B67" s="58">
        <v>1.8152999999999999E-2</v>
      </c>
      <c r="C67" s="58">
        <v>1.7989999999999999E-2</v>
      </c>
      <c r="D67" s="59">
        <v>83705.5</v>
      </c>
      <c r="E67" s="59">
        <v>1505.9</v>
      </c>
      <c r="F67" s="60">
        <v>16.760000000000002</v>
      </c>
      <c r="G67" s="3" t="s">
        <v>12</v>
      </c>
      <c r="H67" s="3">
        <v>60</v>
      </c>
      <c r="I67" s="58">
        <v>9.9850000000000008E-3</v>
      </c>
      <c r="J67" s="58">
        <v>9.9360000000000004E-3</v>
      </c>
      <c r="K67" s="59">
        <v>90100.800000000003</v>
      </c>
      <c r="L67" s="59">
        <v>895.2</v>
      </c>
      <c r="M67" s="60">
        <v>21.1</v>
      </c>
    </row>
    <row r="68" spans="1:13" x14ac:dyDescent="0.2">
      <c r="A68" s="3">
        <v>61</v>
      </c>
      <c r="B68" s="58">
        <v>1.9015000000000001E-2</v>
      </c>
      <c r="C68" s="58">
        <v>1.8835999999999999E-2</v>
      </c>
      <c r="D68" s="59">
        <v>82199.7</v>
      </c>
      <c r="E68" s="59">
        <v>1548.3</v>
      </c>
      <c r="F68" s="60">
        <v>16.059999999999999</v>
      </c>
      <c r="G68" s="3" t="s">
        <v>12</v>
      </c>
      <c r="H68" s="3">
        <v>61</v>
      </c>
      <c r="I68" s="58">
        <v>1.0326999999999999E-2</v>
      </c>
      <c r="J68" s="58">
        <v>1.0274E-2</v>
      </c>
      <c r="K68" s="59">
        <v>89205.6</v>
      </c>
      <c r="L68" s="59">
        <v>916.5</v>
      </c>
      <c r="M68" s="60">
        <v>20.3</v>
      </c>
    </row>
    <row r="69" spans="1:13" x14ac:dyDescent="0.2">
      <c r="A69" s="3">
        <v>62</v>
      </c>
      <c r="B69" s="58">
        <v>2.1187999999999999E-2</v>
      </c>
      <c r="C69" s="58">
        <v>2.0965000000000001E-2</v>
      </c>
      <c r="D69" s="59">
        <v>80651.3</v>
      </c>
      <c r="E69" s="59">
        <v>1690.9</v>
      </c>
      <c r="F69" s="60">
        <v>15.36</v>
      </c>
      <c r="G69" s="3" t="s">
        <v>12</v>
      </c>
      <c r="H69" s="3">
        <v>62</v>
      </c>
      <c r="I69" s="58">
        <v>1.2859000000000001E-2</v>
      </c>
      <c r="J69" s="58">
        <v>1.2777E-2</v>
      </c>
      <c r="K69" s="59">
        <v>88289.1</v>
      </c>
      <c r="L69" s="59">
        <v>1128</v>
      </c>
      <c r="M69" s="60">
        <v>19.510000000000002</v>
      </c>
    </row>
    <row r="70" spans="1:13" x14ac:dyDescent="0.2">
      <c r="A70" s="3">
        <v>63</v>
      </c>
      <c r="B70" s="58">
        <v>2.3911000000000002E-2</v>
      </c>
      <c r="C70" s="58">
        <v>2.3628E-2</v>
      </c>
      <c r="D70" s="59">
        <v>78960.399999999994</v>
      </c>
      <c r="E70" s="59">
        <v>1865.7</v>
      </c>
      <c r="F70" s="60">
        <v>14.67</v>
      </c>
      <c r="G70" s="3" t="s">
        <v>12</v>
      </c>
      <c r="H70" s="3">
        <v>63</v>
      </c>
      <c r="I70" s="58">
        <v>1.289E-2</v>
      </c>
      <c r="J70" s="58">
        <v>1.2807000000000001E-2</v>
      </c>
      <c r="K70" s="59">
        <v>87161</v>
      </c>
      <c r="L70" s="59">
        <v>1116.3</v>
      </c>
      <c r="M70" s="60">
        <v>18.760000000000002</v>
      </c>
    </row>
    <row r="71" spans="1:13" x14ac:dyDescent="0.2">
      <c r="A71" s="3">
        <v>64</v>
      </c>
      <c r="B71" s="58">
        <v>2.7806999999999998E-2</v>
      </c>
      <c r="C71" s="58">
        <v>2.7425999999999999E-2</v>
      </c>
      <c r="D71" s="59">
        <v>77094.7</v>
      </c>
      <c r="E71" s="59">
        <v>2114.4</v>
      </c>
      <c r="F71" s="60">
        <v>14.02</v>
      </c>
      <c r="G71" s="3" t="s">
        <v>12</v>
      </c>
      <c r="H71" s="3">
        <v>64</v>
      </c>
      <c r="I71" s="58">
        <v>1.4845000000000001E-2</v>
      </c>
      <c r="J71" s="58">
        <v>1.4735E-2</v>
      </c>
      <c r="K71" s="59">
        <v>86044.7</v>
      </c>
      <c r="L71" s="59">
        <v>1267.9000000000001</v>
      </c>
      <c r="M71" s="60">
        <v>17.989999999999998</v>
      </c>
    </row>
    <row r="72" spans="1:13" x14ac:dyDescent="0.2">
      <c r="A72" s="3">
        <v>65</v>
      </c>
      <c r="B72" s="58">
        <v>2.9426000000000001E-2</v>
      </c>
      <c r="C72" s="58">
        <v>2.8999E-2</v>
      </c>
      <c r="D72" s="59">
        <v>74980.3</v>
      </c>
      <c r="E72" s="59">
        <v>2174.4</v>
      </c>
      <c r="F72" s="60">
        <v>13.4</v>
      </c>
      <c r="G72" s="3" t="s">
        <v>12</v>
      </c>
      <c r="H72" s="3">
        <v>65</v>
      </c>
      <c r="I72" s="58">
        <v>1.6596E-2</v>
      </c>
      <c r="J72" s="58">
        <v>1.6459999999999999E-2</v>
      </c>
      <c r="K72" s="59">
        <v>84776.9</v>
      </c>
      <c r="L72" s="59">
        <v>1395.4</v>
      </c>
      <c r="M72" s="60">
        <v>17.25</v>
      </c>
    </row>
    <row r="73" spans="1:13" x14ac:dyDescent="0.2">
      <c r="A73" s="3">
        <v>66</v>
      </c>
      <c r="B73" s="58">
        <v>3.3217999999999998E-2</v>
      </c>
      <c r="C73" s="58">
        <v>3.2675000000000003E-2</v>
      </c>
      <c r="D73" s="59">
        <v>72806</v>
      </c>
      <c r="E73" s="59">
        <v>2379</v>
      </c>
      <c r="F73" s="60">
        <v>12.78</v>
      </c>
      <c r="G73" s="3" t="s">
        <v>12</v>
      </c>
      <c r="H73" s="3">
        <v>66</v>
      </c>
      <c r="I73" s="58">
        <v>1.7713E-2</v>
      </c>
      <c r="J73" s="58">
        <v>1.7558000000000001E-2</v>
      </c>
      <c r="K73" s="59">
        <v>83381.399999999994</v>
      </c>
      <c r="L73" s="59">
        <v>1464</v>
      </c>
      <c r="M73" s="60">
        <v>16.53</v>
      </c>
    </row>
    <row r="74" spans="1:13" x14ac:dyDescent="0.2">
      <c r="A74" s="3">
        <v>67</v>
      </c>
      <c r="B74" s="58">
        <v>3.7386999999999997E-2</v>
      </c>
      <c r="C74" s="58">
        <v>3.6700999999999998E-2</v>
      </c>
      <c r="D74" s="59">
        <v>70427</v>
      </c>
      <c r="E74" s="59">
        <v>2584.8000000000002</v>
      </c>
      <c r="F74" s="60">
        <v>12.2</v>
      </c>
      <c r="G74" s="3" t="s">
        <v>12</v>
      </c>
      <c r="H74" s="3">
        <v>67</v>
      </c>
      <c r="I74" s="58">
        <v>1.9487999999999998E-2</v>
      </c>
      <c r="J74" s="58">
        <v>1.9300000000000001E-2</v>
      </c>
      <c r="K74" s="59">
        <v>81917.5</v>
      </c>
      <c r="L74" s="59">
        <v>1581</v>
      </c>
      <c r="M74" s="60">
        <v>15.82</v>
      </c>
    </row>
    <row r="75" spans="1:13" x14ac:dyDescent="0.2">
      <c r="A75" s="3">
        <v>68</v>
      </c>
      <c r="B75" s="58">
        <v>3.7402999999999999E-2</v>
      </c>
      <c r="C75" s="58">
        <v>3.6717E-2</v>
      </c>
      <c r="D75" s="59">
        <v>67842.2</v>
      </c>
      <c r="E75" s="59">
        <v>2490.9</v>
      </c>
      <c r="F75" s="60">
        <v>11.64</v>
      </c>
      <c r="G75" s="3" t="s">
        <v>12</v>
      </c>
      <c r="H75" s="3">
        <v>68</v>
      </c>
      <c r="I75" s="58">
        <v>2.0198000000000001E-2</v>
      </c>
      <c r="J75" s="58">
        <v>1.9996E-2</v>
      </c>
      <c r="K75" s="59">
        <v>80336.399999999994</v>
      </c>
      <c r="L75" s="59">
        <v>1606.4</v>
      </c>
      <c r="M75" s="60">
        <v>15.12</v>
      </c>
    </row>
    <row r="76" spans="1:13" x14ac:dyDescent="0.2">
      <c r="A76" s="3">
        <v>69</v>
      </c>
      <c r="B76" s="58">
        <v>4.2491000000000001E-2</v>
      </c>
      <c r="C76" s="58">
        <v>4.1606999999999998E-2</v>
      </c>
      <c r="D76" s="59">
        <v>65351.3</v>
      </c>
      <c r="E76" s="59">
        <v>2719.1</v>
      </c>
      <c r="F76" s="60">
        <v>11.07</v>
      </c>
      <c r="G76" s="3" t="s">
        <v>12</v>
      </c>
      <c r="H76" s="3">
        <v>69</v>
      </c>
      <c r="I76" s="58">
        <v>2.1666000000000001E-2</v>
      </c>
      <c r="J76" s="58">
        <v>2.1434000000000002E-2</v>
      </c>
      <c r="K76" s="59">
        <v>78730</v>
      </c>
      <c r="L76" s="59">
        <v>1687.5</v>
      </c>
      <c r="M76" s="60">
        <v>14.42</v>
      </c>
    </row>
    <row r="77" spans="1:13" x14ac:dyDescent="0.2">
      <c r="A77" s="3">
        <v>70</v>
      </c>
      <c r="B77" s="58">
        <v>4.7240999999999998E-2</v>
      </c>
      <c r="C77" s="58">
        <v>4.6150999999999998E-2</v>
      </c>
      <c r="D77" s="59">
        <v>62632.2</v>
      </c>
      <c r="E77" s="59">
        <v>2890.5</v>
      </c>
      <c r="F77" s="60">
        <v>10.53</v>
      </c>
      <c r="G77" s="3" t="s">
        <v>12</v>
      </c>
      <c r="H77" s="3">
        <v>70</v>
      </c>
      <c r="I77" s="58">
        <v>2.4889999999999999E-2</v>
      </c>
      <c r="J77" s="58">
        <v>2.4584000000000002E-2</v>
      </c>
      <c r="K77" s="59">
        <v>77042.600000000006</v>
      </c>
      <c r="L77" s="59">
        <v>1894</v>
      </c>
      <c r="M77" s="60">
        <v>13.73</v>
      </c>
    </row>
    <row r="78" spans="1:13" x14ac:dyDescent="0.2">
      <c r="A78" s="3">
        <v>71</v>
      </c>
      <c r="B78" s="58">
        <v>5.2808000000000001E-2</v>
      </c>
      <c r="C78" s="58">
        <v>5.1449000000000002E-2</v>
      </c>
      <c r="D78" s="59">
        <v>59741.7</v>
      </c>
      <c r="E78" s="59">
        <v>3073.7</v>
      </c>
      <c r="F78" s="60">
        <v>10.01</v>
      </c>
      <c r="G78" s="3" t="s">
        <v>12</v>
      </c>
      <c r="H78" s="3">
        <v>71</v>
      </c>
      <c r="I78" s="58">
        <v>2.7029999999999998E-2</v>
      </c>
      <c r="J78" s="58">
        <v>2.6669999999999999E-2</v>
      </c>
      <c r="K78" s="59">
        <v>75148.5</v>
      </c>
      <c r="L78" s="59">
        <v>2004.2</v>
      </c>
      <c r="M78" s="60">
        <v>13.06</v>
      </c>
    </row>
    <row r="79" spans="1:13" x14ac:dyDescent="0.2">
      <c r="A79" s="3">
        <v>72</v>
      </c>
      <c r="B79" s="58">
        <v>5.7516999999999999E-2</v>
      </c>
      <c r="C79" s="58">
        <v>5.5909E-2</v>
      </c>
      <c r="D79" s="59">
        <v>56668</v>
      </c>
      <c r="E79" s="59">
        <v>3168.3</v>
      </c>
      <c r="F79" s="60">
        <v>9.5299999999999994</v>
      </c>
      <c r="G79" s="3" t="s">
        <v>12</v>
      </c>
      <c r="H79" s="3">
        <v>72</v>
      </c>
      <c r="I79" s="58">
        <v>3.2871999999999998E-2</v>
      </c>
      <c r="J79" s="58">
        <v>3.2340000000000001E-2</v>
      </c>
      <c r="K79" s="59">
        <v>73144.3</v>
      </c>
      <c r="L79" s="59">
        <v>2365.5</v>
      </c>
      <c r="M79" s="60">
        <v>12.4</v>
      </c>
    </row>
    <row r="80" spans="1:13" x14ac:dyDescent="0.2">
      <c r="A80" s="3">
        <v>73</v>
      </c>
      <c r="B80" s="58">
        <v>5.8474999999999999E-2</v>
      </c>
      <c r="C80" s="58">
        <v>5.6814000000000003E-2</v>
      </c>
      <c r="D80" s="59">
        <v>53499.7</v>
      </c>
      <c r="E80" s="59">
        <v>3039.5</v>
      </c>
      <c r="F80" s="60">
        <v>9.06</v>
      </c>
      <c r="G80" s="3" t="s">
        <v>12</v>
      </c>
      <c r="H80" s="3">
        <v>73</v>
      </c>
      <c r="I80" s="58">
        <v>3.3584999999999997E-2</v>
      </c>
      <c r="J80" s="58">
        <v>3.3030999999999998E-2</v>
      </c>
      <c r="K80" s="59">
        <v>70778.8</v>
      </c>
      <c r="L80" s="59">
        <v>2337.9</v>
      </c>
      <c r="M80" s="60">
        <v>11.8</v>
      </c>
    </row>
    <row r="81" spans="1:13" x14ac:dyDescent="0.2">
      <c r="A81" s="3">
        <v>74</v>
      </c>
      <c r="B81" s="58">
        <v>6.6025E-2</v>
      </c>
      <c r="C81" s="58">
        <v>6.3915E-2</v>
      </c>
      <c r="D81" s="59">
        <v>50460.2</v>
      </c>
      <c r="E81" s="59">
        <v>3225.1</v>
      </c>
      <c r="F81" s="60">
        <v>8.58</v>
      </c>
      <c r="G81" s="3" t="s">
        <v>12</v>
      </c>
      <c r="H81" s="3">
        <v>74</v>
      </c>
      <c r="I81" s="58">
        <v>3.7848E-2</v>
      </c>
      <c r="J81" s="58">
        <v>3.7144999999999997E-2</v>
      </c>
      <c r="K81" s="59">
        <v>68441</v>
      </c>
      <c r="L81" s="59">
        <v>2542.3000000000002</v>
      </c>
      <c r="M81" s="60">
        <v>11.19</v>
      </c>
    </row>
    <row r="82" spans="1:13" x14ac:dyDescent="0.2">
      <c r="A82" s="3">
        <v>75</v>
      </c>
      <c r="B82" s="58">
        <v>7.5516E-2</v>
      </c>
      <c r="C82" s="58">
        <v>7.2767999999999999E-2</v>
      </c>
      <c r="D82" s="59">
        <v>47235.1</v>
      </c>
      <c r="E82" s="59">
        <v>3437.2</v>
      </c>
      <c r="F82" s="60">
        <v>8.1300000000000008</v>
      </c>
      <c r="G82" s="3" t="s">
        <v>12</v>
      </c>
      <c r="H82" s="3">
        <v>75</v>
      </c>
      <c r="I82" s="58">
        <v>4.2123000000000001E-2</v>
      </c>
      <c r="J82" s="58">
        <v>4.1253999999999999E-2</v>
      </c>
      <c r="K82" s="59">
        <v>65898.7</v>
      </c>
      <c r="L82" s="59">
        <v>2718.6</v>
      </c>
      <c r="M82" s="60">
        <v>10.6</v>
      </c>
    </row>
    <row r="83" spans="1:13" x14ac:dyDescent="0.2">
      <c r="A83" s="3">
        <v>76</v>
      </c>
      <c r="B83" s="58">
        <v>7.3361999999999997E-2</v>
      </c>
      <c r="C83" s="58">
        <v>7.0765999999999996E-2</v>
      </c>
      <c r="D83" s="59">
        <v>43797.8</v>
      </c>
      <c r="E83" s="59">
        <v>3099.4</v>
      </c>
      <c r="F83" s="60">
        <v>7.73</v>
      </c>
      <c r="G83" s="3" t="s">
        <v>12</v>
      </c>
      <c r="H83" s="3">
        <v>76</v>
      </c>
      <c r="I83" s="58">
        <v>4.7635999999999998E-2</v>
      </c>
      <c r="J83" s="58">
        <v>4.6528E-2</v>
      </c>
      <c r="K83" s="59">
        <v>63180.1</v>
      </c>
      <c r="L83" s="59">
        <v>2939.7</v>
      </c>
      <c r="M83" s="60">
        <v>10.029999999999999</v>
      </c>
    </row>
    <row r="84" spans="1:13" x14ac:dyDescent="0.2">
      <c r="A84" s="3">
        <v>77</v>
      </c>
      <c r="B84" s="58">
        <v>8.2749000000000003E-2</v>
      </c>
      <c r="C84" s="58">
        <v>7.9461000000000004E-2</v>
      </c>
      <c r="D84" s="59">
        <v>40698.5</v>
      </c>
      <c r="E84" s="59">
        <v>3233.9</v>
      </c>
      <c r="F84" s="60">
        <v>7.28</v>
      </c>
      <c r="G84" s="3" t="s">
        <v>12</v>
      </c>
      <c r="H84" s="3">
        <v>77</v>
      </c>
      <c r="I84" s="58">
        <v>4.7015000000000001E-2</v>
      </c>
      <c r="J84" s="58">
        <v>4.5934999999999997E-2</v>
      </c>
      <c r="K84" s="59">
        <v>60240.5</v>
      </c>
      <c r="L84" s="59">
        <v>2767.1</v>
      </c>
      <c r="M84" s="60">
        <v>9.5</v>
      </c>
    </row>
    <row r="85" spans="1:13" x14ac:dyDescent="0.2">
      <c r="A85" s="3">
        <v>78</v>
      </c>
      <c r="B85" s="58">
        <v>9.1867000000000004E-2</v>
      </c>
      <c r="C85" s="58">
        <v>8.7832999999999994E-2</v>
      </c>
      <c r="D85" s="59">
        <v>37464.5</v>
      </c>
      <c r="E85" s="59">
        <v>3290.6</v>
      </c>
      <c r="F85" s="60">
        <v>6.87</v>
      </c>
      <c r="G85" s="3" t="s">
        <v>12</v>
      </c>
      <c r="H85" s="3">
        <v>78</v>
      </c>
      <c r="I85" s="58">
        <v>5.5037000000000003E-2</v>
      </c>
      <c r="J85" s="58">
        <v>5.3563E-2</v>
      </c>
      <c r="K85" s="59">
        <v>57473.3</v>
      </c>
      <c r="L85" s="59">
        <v>3078.4</v>
      </c>
      <c r="M85" s="60">
        <v>8.93</v>
      </c>
    </row>
    <row r="86" spans="1:13" x14ac:dyDescent="0.2">
      <c r="A86" s="3">
        <v>79</v>
      </c>
      <c r="B86" s="58">
        <v>0.102494</v>
      </c>
      <c r="C86" s="58">
        <v>9.7498000000000001E-2</v>
      </c>
      <c r="D86" s="59">
        <v>34173.9</v>
      </c>
      <c r="E86" s="59">
        <v>3331.9</v>
      </c>
      <c r="F86" s="60">
        <v>6.48</v>
      </c>
      <c r="G86" s="3" t="s">
        <v>12</v>
      </c>
      <c r="H86" s="3">
        <v>79</v>
      </c>
      <c r="I86" s="58">
        <v>6.0560999999999997E-2</v>
      </c>
      <c r="J86" s="58">
        <v>5.8781E-2</v>
      </c>
      <c r="K86" s="59">
        <v>54394.9</v>
      </c>
      <c r="L86" s="59">
        <v>3197.4</v>
      </c>
      <c r="M86" s="60">
        <v>8.41</v>
      </c>
    </row>
    <row r="87" spans="1:13" x14ac:dyDescent="0.2">
      <c r="A87" s="3">
        <v>80</v>
      </c>
      <c r="B87" s="58">
        <v>0.110157</v>
      </c>
      <c r="C87" s="58">
        <v>0.104406</v>
      </c>
      <c r="D87" s="59">
        <v>30842</v>
      </c>
      <c r="E87" s="59">
        <v>3220.1</v>
      </c>
      <c r="F87" s="60">
        <v>6.12</v>
      </c>
      <c r="G87" s="3" t="s">
        <v>12</v>
      </c>
      <c r="H87" s="3">
        <v>80</v>
      </c>
      <c r="I87" s="58">
        <v>7.2831000000000007E-2</v>
      </c>
      <c r="J87" s="58">
        <v>7.0272000000000001E-2</v>
      </c>
      <c r="K87" s="59">
        <v>51197.5</v>
      </c>
      <c r="L87" s="59">
        <v>3597.8</v>
      </c>
      <c r="M87" s="60">
        <v>7.9</v>
      </c>
    </row>
    <row r="88" spans="1:13" x14ac:dyDescent="0.2">
      <c r="A88" s="3">
        <v>81</v>
      </c>
      <c r="B88" s="58">
        <v>0.12549399999999999</v>
      </c>
      <c r="C88" s="58">
        <v>0.118085</v>
      </c>
      <c r="D88" s="59">
        <v>27621.9</v>
      </c>
      <c r="E88" s="59">
        <v>3261.7</v>
      </c>
      <c r="F88" s="60">
        <v>5.78</v>
      </c>
      <c r="G88" s="3" t="s">
        <v>12</v>
      </c>
      <c r="H88" s="3">
        <v>81</v>
      </c>
      <c r="I88" s="58">
        <v>7.7648999999999996E-2</v>
      </c>
      <c r="J88" s="58">
        <v>7.4746999999999994E-2</v>
      </c>
      <c r="K88" s="59">
        <v>47599.7</v>
      </c>
      <c r="L88" s="59">
        <v>3557.9</v>
      </c>
      <c r="M88" s="60">
        <v>7.46</v>
      </c>
    </row>
    <row r="89" spans="1:13" x14ac:dyDescent="0.2">
      <c r="A89" s="3">
        <v>82</v>
      </c>
      <c r="B89" s="58">
        <v>0.12903200000000001</v>
      </c>
      <c r="C89" s="58">
        <v>0.121212</v>
      </c>
      <c r="D89" s="59">
        <v>24360.2</v>
      </c>
      <c r="E89" s="59">
        <v>2952.8</v>
      </c>
      <c r="F89" s="60">
        <v>5.49</v>
      </c>
      <c r="G89" s="3" t="s">
        <v>12</v>
      </c>
      <c r="H89" s="3">
        <v>82</v>
      </c>
      <c r="I89" s="58">
        <v>8.5313E-2</v>
      </c>
      <c r="J89" s="58">
        <v>8.1823000000000007E-2</v>
      </c>
      <c r="K89" s="59">
        <v>44041.8</v>
      </c>
      <c r="L89" s="59">
        <v>3603.6</v>
      </c>
      <c r="M89" s="60">
        <v>7.03</v>
      </c>
    </row>
    <row r="90" spans="1:13" x14ac:dyDescent="0.2">
      <c r="A90" s="3">
        <v>83</v>
      </c>
      <c r="B90" s="58">
        <v>0.14153199999999999</v>
      </c>
      <c r="C90" s="58">
        <v>0.13217799999999999</v>
      </c>
      <c r="D90" s="59">
        <v>21407.4</v>
      </c>
      <c r="E90" s="59">
        <v>2829.6</v>
      </c>
      <c r="F90" s="60">
        <v>5.18</v>
      </c>
      <c r="G90" s="3" t="s">
        <v>12</v>
      </c>
      <c r="H90" s="3">
        <v>83</v>
      </c>
      <c r="I90" s="58">
        <v>9.2997999999999997E-2</v>
      </c>
      <c r="J90" s="58">
        <v>8.8866000000000001E-2</v>
      </c>
      <c r="K90" s="59">
        <v>40438.199999999997</v>
      </c>
      <c r="L90" s="59">
        <v>3593.6</v>
      </c>
      <c r="M90" s="60">
        <v>6.61</v>
      </c>
    </row>
    <row r="91" spans="1:13" x14ac:dyDescent="0.2">
      <c r="A91" s="3">
        <v>84</v>
      </c>
      <c r="B91" s="58">
        <v>0.15861900000000001</v>
      </c>
      <c r="C91" s="58">
        <v>0.14696300000000001</v>
      </c>
      <c r="D91" s="59">
        <v>18577.8</v>
      </c>
      <c r="E91" s="59">
        <v>2730.3</v>
      </c>
      <c r="F91" s="60">
        <v>4.8899999999999997</v>
      </c>
      <c r="G91" s="3" t="s">
        <v>12</v>
      </c>
      <c r="H91" s="3">
        <v>84</v>
      </c>
      <c r="I91" s="58">
        <v>0.104796</v>
      </c>
      <c r="J91" s="58">
        <v>9.9578E-2</v>
      </c>
      <c r="K91" s="59">
        <v>36844.6</v>
      </c>
      <c r="L91" s="59">
        <v>3668.9</v>
      </c>
      <c r="M91" s="60">
        <v>6.2</v>
      </c>
    </row>
    <row r="92" spans="1:13" x14ac:dyDescent="0.2">
      <c r="A92" s="3">
        <v>85</v>
      </c>
      <c r="B92" s="58">
        <v>0.15886600000000001</v>
      </c>
      <c r="C92" s="58">
        <v>0.147175</v>
      </c>
      <c r="D92" s="59">
        <v>15847.6</v>
      </c>
      <c r="E92" s="59">
        <v>2332.4</v>
      </c>
      <c r="F92" s="60">
        <v>4.6399999999999997</v>
      </c>
      <c r="G92" s="3" t="s">
        <v>12</v>
      </c>
      <c r="H92" s="3">
        <v>85</v>
      </c>
      <c r="I92" s="58">
        <v>0.108321</v>
      </c>
      <c r="J92" s="58">
        <v>0.102756</v>
      </c>
      <c r="K92" s="59">
        <v>33175.699999999997</v>
      </c>
      <c r="L92" s="59">
        <v>3409</v>
      </c>
      <c r="M92" s="60">
        <v>5.83</v>
      </c>
    </row>
    <row r="93" spans="1:13" x14ac:dyDescent="0.2">
      <c r="A93" s="3">
        <v>86</v>
      </c>
      <c r="B93" s="58">
        <v>0.19076100000000001</v>
      </c>
      <c r="C93" s="58">
        <v>0.174151</v>
      </c>
      <c r="D93" s="59">
        <v>13515.2</v>
      </c>
      <c r="E93" s="59">
        <v>2353.6999999999998</v>
      </c>
      <c r="F93" s="60">
        <v>4.3600000000000003</v>
      </c>
      <c r="G93" s="3" t="s">
        <v>12</v>
      </c>
      <c r="H93" s="3">
        <v>86</v>
      </c>
      <c r="I93" s="58">
        <v>0.12515599999999999</v>
      </c>
      <c r="J93" s="58">
        <v>0.117786</v>
      </c>
      <c r="K93" s="59">
        <v>29766.7</v>
      </c>
      <c r="L93" s="59">
        <v>3506.1</v>
      </c>
      <c r="M93" s="60">
        <v>5.45</v>
      </c>
    </row>
    <row r="94" spans="1:13" x14ac:dyDescent="0.2">
      <c r="A94" s="3">
        <v>87</v>
      </c>
      <c r="B94" s="58">
        <v>0.19284200000000001</v>
      </c>
      <c r="C94" s="58">
        <v>0.17588300000000001</v>
      </c>
      <c r="D94" s="59">
        <v>11161.5</v>
      </c>
      <c r="E94" s="59">
        <v>1963.1</v>
      </c>
      <c r="F94" s="60">
        <v>4.17</v>
      </c>
      <c r="G94" s="3" t="s">
        <v>12</v>
      </c>
      <c r="H94" s="3">
        <v>87</v>
      </c>
      <c r="I94" s="58">
        <v>0.13628799999999999</v>
      </c>
      <c r="J94" s="58">
        <v>0.12759300000000001</v>
      </c>
      <c r="K94" s="59">
        <v>26260.6</v>
      </c>
      <c r="L94" s="59">
        <v>3350.7</v>
      </c>
      <c r="M94" s="60">
        <v>5.1100000000000003</v>
      </c>
    </row>
    <row r="95" spans="1:13" x14ac:dyDescent="0.2">
      <c r="A95" s="3">
        <v>88</v>
      </c>
      <c r="B95" s="58">
        <v>0.184868</v>
      </c>
      <c r="C95" s="58">
        <v>0.16922599999999999</v>
      </c>
      <c r="D95" s="59">
        <v>9198.4</v>
      </c>
      <c r="E95" s="59">
        <v>1556.6</v>
      </c>
      <c r="F95" s="60">
        <v>3.96</v>
      </c>
      <c r="G95" s="3" t="s">
        <v>12</v>
      </c>
      <c r="H95" s="3">
        <v>88</v>
      </c>
      <c r="I95" s="58">
        <v>0.145588</v>
      </c>
      <c r="J95" s="58">
        <v>0.135709</v>
      </c>
      <c r="K95" s="59">
        <v>22909.9</v>
      </c>
      <c r="L95" s="59">
        <v>3109.1</v>
      </c>
      <c r="M95" s="60">
        <v>4.78</v>
      </c>
    </row>
    <row r="96" spans="1:13" x14ac:dyDescent="0.2">
      <c r="A96" s="3">
        <v>89</v>
      </c>
      <c r="B96" s="58">
        <v>0.225188</v>
      </c>
      <c r="C96" s="58">
        <v>0.202399</v>
      </c>
      <c r="D96" s="59">
        <v>7641.8</v>
      </c>
      <c r="E96" s="59">
        <v>1546.7</v>
      </c>
      <c r="F96" s="60">
        <v>3.66</v>
      </c>
      <c r="G96" s="3" t="s">
        <v>12</v>
      </c>
      <c r="H96" s="3">
        <v>89</v>
      </c>
      <c r="I96" s="58">
        <v>0.15776599999999999</v>
      </c>
      <c r="J96" s="58">
        <v>0.146231</v>
      </c>
      <c r="K96" s="59">
        <v>19800.8</v>
      </c>
      <c r="L96" s="59">
        <v>2895.5</v>
      </c>
      <c r="M96" s="60">
        <v>4.45</v>
      </c>
    </row>
    <row r="97" spans="1:13" x14ac:dyDescent="0.2">
      <c r="A97" s="3">
        <v>90</v>
      </c>
      <c r="B97" s="58">
        <v>0.275395</v>
      </c>
      <c r="C97" s="58">
        <v>0.242063</v>
      </c>
      <c r="D97" s="59">
        <v>6095.1</v>
      </c>
      <c r="E97" s="59">
        <v>1475.4</v>
      </c>
      <c r="F97" s="60">
        <v>3.46</v>
      </c>
      <c r="G97" s="3" t="s">
        <v>12</v>
      </c>
      <c r="H97" s="3">
        <v>90</v>
      </c>
      <c r="I97" s="58">
        <v>0.20108100000000001</v>
      </c>
      <c r="J97" s="58">
        <v>0.18271100000000001</v>
      </c>
      <c r="K97" s="59">
        <v>16905.3</v>
      </c>
      <c r="L97" s="59">
        <v>3088.8</v>
      </c>
      <c r="M97" s="60">
        <v>4.13</v>
      </c>
    </row>
    <row r="98" spans="1:13" x14ac:dyDescent="0.2">
      <c r="A98" s="3">
        <v>91</v>
      </c>
      <c r="B98" s="58">
        <v>0.26799400000000001</v>
      </c>
      <c r="C98" s="58">
        <v>0.23632700000000001</v>
      </c>
      <c r="D98" s="59">
        <v>4619.7</v>
      </c>
      <c r="E98" s="59">
        <v>1091.8</v>
      </c>
      <c r="F98" s="60">
        <v>3.41</v>
      </c>
      <c r="G98" s="3" t="s">
        <v>12</v>
      </c>
      <c r="H98" s="3">
        <v>91</v>
      </c>
      <c r="I98" s="58">
        <v>0.19303100000000001</v>
      </c>
      <c r="J98" s="58">
        <v>0.17604</v>
      </c>
      <c r="K98" s="59">
        <v>13816.6</v>
      </c>
      <c r="L98" s="59">
        <v>2432.3000000000002</v>
      </c>
      <c r="M98" s="60">
        <v>3.94</v>
      </c>
    </row>
    <row r="99" spans="1:13" x14ac:dyDescent="0.2">
      <c r="A99" s="3">
        <v>92</v>
      </c>
      <c r="B99" s="58">
        <v>0.27385900000000002</v>
      </c>
      <c r="C99" s="58">
        <v>0.24087600000000001</v>
      </c>
      <c r="D99" s="59">
        <v>3527.9</v>
      </c>
      <c r="E99" s="59">
        <v>849.8</v>
      </c>
      <c r="F99" s="60">
        <v>3.31</v>
      </c>
      <c r="G99" s="3" t="s">
        <v>12</v>
      </c>
      <c r="H99" s="3">
        <v>92</v>
      </c>
      <c r="I99" s="58">
        <v>0.220862</v>
      </c>
      <c r="J99" s="58">
        <v>0.19889799999999999</v>
      </c>
      <c r="K99" s="59">
        <v>11384.3</v>
      </c>
      <c r="L99" s="59">
        <v>2264.3000000000002</v>
      </c>
      <c r="M99" s="60">
        <v>3.67</v>
      </c>
    </row>
    <row r="100" spans="1:13" x14ac:dyDescent="0.2">
      <c r="A100" s="3">
        <v>93</v>
      </c>
      <c r="B100" s="58">
        <v>0.26239099999999999</v>
      </c>
      <c r="C100" s="58">
        <v>0.231959</v>
      </c>
      <c r="D100" s="59">
        <v>2678.1</v>
      </c>
      <c r="E100" s="59">
        <v>621.20000000000005</v>
      </c>
      <c r="F100" s="60">
        <v>3.2</v>
      </c>
      <c r="G100" s="3" t="s">
        <v>12</v>
      </c>
      <c r="H100" s="3">
        <v>93</v>
      </c>
      <c r="I100" s="58">
        <v>0.25210100000000002</v>
      </c>
      <c r="J100" s="58">
        <v>0.223881</v>
      </c>
      <c r="K100" s="59">
        <v>9120</v>
      </c>
      <c r="L100" s="59">
        <v>2041.8</v>
      </c>
      <c r="M100" s="60">
        <v>3.46</v>
      </c>
    </row>
    <row r="101" spans="1:13" x14ac:dyDescent="0.2">
      <c r="A101" s="3">
        <v>94</v>
      </c>
      <c r="B101" s="58">
        <v>0.28163300000000002</v>
      </c>
      <c r="C101" s="58">
        <v>0.24686900000000001</v>
      </c>
      <c r="D101" s="59">
        <v>2056.9</v>
      </c>
      <c r="E101" s="59">
        <v>507.8</v>
      </c>
      <c r="F101" s="60">
        <v>3.02</v>
      </c>
      <c r="G101" s="3" t="s">
        <v>12</v>
      </c>
      <c r="H101" s="3">
        <v>94</v>
      </c>
      <c r="I101" s="58">
        <v>0.24304799999999999</v>
      </c>
      <c r="J101" s="58">
        <v>0.21671299999999999</v>
      </c>
      <c r="K101" s="59">
        <v>7078.2</v>
      </c>
      <c r="L101" s="59">
        <v>1533.9</v>
      </c>
      <c r="M101" s="60">
        <v>3.32</v>
      </c>
    </row>
    <row r="102" spans="1:13" x14ac:dyDescent="0.2">
      <c r="A102" s="3">
        <v>95</v>
      </c>
      <c r="B102" s="58">
        <v>0.31609199999999998</v>
      </c>
      <c r="C102" s="58">
        <v>0.272953</v>
      </c>
      <c r="D102" s="59">
        <v>1549.1</v>
      </c>
      <c r="E102" s="59">
        <v>422.8</v>
      </c>
      <c r="F102" s="60">
        <v>2.84</v>
      </c>
      <c r="G102" s="3" t="s">
        <v>12</v>
      </c>
      <c r="H102" s="3">
        <v>95</v>
      </c>
      <c r="I102" s="58">
        <v>0.28654099999999999</v>
      </c>
      <c r="J102" s="58">
        <v>0.25063299999999999</v>
      </c>
      <c r="K102" s="59">
        <v>5544.3</v>
      </c>
      <c r="L102" s="59">
        <v>1389.6</v>
      </c>
      <c r="M102" s="60">
        <v>3.1</v>
      </c>
    </row>
    <row r="103" spans="1:13" x14ac:dyDescent="0.2">
      <c r="A103" s="3">
        <v>96</v>
      </c>
      <c r="B103" s="58">
        <v>0.35245900000000002</v>
      </c>
      <c r="C103" s="58">
        <v>0.29965199999999997</v>
      </c>
      <c r="D103" s="59">
        <v>1126.3</v>
      </c>
      <c r="E103" s="59">
        <v>337.5</v>
      </c>
      <c r="F103" s="60">
        <v>2.72</v>
      </c>
      <c r="G103" s="3" t="s">
        <v>12</v>
      </c>
      <c r="H103" s="3">
        <v>96</v>
      </c>
      <c r="I103" s="58">
        <v>0.28355000000000002</v>
      </c>
      <c r="J103" s="58">
        <v>0.24834100000000001</v>
      </c>
      <c r="K103" s="59">
        <v>4154.7</v>
      </c>
      <c r="L103" s="59">
        <v>1031.8</v>
      </c>
      <c r="M103" s="60">
        <v>2.96</v>
      </c>
    </row>
    <row r="104" spans="1:13" x14ac:dyDescent="0.2">
      <c r="A104" s="3">
        <v>97</v>
      </c>
      <c r="B104" s="58">
        <v>0.289157</v>
      </c>
      <c r="C104" s="58">
        <v>0.25263200000000002</v>
      </c>
      <c r="D104" s="59">
        <v>788.8</v>
      </c>
      <c r="E104" s="59">
        <v>199.3</v>
      </c>
      <c r="F104" s="60">
        <v>2.67</v>
      </c>
      <c r="G104" s="3" t="s">
        <v>12</v>
      </c>
      <c r="H104" s="3">
        <v>97</v>
      </c>
      <c r="I104" s="58">
        <v>0.30794700000000003</v>
      </c>
      <c r="J104" s="58">
        <v>0.26685799999999998</v>
      </c>
      <c r="K104" s="59">
        <v>3122.9</v>
      </c>
      <c r="L104" s="59">
        <v>833.4</v>
      </c>
      <c r="M104" s="60">
        <v>2.78</v>
      </c>
    </row>
    <row r="105" spans="1:13" x14ac:dyDescent="0.2">
      <c r="A105" s="3">
        <v>98</v>
      </c>
      <c r="B105" s="58">
        <v>0.358491</v>
      </c>
      <c r="C105" s="58">
        <v>0.30399999999999999</v>
      </c>
      <c r="D105" s="59">
        <v>589.5</v>
      </c>
      <c r="E105" s="59">
        <v>179.2</v>
      </c>
      <c r="F105" s="60">
        <v>2.4</v>
      </c>
      <c r="G105" s="3" t="s">
        <v>12</v>
      </c>
      <c r="H105" s="3">
        <v>98</v>
      </c>
      <c r="I105" s="58">
        <v>0.38888899999999998</v>
      </c>
      <c r="J105" s="58">
        <v>0.32558100000000001</v>
      </c>
      <c r="K105" s="59">
        <v>2289.5</v>
      </c>
      <c r="L105" s="59">
        <v>745.4</v>
      </c>
      <c r="M105" s="60">
        <v>2.61</v>
      </c>
    </row>
    <row r="106" spans="1:13" x14ac:dyDescent="0.2">
      <c r="A106" s="3">
        <v>99</v>
      </c>
      <c r="B106" s="58">
        <v>0.382353</v>
      </c>
      <c r="C106" s="58">
        <v>0.320988</v>
      </c>
      <c r="D106" s="59">
        <v>410.3</v>
      </c>
      <c r="E106" s="59">
        <v>131.69999999999999</v>
      </c>
      <c r="F106" s="60">
        <v>2.2400000000000002</v>
      </c>
      <c r="G106" s="3" t="s">
        <v>12</v>
      </c>
      <c r="H106" s="3">
        <v>99</v>
      </c>
      <c r="I106" s="58">
        <v>0.307143</v>
      </c>
      <c r="J106" s="58">
        <v>0.26625399999999999</v>
      </c>
      <c r="K106" s="59">
        <v>1544.1</v>
      </c>
      <c r="L106" s="59">
        <v>411.1</v>
      </c>
      <c r="M106" s="60">
        <v>2.63</v>
      </c>
    </row>
    <row r="107" spans="1:13" x14ac:dyDescent="0.2">
      <c r="A107" s="3">
        <v>100</v>
      </c>
      <c r="B107" s="3">
        <v>0.43478299999999998</v>
      </c>
      <c r="C107" s="3">
        <v>0.35714299999999999</v>
      </c>
      <c r="D107" s="3">
        <v>278.60000000000002</v>
      </c>
      <c r="E107" s="3">
        <v>99.5</v>
      </c>
      <c r="F107" s="3">
        <v>2.06</v>
      </c>
      <c r="G107" s="3" t="s">
        <v>12</v>
      </c>
      <c r="H107" s="3">
        <v>100</v>
      </c>
      <c r="I107" s="3">
        <v>0.41904799999999998</v>
      </c>
      <c r="J107" s="3">
        <v>0.34645700000000001</v>
      </c>
      <c r="K107" s="3">
        <v>1133</v>
      </c>
      <c r="L107" s="3">
        <v>392.5</v>
      </c>
      <c r="M107" s="3">
        <v>2.4</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18</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1.0237E-2</v>
      </c>
      <c r="C7" s="58">
        <v>1.0185E-2</v>
      </c>
      <c r="D7" s="59">
        <v>100000</v>
      </c>
      <c r="E7" s="59">
        <v>1018.5</v>
      </c>
      <c r="F7" s="60">
        <v>71.13</v>
      </c>
      <c r="G7" s="3" t="s">
        <v>12</v>
      </c>
      <c r="H7" s="3">
        <v>0</v>
      </c>
      <c r="I7" s="58">
        <v>8.5089999999999992E-3</v>
      </c>
      <c r="J7" s="58">
        <v>8.4729999999999996E-3</v>
      </c>
      <c r="K7" s="59">
        <v>100000</v>
      </c>
      <c r="L7" s="59">
        <v>847.3</v>
      </c>
      <c r="M7" s="60">
        <v>77.27</v>
      </c>
    </row>
    <row r="8" spans="1:13" x14ac:dyDescent="0.2">
      <c r="A8" s="3">
        <v>1</v>
      </c>
      <c r="B8" s="58">
        <v>5.44E-4</v>
      </c>
      <c r="C8" s="58">
        <v>5.44E-4</v>
      </c>
      <c r="D8" s="59">
        <v>98981.5</v>
      </c>
      <c r="E8" s="59">
        <v>53.8</v>
      </c>
      <c r="F8" s="60">
        <v>70.86</v>
      </c>
      <c r="G8" s="3" t="s">
        <v>12</v>
      </c>
      <c r="H8" s="3">
        <v>1</v>
      </c>
      <c r="I8" s="58">
        <v>3.2699999999999998E-4</v>
      </c>
      <c r="J8" s="58">
        <v>3.2699999999999998E-4</v>
      </c>
      <c r="K8" s="59">
        <v>99152.7</v>
      </c>
      <c r="L8" s="59">
        <v>32.4</v>
      </c>
      <c r="M8" s="60">
        <v>76.930000000000007</v>
      </c>
    </row>
    <row r="9" spans="1:13" x14ac:dyDescent="0.2">
      <c r="A9" s="3">
        <v>2</v>
      </c>
      <c r="B9" s="58">
        <v>3.1199999999999999E-4</v>
      </c>
      <c r="C9" s="58">
        <v>3.1199999999999999E-4</v>
      </c>
      <c r="D9" s="59">
        <v>98927.7</v>
      </c>
      <c r="E9" s="59">
        <v>30.9</v>
      </c>
      <c r="F9" s="60">
        <v>69.900000000000006</v>
      </c>
      <c r="G9" s="3" t="s">
        <v>12</v>
      </c>
      <c r="H9" s="3">
        <v>2</v>
      </c>
      <c r="I9" s="58">
        <v>5.1000000000000004E-4</v>
      </c>
      <c r="J9" s="58">
        <v>5.1000000000000004E-4</v>
      </c>
      <c r="K9" s="59">
        <v>99120.3</v>
      </c>
      <c r="L9" s="59">
        <v>50.6</v>
      </c>
      <c r="M9" s="60">
        <v>75.95</v>
      </c>
    </row>
    <row r="10" spans="1:13" x14ac:dyDescent="0.2">
      <c r="A10" s="3">
        <v>3</v>
      </c>
      <c r="B10" s="58">
        <v>5.3499999999999999E-4</v>
      </c>
      <c r="C10" s="58">
        <v>5.3499999999999999E-4</v>
      </c>
      <c r="D10" s="59">
        <v>98896.8</v>
      </c>
      <c r="E10" s="59">
        <v>52.9</v>
      </c>
      <c r="F10" s="60">
        <v>68.92</v>
      </c>
      <c r="G10" s="3" t="s">
        <v>12</v>
      </c>
      <c r="H10" s="3">
        <v>3</v>
      </c>
      <c r="I10" s="58">
        <v>4.3899999999999999E-4</v>
      </c>
      <c r="J10" s="58">
        <v>4.3899999999999999E-4</v>
      </c>
      <c r="K10" s="59">
        <v>99069.7</v>
      </c>
      <c r="L10" s="59">
        <v>43.5</v>
      </c>
      <c r="M10" s="60">
        <v>74.989999999999995</v>
      </c>
    </row>
    <row r="11" spans="1:13" x14ac:dyDescent="0.2">
      <c r="A11" s="3">
        <v>4</v>
      </c>
      <c r="B11" s="58">
        <v>2.4699999999999999E-4</v>
      </c>
      <c r="C11" s="58">
        <v>2.4699999999999999E-4</v>
      </c>
      <c r="D11" s="59">
        <v>98843.9</v>
      </c>
      <c r="E11" s="59">
        <v>24.4</v>
      </c>
      <c r="F11" s="60">
        <v>67.959999999999994</v>
      </c>
      <c r="G11" s="3" t="s">
        <v>12</v>
      </c>
      <c r="H11" s="3">
        <v>4</v>
      </c>
      <c r="I11" s="58">
        <v>2.0699999999999999E-4</v>
      </c>
      <c r="J11" s="58">
        <v>2.0699999999999999E-4</v>
      </c>
      <c r="K11" s="59">
        <v>99026.2</v>
      </c>
      <c r="L11" s="59">
        <v>20.5</v>
      </c>
      <c r="M11" s="60">
        <v>74.02</v>
      </c>
    </row>
    <row r="12" spans="1:13" x14ac:dyDescent="0.2">
      <c r="A12" s="3">
        <v>5</v>
      </c>
      <c r="B12" s="58">
        <v>3.21E-4</v>
      </c>
      <c r="C12" s="58">
        <v>3.21E-4</v>
      </c>
      <c r="D12" s="59">
        <v>98819.5</v>
      </c>
      <c r="E12" s="59">
        <v>31.7</v>
      </c>
      <c r="F12" s="60">
        <v>66.97</v>
      </c>
      <c r="G12" s="3" t="s">
        <v>12</v>
      </c>
      <c r="H12" s="3">
        <v>5</v>
      </c>
      <c r="I12" s="58">
        <v>2.5700000000000001E-4</v>
      </c>
      <c r="J12" s="58">
        <v>2.5700000000000001E-4</v>
      </c>
      <c r="K12" s="59">
        <v>99005.7</v>
      </c>
      <c r="L12" s="59">
        <v>25.4</v>
      </c>
      <c r="M12" s="60">
        <v>73.040000000000006</v>
      </c>
    </row>
    <row r="13" spans="1:13" x14ac:dyDescent="0.2">
      <c r="A13" s="3">
        <v>6</v>
      </c>
      <c r="B13" s="58">
        <v>3.1700000000000001E-4</v>
      </c>
      <c r="C13" s="58">
        <v>3.1700000000000001E-4</v>
      </c>
      <c r="D13" s="59">
        <v>98787.8</v>
      </c>
      <c r="E13" s="59">
        <v>31.3</v>
      </c>
      <c r="F13" s="60">
        <v>66</v>
      </c>
      <c r="G13" s="3" t="s">
        <v>12</v>
      </c>
      <c r="H13" s="3">
        <v>6</v>
      </c>
      <c r="I13" s="58">
        <v>7.7000000000000001E-5</v>
      </c>
      <c r="J13" s="58">
        <v>7.7000000000000001E-5</v>
      </c>
      <c r="K13" s="59">
        <v>98980.3</v>
      </c>
      <c r="L13" s="59">
        <v>7.6</v>
      </c>
      <c r="M13" s="60">
        <v>72.06</v>
      </c>
    </row>
    <row r="14" spans="1:13" x14ac:dyDescent="0.2">
      <c r="A14" s="3">
        <v>7</v>
      </c>
      <c r="B14" s="58">
        <v>3.1799999999999998E-4</v>
      </c>
      <c r="C14" s="58">
        <v>3.1700000000000001E-4</v>
      </c>
      <c r="D14" s="59">
        <v>98756.5</v>
      </c>
      <c r="E14" s="59">
        <v>31.4</v>
      </c>
      <c r="F14" s="60">
        <v>65.02</v>
      </c>
      <c r="G14" s="3" t="s">
        <v>12</v>
      </c>
      <c r="H14" s="3">
        <v>7</v>
      </c>
      <c r="I14" s="58">
        <v>1.5300000000000001E-4</v>
      </c>
      <c r="J14" s="58">
        <v>1.5300000000000001E-4</v>
      </c>
      <c r="K14" s="59">
        <v>98972.7</v>
      </c>
      <c r="L14" s="59">
        <v>15.1</v>
      </c>
      <c r="M14" s="60">
        <v>71.06</v>
      </c>
    </row>
    <row r="15" spans="1:13" x14ac:dyDescent="0.2">
      <c r="A15" s="3">
        <v>8</v>
      </c>
      <c r="B15" s="58">
        <v>2.2499999999999999E-4</v>
      </c>
      <c r="C15" s="58">
        <v>2.2499999999999999E-4</v>
      </c>
      <c r="D15" s="59">
        <v>98725.1</v>
      </c>
      <c r="E15" s="59">
        <v>22.2</v>
      </c>
      <c r="F15" s="60">
        <v>64.040000000000006</v>
      </c>
      <c r="G15" s="3" t="s">
        <v>12</v>
      </c>
      <c r="H15" s="3">
        <v>8</v>
      </c>
      <c r="I15" s="58">
        <v>1.56E-4</v>
      </c>
      <c r="J15" s="58">
        <v>1.56E-4</v>
      </c>
      <c r="K15" s="59">
        <v>98957.6</v>
      </c>
      <c r="L15" s="59">
        <v>15.5</v>
      </c>
      <c r="M15" s="60">
        <v>70.069999999999993</v>
      </c>
    </row>
    <row r="16" spans="1:13" x14ac:dyDescent="0.2">
      <c r="A16" s="3">
        <v>9</v>
      </c>
      <c r="B16" s="58">
        <v>2.33E-4</v>
      </c>
      <c r="C16" s="58">
        <v>2.33E-4</v>
      </c>
      <c r="D16" s="59">
        <v>98702.9</v>
      </c>
      <c r="E16" s="59">
        <v>23</v>
      </c>
      <c r="F16" s="60">
        <v>63.05</v>
      </c>
      <c r="G16" s="3" t="s">
        <v>12</v>
      </c>
      <c r="H16" s="3">
        <v>9</v>
      </c>
      <c r="I16" s="58">
        <v>8.1000000000000004E-5</v>
      </c>
      <c r="J16" s="58">
        <v>8.1000000000000004E-5</v>
      </c>
      <c r="K16" s="59">
        <v>98942.1</v>
      </c>
      <c r="L16" s="59">
        <v>8</v>
      </c>
      <c r="M16" s="60">
        <v>69.08</v>
      </c>
    </row>
    <row r="17" spans="1:13" x14ac:dyDescent="0.2">
      <c r="A17" s="3">
        <v>10</v>
      </c>
      <c r="B17" s="58">
        <v>1.3100000000000001E-4</v>
      </c>
      <c r="C17" s="58">
        <v>1.3100000000000001E-4</v>
      </c>
      <c r="D17" s="59">
        <v>98679.9</v>
      </c>
      <c r="E17" s="59">
        <v>12.9</v>
      </c>
      <c r="F17" s="60">
        <v>62.07</v>
      </c>
      <c r="G17" s="3" t="s">
        <v>12</v>
      </c>
      <c r="H17" s="3">
        <v>10</v>
      </c>
      <c r="I17" s="58">
        <v>1.1E-4</v>
      </c>
      <c r="J17" s="58">
        <v>1.1E-4</v>
      </c>
      <c r="K17" s="59">
        <v>98934.1</v>
      </c>
      <c r="L17" s="59">
        <v>10.9</v>
      </c>
      <c r="M17" s="60">
        <v>68.09</v>
      </c>
    </row>
    <row r="18" spans="1:13" x14ac:dyDescent="0.2">
      <c r="A18" s="3">
        <v>11</v>
      </c>
      <c r="B18" s="58">
        <v>2.34E-4</v>
      </c>
      <c r="C18" s="58">
        <v>2.34E-4</v>
      </c>
      <c r="D18" s="59">
        <v>98667</v>
      </c>
      <c r="E18" s="59">
        <v>23.1</v>
      </c>
      <c r="F18" s="60">
        <v>61.07</v>
      </c>
      <c r="G18" s="3" t="s">
        <v>12</v>
      </c>
      <c r="H18" s="3">
        <v>11</v>
      </c>
      <c r="I18" s="58">
        <v>1.64E-4</v>
      </c>
      <c r="J18" s="58">
        <v>1.64E-4</v>
      </c>
      <c r="K18" s="59">
        <v>98923.3</v>
      </c>
      <c r="L18" s="59">
        <v>16.3</v>
      </c>
      <c r="M18" s="60">
        <v>67.099999999999994</v>
      </c>
    </row>
    <row r="19" spans="1:13" x14ac:dyDescent="0.2">
      <c r="A19" s="3">
        <v>12</v>
      </c>
      <c r="B19" s="58">
        <v>2.7999999999999998E-4</v>
      </c>
      <c r="C19" s="58">
        <v>2.7999999999999998E-4</v>
      </c>
      <c r="D19" s="59">
        <v>98643.9</v>
      </c>
      <c r="E19" s="59">
        <v>27.6</v>
      </c>
      <c r="F19" s="60">
        <v>60.09</v>
      </c>
      <c r="G19" s="3" t="s">
        <v>12</v>
      </c>
      <c r="H19" s="3">
        <v>12</v>
      </c>
      <c r="I19" s="58">
        <v>1.6200000000000001E-4</v>
      </c>
      <c r="J19" s="58">
        <v>1.6200000000000001E-4</v>
      </c>
      <c r="K19" s="59">
        <v>98907</v>
      </c>
      <c r="L19" s="59">
        <v>16</v>
      </c>
      <c r="M19" s="60">
        <v>66.11</v>
      </c>
    </row>
    <row r="20" spans="1:13" x14ac:dyDescent="0.2">
      <c r="A20" s="3">
        <v>13</v>
      </c>
      <c r="B20" s="58">
        <v>3.9599999999999998E-4</v>
      </c>
      <c r="C20" s="58">
        <v>3.9599999999999998E-4</v>
      </c>
      <c r="D20" s="59">
        <v>98616.3</v>
      </c>
      <c r="E20" s="59">
        <v>39.1</v>
      </c>
      <c r="F20" s="60">
        <v>59.1</v>
      </c>
      <c r="G20" s="3" t="s">
        <v>12</v>
      </c>
      <c r="H20" s="3">
        <v>13</v>
      </c>
      <c r="I20" s="58">
        <v>1.84E-4</v>
      </c>
      <c r="J20" s="58">
        <v>1.84E-4</v>
      </c>
      <c r="K20" s="59">
        <v>98891</v>
      </c>
      <c r="L20" s="59">
        <v>18.2</v>
      </c>
      <c r="M20" s="60">
        <v>65.12</v>
      </c>
    </row>
    <row r="21" spans="1:13" x14ac:dyDescent="0.2">
      <c r="A21" s="3">
        <v>14</v>
      </c>
      <c r="B21" s="58">
        <v>2.1900000000000001E-4</v>
      </c>
      <c r="C21" s="58">
        <v>2.1900000000000001E-4</v>
      </c>
      <c r="D21" s="59">
        <v>98577.2</v>
      </c>
      <c r="E21" s="59">
        <v>21.6</v>
      </c>
      <c r="F21" s="60">
        <v>58.13</v>
      </c>
      <c r="G21" s="3" t="s">
        <v>12</v>
      </c>
      <c r="H21" s="3">
        <v>14</v>
      </c>
      <c r="I21" s="58">
        <v>2.0599999999999999E-4</v>
      </c>
      <c r="J21" s="58">
        <v>2.0599999999999999E-4</v>
      </c>
      <c r="K21" s="59">
        <v>98872.9</v>
      </c>
      <c r="L21" s="59">
        <v>20.399999999999999</v>
      </c>
      <c r="M21" s="60">
        <v>64.13</v>
      </c>
    </row>
    <row r="22" spans="1:13" x14ac:dyDescent="0.2">
      <c r="A22" s="3">
        <v>15</v>
      </c>
      <c r="B22" s="58">
        <v>4.8200000000000001E-4</v>
      </c>
      <c r="C22" s="58">
        <v>4.8200000000000001E-4</v>
      </c>
      <c r="D22" s="59">
        <v>98555.6</v>
      </c>
      <c r="E22" s="59">
        <v>47.5</v>
      </c>
      <c r="F22" s="60">
        <v>57.14</v>
      </c>
      <c r="G22" s="3" t="s">
        <v>12</v>
      </c>
      <c r="H22" s="3">
        <v>15</v>
      </c>
      <c r="I22" s="58">
        <v>2.2699999999999999E-4</v>
      </c>
      <c r="J22" s="58">
        <v>2.2699999999999999E-4</v>
      </c>
      <c r="K22" s="59">
        <v>98852.5</v>
      </c>
      <c r="L22" s="59">
        <v>22.5</v>
      </c>
      <c r="M22" s="60">
        <v>63.14</v>
      </c>
    </row>
    <row r="23" spans="1:13" x14ac:dyDescent="0.2">
      <c r="A23" s="3">
        <v>16</v>
      </c>
      <c r="B23" s="58">
        <v>6.2500000000000001E-4</v>
      </c>
      <c r="C23" s="58">
        <v>6.2500000000000001E-4</v>
      </c>
      <c r="D23" s="59">
        <v>98508.1</v>
      </c>
      <c r="E23" s="59">
        <v>61.6</v>
      </c>
      <c r="F23" s="60">
        <v>56.17</v>
      </c>
      <c r="G23" s="3" t="s">
        <v>12</v>
      </c>
      <c r="H23" s="3">
        <v>16</v>
      </c>
      <c r="I23" s="58">
        <v>2.23E-4</v>
      </c>
      <c r="J23" s="58">
        <v>2.23E-4</v>
      </c>
      <c r="K23" s="59">
        <v>98830</v>
      </c>
      <c r="L23" s="59">
        <v>22.1</v>
      </c>
      <c r="M23" s="60">
        <v>62.16</v>
      </c>
    </row>
    <row r="24" spans="1:13" x14ac:dyDescent="0.2">
      <c r="A24" s="3">
        <v>17</v>
      </c>
      <c r="B24" s="58">
        <v>8.1800000000000004E-4</v>
      </c>
      <c r="C24" s="58">
        <v>8.1800000000000004E-4</v>
      </c>
      <c r="D24" s="59">
        <v>98446.5</v>
      </c>
      <c r="E24" s="59">
        <v>80.5</v>
      </c>
      <c r="F24" s="60">
        <v>55.2</v>
      </c>
      <c r="G24" s="3" t="s">
        <v>12</v>
      </c>
      <c r="H24" s="3">
        <v>17</v>
      </c>
      <c r="I24" s="58">
        <v>3.6000000000000002E-4</v>
      </c>
      <c r="J24" s="58">
        <v>3.6000000000000002E-4</v>
      </c>
      <c r="K24" s="59">
        <v>98807.9</v>
      </c>
      <c r="L24" s="59">
        <v>35.6</v>
      </c>
      <c r="M24" s="60">
        <v>61.17</v>
      </c>
    </row>
    <row r="25" spans="1:13" x14ac:dyDescent="0.2">
      <c r="A25" s="3">
        <v>18</v>
      </c>
      <c r="B25" s="58">
        <v>1.1980000000000001E-3</v>
      </c>
      <c r="C25" s="58">
        <v>1.1969999999999999E-3</v>
      </c>
      <c r="D25" s="59">
        <v>98366</v>
      </c>
      <c r="E25" s="59">
        <v>117.8</v>
      </c>
      <c r="F25" s="60">
        <v>54.25</v>
      </c>
      <c r="G25" s="3" t="s">
        <v>12</v>
      </c>
      <c r="H25" s="3">
        <v>18</v>
      </c>
      <c r="I25" s="58">
        <v>4.6999999999999999E-4</v>
      </c>
      <c r="J25" s="58">
        <v>4.6999999999999999E-4</v>
      </c>
      <c r="K25" s="59">
        <v>98772.4</v>
      </c>
      <c r="L25" s="59">
        <v>46.5</v>
      </c>
      <c r="M25" s="60">
        <v>60.19</v>
      </c>
    </row>
    <row r="26" spans="1:13" x14ac:dyDescent="0.2">
      <c r="A26" s="3">
        <v>19</v>
      </c>
      <c r="B26" s="58">
        <v>1.3619999999999999E-3</v>
      </c>
      <c r="C26" s="58">
        <v>1.361E-3</v>
      </c>
      <c r="D26" s="59">
        <v>98248.2</v>
      </c>
      <c r="E26" s="59">
        <v>133.69999999999999</v>
      </c>
      <c r="F26" s="60">
        <v>53.31</v>
      </c>
      <c r="G26" s="3" t="s">
        <v>12</v>
      </c>
      <c r="H26" s="3">
        <v>19</v>
      </c>
      <c r="I26" s="58">
        <v>3.5199999999999999E-4</v>
      </c>
      <c r="J26" s="58">
        <v>3.5199999999999999E-4</v>
      </c>
      <c r="K26" s="59">
        <v>98725.9</v>
      </c>
      <c r="L26" s="59">
        <v>34.700000000000003</v>
      </c>
      <c r="M26" s="60">
        <v>59.22</v>
      </c>
    </row>
    <row r="27" spans="1:13" x14ac:dyDescent="0.2">
      <c r="A27" s="3">
        <v>20</v>
      </c>
      <c r="B27" s="58">
        <v>1.56E-3</v>
      </c>
      <c r="C27" s="58">
        <v>1.5579999999999999E-3</v>
      </c>
      <c r="D27" s="59">
        <v>98114.5</v>
      </c>
      <c r="E27" s="59">
        <v>152.9</v>
      </c>
      <c r="F27" s="60">
        <v>52.38</v>
      </c>
      <c r="G27" s="3" t="s">
        <v>12</v>
      </c>
      <c r="H27" s="3">
        <v>20</v>
      </c>
      <c r="I27" s="58">
        <v>3.6699999999999998E-4</v>
      </c>
      <c r="J27" s="58">
        <v>3.6699999999999998E-4</v>
      </c>
      <c r="K27" s="59">
        <v>98691.199999999997</v>
      </c>
      <c r="L27" s="59">
        <v>36.200000000000003</v>
      </c>
      <c r="M27" s="60">
        <v>58.24</v>
      </c>
    </row>
    <row r="28" spans="1:13" x14ac:dyDescent="0.2">
      <c r="A28" s="3">
        <v>21</v>
      </c>
      <c r="B28" s="58">
        <v>1.542E-3</v>
      </c>
      <c r="C28" s="58">
        <v>1.5410000000000001E-3</v>
      </c>
      <c r="D28" s="59">
        <v>97961.600000000006</v>
      </c>
      <c r="E28" s="59">
        <v>151</v>
      </c>
      <c r="F28" s="60">
        <v>51.46</v>
      </c>
      <c r="G28" s="3" t="s">
        <v>12</v>
      </c>
      <c r="H28" s="3">
        <v>21</v>
      </c>
      <c r="I28" s="58">
        <v>2.5399999999999999E-4</v>
      </c>
      <c r="J28" s="58">
        <v>2.5399999999999999E-4</v>
      </c>
      <c r="K28" s="59">
        <v>98655</v>
      </c>
      <c r="L28" s="59">
        <v>25.1</v>
      </c>
      <c r="M28" s="60">
        <v>57.26</v>
      </c>
    </row>
    <row r="29" spans="1:13" x14ac:dyDescent="0.2">
      <c r="A29" s="3">
        <v>22</v>
      </c>
      <c r="B29" s="58">
        <v>1.655E-3</v>
      </c>
      <c r="C29" s="58">
        <v>1.653E-3</v>
      </c>
      <c r="D29" s="59">
        <v>97810.7</v>
      </c>
      <c r="E29" s="59">
        <v>161.69999999999999</v>
      </c>
      <c r="F29" s="60">
        <v>50.54</v>
      </c>
      <c r="G29" s="3" t="s">
        <v>12</v>
      </c>
      <c r="H29" s="3">
        <v>22</v>
      </c>
      <c r="I29" s="58">
        <v>4.9100000000000001E-4</v>
      </c>
      <c r="J29" s="58">
        <v>4.8999999999999998E-4</v>
      </c>
      <c r="K29" s="59">
        <v>98629.9</v>
      </c>
      <c r="L29" s="59">
        <v>48.4</v>
      </c>
      <c r="M29" s="60">
        <v>56.28</v>
      </c>
    </row>
    <row r="30" spans="1:13" x14ac:dyDescent="0.2">
      <c r="A30" s="3">
        <v>23</v>
      </c>
      <c r="B30" s="58">
        <v>1.3519999999999999E-3</v>
      </c>
      <c r="C30" s="58">
        <v>1.3519999999999999E-3</v>
      </c>
      <c r="D30" s="59">
        <v>97649</v>
      </c>
      <c r="E30" s="59">
        <v>132</v>
      </c>
      <c r="F30" s="60">
        <v>49.63</v>
      </c>
      <c r="G30" s="3" t="s">
        <v>12</v>
      </c>
      <c r="H30" s="3">
        <v>23</v>
      </c>
      <c r="I30" s="58">
        <v>3.4200000000000002E-4</v>
      </c>
      <c r="J30" s="58">
        <v>3.4099999999999999E-4</v>
      </c>
      <c r="K30" s="59">
        <v>98581.5</v>
      </c>
      <c r="L30" s="59">
        <v>33.700000000000003</v>
      </c>
      <c r="M30" s="60">
        <v>55.31</v>
      </c>
    </row>
    <row r="31" spans="1:13" x14ac:dyDescent="0.2">
      <c r="A31" s="3">
        <v>24</v>
      </c>
      <c r="B31" s="58">
        <v>1.085E-3</v>
      </c>
      <c r="C31" s="58">
        <v>1.0839999999999999E-3</v>
      </c>
      <c r="D31" s="59">
        <v>97517</v>
      </c>
      <c r="E31" s="59">
        <v>105.7</v>
      </c>
      <c r="F31" s="60">
        <v>48.69</v>
      </c>
      <c r="G31" s="3" t="s">
        <v>12</v>
      </c>
      <c r="H31" s="3">
        <v>24</v>
      </c>
      <c r="I31" s="58">
        <v>4.5600000000000003E-4</v>
      </c>
      <c r="J31" s="58">
        <v>4.5600000000000003E-4</v>
      </c>
      <c r="K31" s="59">
        <v>98547.9</v>
      </c>
      <c r="L31" s="59">
        <v>44.9</v>
      </c>
      <c r="M31" s="60">
        <v>54.32</v>
      </c>
    </row>
    <row r="32" spans="1:13" x14ac:dyDescent="0.2">
      <c r="A32" s="3">
        <v>25</v>
      </c>
      <c r="B32" s="58">
        <v>8.5599999999999999E-4</v>
      </c>
      <c r="C32" s="58">
        <v>8.5599999999999999E-4</v>
      </c>
      <c r="D32" s="59">
        <v>97411.199999999997</v>
      </c>
      <c r="E32" s="59">
        <v>83.4</v>
      </c>
      <c r="F32" s="60">
        <v>47.75</v>
      </c>
      <c r="G32" s="3" t="s">
        <v>12</v>
      </c>
      <c r="H32" s="3">
        <v>25</v>
      </c>
      <c r="I32" s="58">
        <v>4.3800000000000002E-4</v>
      </c>
      <c r="J32" s="58">
        <v>4.3800000000000002E-4</v>
      </c>
      <c r="K32" s="59">
        <v>98503</v>
      </c>
      <c r="L32" s="59">
        <v>43.1</v>
      </c>
      <c r="M32" s="60">
        <v>53.35</v>
      </c>
    </row>
    <row r="33" spans="1:13" x14ac:dyDescent="0.2">
      <c r="A33" s="3">
        <v>26</v>
      </c>
      <c r="B33" s="58">
        <v>1.302E-3</v>
      </c>
      <c r="C33" s="58">
        <v>1.302E-3</v>
      </c>
      <c r="D33" s="59">
        <v>97327.9</v>
      </c>
      <c r="E33" s="59">
        <v>126.7</v>
      </c>
      <c r="F33" s="60">
        <v>46.79</v>
      </c>
      <c r="G33" s="3" t="s">
        <v>12</v>
      </c>
      <c r="H33" s="3">
        <v>26</v>
      </c>
      <c r="I33" s="58">
        <v>4.3899999999999999E-4</v>
      </c>
      <c r="J33" s="58">
        <v>4.3899999999999999E-4</v>
      </c>
      <c r="K33" s="59">
        <v>98459.8</v>
      </c>
      <c r="L33" s="59">
        <v>43.3</v>
      </c>
      <c r="M33" s="60">
        <v>52.37</v>
      </c>
    </row>
    <row r="34" spans="1:13" x14ac:dyDescent="0.2">
      <c r="A34" s="3">
        <v>27</v>
      </c>
      <c r="B34" s="58">
        <v>1.0809999999999999E-3</v>
      </c>
      <c r="C34" s="58">
        <v>1.08E-3</v>
      </c>
      <c r="D34" s="59">
        <v>97201.2</v>
      </c>
      <c r="E34" s="59">
        <v>105</v>
      </c>
      <c r="F34" s="60">
        <v>45.85</v>
      </c>
      <c r="G34" s="3" t="s">
        <v>12</v>
      </c>
      <c r="H34" s="3">
        <v>27</v>
      </c>
      <c r="I34" s="58">
        <v>3.0899999999999998E-4</v>
      </c>
      <c r="J34" s="58">
        <v>3.0899999999999998E-4</v>
      </c>
      <c r="K34" s="59">
        <v>98416.6</v>
      </c>
      <c r="L34" s="59">
        <v>30.4</v>
      </c>
      <c r="M34" s="60">
        <v>51.39</v>
      </c>
    </row>
    <row r="35" spans="1:13" x14ac:dyDescent="0.2">
      <c r="A35" s="3">
        <v>28</v>
      </c>
      <c r="B35" s="58">
        <v>1.294E-3</v>
      </c>
      <c r="C35" s="58">
        <v>1.2930000000000001E-3</v>
      </c>
      <c r="D35" s="59">
        <v>97096.2</v>
      </c>
      <c r="E35" s="59">
        <v>125.5</v>
      </c>
      <c r="F35" s="60">
        <v>44.89</v>
      </c>
      <c r="G35" s="3" t="s">
        <v>12</v>
      </c>
      <c r="H35" s="3">
        <v>28</v>
      </c>
      <c r="I35" s="58">
        <v>4.6200000000000001E-4</v>
      </c>
      <c r="J35" s="58">
        <v>4.6200000000000001E-4</v>
      </c>
      <c r="K35" s="59">
        <v>98386.2</v>
      </c>
      <c r="L35" s="59">
        <v>45.4</v>
      </c>
      <c r="M35" s="60">
        <v>50.41</v>
      </c>
    </row>
    <row r="36" spans="1:13" x14ac:dyDescent="0.2">
      <c r="A36" s="3">
        <v>29</v>
      </c>
      <c r="B36" s="58">
        <v>1.258E-3</v>
      </c>
      <c r="C36" s="58">
        <v>1.2570000000000001E-3</v>
      </c>
      <c r="D36" s="59">
        <v>96970.7</v>
      </c>
      <c r="E36" s="59">
        <v>121.9</v>
      </c>
      <c r="F36" s="60">
        <v>43.95</v>
      </c>
      <c r="G36" s="3" t="s">
        <v>12</v>
      </c>
      <c r="H36" s="3">
        <v>29</v>
      </c>
      <c r="I36" s="58">
        <v>4.4799999999999999E-4</v>
      </c>
      <c r="J36" s="58">
        <v>4.4700000000000002E-4</v>
      </c>
      <c r="K36" s="59">
        <v>98340.800000000003</v>
      </c>
      <c r="L36" s="59">
        <v>44</v>
      </c>
      <c r="M36" s="60">
        <v>49.43</v>
      </c>
    </row>
    <row r="37" spans="1:13" x14ac:dyDescent="0.2">
      <c r="A37" s="3">
        <v>30</v>
      </c>
      <c r="B37" s="58">
        <v>1.1919999999999999E-3</v>
      </c>
      <c r="C37" s="58">
        <v>1.191E-3</v>
      </c>
      <c r="D37" s="59">
        <v>96848.8</v>
      </c>
      <c r="E37" s="59">
        <v>115.4</v>
      </c>
      <c r="F37" s="60">
        <v>43.01</v>
      </c>
      <c r="G37" s="3" t="s">
        <v>12</v>
      </c>
      <c r="H37" s="3">
        <v>30</v>
      </c>
      <c r="I37" s="58">
        <v>5.1999999999999995E-4</v>
      </c>
      <c r="J37" s="58">
        <v>5.1999999999999995E-4</v>
      </c>
      <c r="K37" s="59">
        <v>98296.8</v>
      </c>
      <c r="L37" s="59">
        <v>51.1</v>
      </c>
      <c r="M37" s="60">
        <v>48.45</v>
      </c>
    </row>
    <row r="38" spans="1:13" x14ac:dyDescent="0.2">
      <c r="A38" s="3">
        <v>31</v>
      </c>
      <c r="B38" s="58">
        <v>1.1980000000000001E-3</v>
      </c>
      <c r="C38" s="58">
        <v>1.1969999999999999E-3</v>
      </c>
      <c r="D38" s="59">
        <v>96733.4</v>
      </c>
      <c r="E38" s="59">
        <v>115.8</v>
      </c>
      <c r="F38" s="60">
        <v>42.06</v>
      </c>
      <c r="G38" s="3" t="s">
        <v>12</v>
      </c>
      <c r="H38" s="3">
        <v>31</v>
      </c>
      <c r="I38" s="58">
        <v>3.5E-4</v>
      </c>
      <c r="J38" s="58">
        <v>3.5E-4</v>
      </c>
      <c r="K38" s="59">
        <v>98245.6</v>
      </c>
      <c r="L38" s="59">
        <v>34.4</v>
      </c>
      <c r="M38" s="60">
        <v>47.48</v>
      </c>
    </row>
    <row r="39" spans="1:13" x14ac:dyDescent="0.2">
      <c r="A39" s="3">
        <v>32</v>
      </c>
      <c r="B39" s="58">
        <v>1.196E-3</v>
      </c>
      <c r="C39" s="58">
        <v>1.1950000000000001E-3</v>
      </c>
      <c r="D39" s="59">
        <v>96617.7</v>
      </c>
      <c r="E39" s="59">
        <v>115.4</v>
      </c>
      <c r="F39" s="60">
        <v>41.11</v>
      </c>
      <c r="G39" s="3" t="s">
        <v>12</v>
      </c>
      <c r="H39" s="3">
        <v>32</v>
      </c>
      <c r="I39" s="58">
        <v>6.2500000000000001E-4</v>
      </c>
      <c r="J39" s="58">
        <v>6.2399999999999999E-4</v>
      </c>
      <c r="K39" s="59">
        <v>98211.3</v>
      </c>
      <c r="L39" s="59">
        <v>61.3</v>
      </c>
      <c r="M39" s="60">
        <v>46.5</v>
      </c>
    </row>
    <row r="40" spans="1:13" x14ac:dyDescent="0.2">
      <c r="A40" s="3">
        <v>33</v>
      </c>
      <c r="B40" s="58">
        <v>1.5820000000000001E-3</v>
      </c>
      <c r="C40" s="58">
        <v>1.5809999999999999E-3</v>
      </c>
      <c r="D40" s="59">
        <v>96502.2</v>
      </c>
      <c r="E40" s="59">
        <v>152.6</v>
      </c>
      <c r="F40" s="60">
        <v>40.159999999999997</v>
      </c>
      <c r="G40" s="3" t="s">
        <v>12</v>
      </c>
      <c r="H40" s="3">
        <v>33</v>
      </c>
      <c r="I40" s="58">
        <v>6.7500000000000004E-4</v>
      </c>
      <c r="J40" s="58">
        <v>6.7400000000000001E-4</v>
      </c>
      <c r="K40" s="59">
        <v>98149.9</v>
      </c>
      <c r="L40" s="59">
        <v>66.2</v>
      </c>
      <c r="M40" s="60">
        <v>45.53</v>
      </c>
    </row>
    <row r="41" spans="1:13" x14ac:dyDescent="0.2">
      <c r="A41" s="3">
        <v>34</v>
      </c>
      <c r="B41" s="58">
        <v>1.4809999999999999E-3</v>
      </c>
      <c r="C41" s="58">
        <v>1.48E-3</v>
      </c>
      <c r="D41" s="59">
        <v>96349.6</v>
      </c>
      <c r="E41" s="59">
        <v>142.6</v>
      </c>
      <c r="F41" s="60">
        <v>39.22</v>
      </c>
      <c r="G41" s="3" t="s">
        <v>12</v>
      </c>
      <c r="H41" s="3">
        <v>34</v>
      </c>
      <c r="I41" s="58">
        <v>8.8800000000000001E-4</v>
      </c>
      <c r="J41" s="58">
        <v>8.8800000000000001E-4</v>
      </c>
      <c r="K41" s="59">
        <v>98083.8</v>
      </c>
      <c r="L41" s="59">
        <v>87.1</v>
      </c>
      <c r="M41" s="60">
        <v>44.56</v>
      </c>
    </row>
    <row r="42" spans="1:13" x14ac:dyDescent="0.2">
      <c r="A42" s="3">
        <v>35</v>
      </c>
      <c r="B42" s="58">
        <v>1.255E-3</v>
      </c>
      <c r="C42" s="58">
        <v>1.2539999999999999E-3</v>
      </c>
      <c r="D42" s="59">
        <v>96207</v>
      </c>
      <c r="E42" s="59">
        <v>120.7</v>
      </c>
      <c r="F42" s="60">
        <v>38.28</v>
      </c>
      <c r="G42" s="3" t="s">
        <v>12</v>
      </c>
      <c r="H42" s="3">
        <v>35</v>
      </c>
      <c r="I42" s="58">
        <v>5.8699999999999996E-4</v>
      </c>
      <c r="J42" s="58">
        <v>5.8699999999999996E-4</v>
      </c>
      <c r="K42" s="59">
        <v>97996.7</v>
      </c>
      <c r="L42" s="59">
        <v>57.5</v>
      </c>
      <c r="M42" s="60">
        <v>43.59</v>
      </c>
    </row>
    <row r="43" spans="1:13" x14ac:dyDescent="0.2">
      <c r="A43" s="3">
        <v>36</v>
      </c>
      <c r="B43" s="58">
        <v>1.0219999999999999E-3</v>
      </c>
      <c r="C43" s="58">
        <v>1.0219999999999999E-3</v>
      </c>
      <c r="D43" s="59">
        <v>96086.399999999994</v>
      </c>
      <c r="E43" s="59">
        <v>98.2</v>
      </c>
      <c r="F43" s="60">
        <v>37.32</v>
      </c>
      <c r="G43" s="3" t="s">
        <v>12</v>
      </c>
      <c r="H43" s="3">
        <v>36</v>
      </c>
      <c r="I43" s="58">
        <v>8.6700000000000004E-4</v>
      </c>
      <c r="J43" s="58">
        <v>8.6700000000000004E-4</v>
      </c>
      <c r="K43" s="59">
        <v>97939.1</v>
      </c>
      <c r="L43" s="59">
        <v>84.9</v>
      </c>
      <c r="M43" s="60">
        <v>42.62</v>
      </c>
    </row>
    <row r="44" spans="1:13" x14ac:dyDescent="0.2">
      <c r="A44" s="3">
        <v>37</v>
      </c>
      <c r="B44" s="58">
        <v>1.836E-3</v>
      </c>
      <c r="C44" s="58">
        <v>1.8339999999999999E-3</v>
      </c>
      <c r="D44" s="59">
        <v>95988.2</v>
      </c>
      <c r="E44" s="59">
        <v>176.1</v>
      </c>
      <c r="F44" s="60">
        <v>36.36</v>
      </c>
      <c r="G44" s="3" t="s">
        <v>12</v>
      </c>
      <c r="H44" s="3">
        <v>37</v>
      </c>
      <c r="I44" s="58">
        <v>1.238E-3</v>
      </c>
      <c r="J44" s="58">
        <v>1.238E-3</v>
      </c>
      <c r="K44" s="59">
        <v>97854.3</v>
      </c>
      <c r="L44" s="59">
        <v>121.1</v>
      </c>
      <c r="M44" s="60">
        <v>41.66</v>
      </c>
    </row>
    <row r="45" spans="1:13" x14ac:dyDescent="0.2">
      <c r="A45" s="3">
        <v>38</v>
      </c>
      <c r="B45" s="58">
        <v>1.609E-3</v>
      </c>
      <c r="C45" s="58">
        <v>1.6069999999999999E-3</v>
      </c>
      <c r="D45" s="59">
        <v>95812.1</v>
      </c>
      <c r="E45" s="59">
        <v>154</v>
      </c>
      <c r="F45" s="60">
        <v>35.43</v>
      </c>
      <c r="G45" s="3" t="s">
        <v>12</v>
      </c>
      <c r="H45" s="3">
        <v>38</v>
      </c>
      <c r="I45" s="58">
        <v>8.1999999999999998E-4</v>
      </c>
      <c r="J45" s="58">
        <v>8.1899999999999996E-4</v>
      </c>
      <c r="K45" s="59">
        <v>97733.2</v>
      </c>
      <c r="L45" s="59">
        <v>80.099999999999994</v>
      </c>
      <c r="M45" s="60">
        <v>40.71</v>
      </c>
    </row>
    <row r="46" spans="1:13" x14ac:dyDescent="0.2">
      <c r="A46" s="3">
        <v>39</v>
      </c>
      <c r="B46" s="58">
        <v>1.4250000000000001E-3</v>
      </c>
      <c r="C46" s="58">
        <v>1.4239999999999999E-3</v>
      </c>
      <c r="D46" s="59">
        <v>95658.1</v>
      </c>
      <c r="E46" s="59">
        <v>136.19999999999999</v>
      </c>
      <c r="F46" s="60">
        <v>34.479999999999997</v>
      </c>
      <c r="G46" s="3" t="s">
        <v>12</v>
      </c>
      <c r="H46" s="3">
        <v>39</v>
      </c>
      <c r="I46" s="58">
        <v>1.1100000000000001E-3</v>
      </c>
      <c r="J46" s="58">
        <v>1.109E-3</v>
      </c>
      <c r="K46" s="59">
        <v>97653.1</v>
      </c>
      <c r="L46" s="59">
        <v>108.3</v>
      </c>
      <c r="M46" s="60">
        <v>39.74</v>
      </c>
    </row>
    <row r="47" spans="1:13" x14ac:dyDescent="0.2">
      <c r="A47" s="3">
        <v>40</v>
      </c>
      <c r="B47" s="58">
        <v>2.0960000000000002E-3</v>
      </c>
      <c r="C47" s="58">
        <v>2.0939999999999999E-3</v>
      </c>
      <c r="D47" s="59">
        <v>95521.9</v>
      </c>
      <c r="E47" s="59">
        <v>200</v>
      </c>
      <c r="F47" s="60">
        <v>33.53</v>
      </c>
      <c r="G47" s="3" t="s">
        <v>12</v>
      </c>
      <c r="H47" s="3">
        <v>40</v>
      </c>
      <c r="I47" s="58">
        <v>1.049E-3</v>
      </c>
      <c r="J47" s="58">
        <v>1.0480000000000001E-3</v>
      </c>
      <c r="K47" s="59">
        <v>97544.8</v>
      </c>
      <c r="L47" s="59">
        <v>102.2</v>
      </c>
      <c r="M47" s="60">
        <v>38.78</v>
      </c>
    </row>
    <row r="48" spans="1:13" x14ac:dyDescent="0.2">
      <c r="A48" s="3">
        <v>41</v>
      </c>
      <c r="B48" s="58">
        <v>2.0709999999999999E-3</v>
      </c>
      <c r="C48" s="58">
        <v>2.0690000000000001E-3</v>
      </c>
      <c r="D48" s="59">
        <v>95321.9</v>
      </c>
      <c r="E48" s="59">
        <v>197.3</v>
      </c>
      <c r="F48" s="60">
        <v>32.6</v>
      </c>
      <c r="G48" s="3" t="s">
        <v>12</v>
      </c>
      <c r="H48" s="3">
        <v>41</v>
      </c>
      <c r="I48" s="58">
        <v>1.5430000000000001E-3</v>
      </c>
      <c r="J48" s="58">
        <v>1.542E-3</v>
      </c>
      <c r="K48" s="59">
        <v>97442.6</v>
      </c>
      <c r="L48" s="59">
        <v>150.19999999999999</v>
      </c>
      <c r="M48" s="60">
        <v>37.82</v>
      </c>
    </row>
    <row r="49" spans="1:13" x14ac:dyDescent="0.2">
      <c r="A49" s="3">
        <v>42</v>
      </c>
      <c r="B49" s="58">
        <v>2.8440000000000002E-3</v>
      </c>
      <c r="C49" s="58">
        <v>2.8400000000000001E-3</v>
      </c>
      <c r="D49" s="59">
        <v>95124.7</v>
      </c>
      <c r="E49" s="59">
        <v>270.10000000000002</v>
      </c>
      <c r="F49" s="60">
        <v>31.67</v>
      </c>
      <c r="G49" s="3" t="s">
        <v>12</v>
      </c>
      <c r="H49" s="3">
        <v>42</v>
      </c>
      <c r="I49" s="58">
        <v>1.194E-3</v>
      </c>
      <c r="J49" s="58">
        <v>1.194E-3</v>
      </c>
      <c r="K49" s="59">
        <v>97292.3</v>
      </c>
      <c r="L49" s="59">
        <v>116.1</v>
      </c>
      <c r="M49" s="60">
        <v>36.880000000000003</v>
      </c>
    </row>
    <row r="50" spans="1:13" x14ac:dyDescent="0.2">
      <c r="A50" s="3">
        <v>43</v>
      </c>
      <c r="B50" s="58">
        <v>2.598E-3</v>
      </c>
      <c r="C50" s="58">
        <v>2.5950000000000001E-3</v>
      </c>
      <c r="D50" s="59">
        <v>94854.5</v>
      </c>
      <c r="E50" s="59">
        <v>246.1</v>
      </c>
      <c r="F50" s="60">
        <v>30.76</v>
      </c>
      <c r="G50" s="3" t="s">
        <v>12</v>
      </c>
      <c r="H50" s="3">
        <v>43</v>
      </c>
      <c r="I50" s="58">
        <v>1.9239999999999999E-3</v>
      </c>
      <c r="J50" s="58">
        <v>1.923E-3</v>
      </c>
      <c r="K50" s="59">
        <v>97176.2</v>
      </c>
      <c r="L50" s="59">
        <v>186.8</v>
      </c>
      <c r="M50" s="60">
        <v>35.93</v>
      </c>
    </row>
    <row r="51" spans="1:13" x14ac:dyDescent="0.2">
      <c r="A51" s="3">
        <v>44</v>
      </c>
      <c r="B51" s="58">
        <v>3.48E-3</v>
      </c>
      <c r="C51" s="58">
        <v>3.4740000000000001E-3</v>
      </c>
      <c r="D51" s="59">
        <v>94608.4</v>
      </c>
      <c r="E51" s="59">
        <v>328.7</v>
      </c>
      <c r="F51" s="60">
        <v>29.84</v>
      </c>
      <c r="G51" s="3" t="s">
        <v>12</v>
      </c>
      <c r="H51" s="3">
        <v>44</v>
      </c>
      <c r="I51" s="58">
        <v>2.2100000000000002E-3</v>
      </c>
      <c r="J51" s="58">
        <v>2.2070000000000002E-3</v>
      </c>
      <c r="K51" s="59">
        <v>96989.3</v>
      </c>
      <c r="L51" s="59">
        <v>214.1</v>
      </c>
      <c r="M51" s="60">
        <v>34.99</v>
      </c>
    </row>
    <row r="52" spans="1:13" x14ac:dyDescent="0.2">
      <c r="A52" s="3">
        <v>45</v>
      </c>
      <c r="B52" s="58">
        <v>3.1610000000000002E-3</v>
      </c>
      <c r="C52" s="58">
        <v>3.156E-3</v>
      </c>
      <c r="D52" s="59">
        <v>94279.7</v>
      </c>
      <c r="E52" s="59">
        <v>297.5</v>
      </c>
      <c r="F52" s="60">
        <v>28.94</v>
      </c>
      <c r="G52" s="3" t="s">
        <v>12</v>
      </c>
      <c r="H52" s="3">
        <v>45</v>
      </c>
      <c r="I52" s="58">
        <v>1.377E-3</v>
      </c>
      <c r="J52" s="58">
        <v>1.3760000000000001E-3</v>
      </c>
      <c r="K52" s="59">
        <v>96775.3</v>
      </c>
      <c r="L52" s="59">
        <v>133.1</v>
      </c>
      <c r="M52" s="60">
        <v>34.07</v>
      </c>
    </row>
    <row r="53" spans="1:13" x14ac:dyDescent="0.2">
      <c r="A53" s="3">
        <v>46</v>
      </c>
      <c r="B53" s="58">
        <v>3.4849999999999998E-3</v>
      </c>
      <c r="C53" s="58">
        <v>3.4789999999999999E-3</v>
      </c>
      <c r="D53" s="59">
        <v>93982.2</v>
      </c>
      <c r="E53" s="59">
        <v>326.89999999999998</v>
      </c>
      <c r="F53" s="60">
        <v>28.03</v>
      </c>
      <c r="G53" s="3" t="s">
        <v>12</v>
      </c>
      <c r="H53" s="3">
        <v>46</v>
      </c>
      <c r="I53" s="58">
        <v>2.346E-3</v>
      </c>
      <c r="J53" s="58">
        <v>2.3440000000000002E-3</v>
      </c>
      <c r="K53" s="59">
        <v>96642.1</v>
      </c>
      <c r="L53" s="59">
        <v>226.5</v>
      </c>
      <c r="M53" s="60">
        <v>33.119999999999997</v>
      </c>
    </row>
    <row r="54" spans="1:13" x14ac:dyDescent="0.2">
      <c r="A54" s="3">
        <v>47</v>
      </c>
      <c r="B54" s="58">
        <v>3.7950000000000002E-3</v>
      </c>
      <c r="C54" s="58">
        <v>3.7880000000000001E-3</v>
      </c>
      <c r="D54" s="59">
        <v>93655.3</v>
      </c>
      <c r="E54" s="59">
        <v>354.8</v>
      </c>
      <c r="F54" s="60">
        <v>27.12</v>
      </c>
      <c r="G54" s="3" t="s">
        <v>12</v>
      </c>
      <c r="H54" s="3">
        <v>47</v>
      </c>
      <c r="I54" s="58">
        <v>2.14E-3</v>
      </c>
      <c r="J54" s="58">
        <v>2.1380000000000001E-3</v>
      </c>
      <c r="K54" s="59">
        <v>96415.6</v>
      </c>
      <c r="L54" s="59">
        <v>206.2</v>
      </c>
      <c r="M54" s="60">
        <v>32.19</v>
      </c>
    </row>
    <row r="55" spans="1:13" x14ac:dyDescent="0.2">
      <c r="A55" s="3">
        <v>48</v>
      </c>
      <c r="B55" s="58">
        <v>5.0870000000000004E-3</v>
      </c>
      <c r="C55" s="58">
        <v>5.0740000000000004E-3</v>
      </c>
      <c r="D55" s="59">
        <v>93300.5</v>
      </c>
      <c r="E55" s="59">
        <v>473.4</v>
      </c>
      <c r="F55" s="60">
        <v>26.22</v>
      </c>
      <c r="G55" s="3" t="s">
        <v>12</v>
      </c>
      <c r="H55" s="3">
        <v>48</v>
      </c>
      <c r="I55" s="58">
        <v>2.6540000000000001E-3</v>
      </c>
      <c r="J55" s="58">
        <v>2.6510000000000001E-3</v>
      </c>
      <c r="K55" s="59">
        <v>96209.5</v>
      </c>
      <c r="L55" s="59">
        <v>255</v>
      </c>
      <c r="M55" s="60">
        <v>31.26</v>
      </c>
    </row>
    <row r="56" spans="1:13" x14ac:dyDescent="0.2">
      <c r="A56" s="3">
        <v>49</v>
      </c>
      <c r="B56" s="58">
        <v>5.084E-3</v>
      </c>
      <c r="C56" s="58">
        <v>5.071E-3</v>
      </c>
      <c r="D56" s="59">
        <v>92827.1</v>
      </c>
      <c r="E56" s="59">
        <v>470.7</v>
      </c>
      <c r="F56" s="60">
        <v>25.36</v>
      </c>
      <c r="G56" s="3" t="s">
        <v>12</v>
      </c>
      <c r="H56" s="3">
        <v>49</v>
      </c>
      <c r="I56" s="58">
        <v>3.4840000000000001E-3</v>
      </c>
      <c r="J56" s="58">
        <v>3.4780000000000002E-3</v>
      </c>
      <c r="K56" s="59">
        <v>95954.5</v>
      </c>
      <c r="L56" s="59">
        <v>333.7</v>
      </c>
      <c r="M56" s="60">
        <v>30.34</v>
      </c>
    </row>
    <row r="57" spans="1:13" x14ac:dyDescent="0.2">
      <c r="A57" s="3">
        <v>50</v>
      </c>
      <c r="B57" s="58">
        <v>5.9049999999999997E-3</v>
      </c>
      <c r="C57" s="58">
        <v>5.888E-3</v>
      </c>
      <c r="D57" s="59">
        <v>92356.3</v>
      </c>
      <c r="E57" s="59">
        <v>543.79999999999995</v>
      </c>
      <c r="F57" s="60">
        <v>24.48</v>
      </c>
      <c r="G57" s="3" t="s">
        <v>12</v>
      </c>
      <c r="H57" s="3">
        <v>50</v>
      </c>
      <c r="I57" s="58">
        <v>3.107E-3</v>
      </c>
      <c r="J57" s="58">
        <v>3.1020000000000002E-3</v>
      </c>
      <c r="K57" s="59">
        <v>95620.800000000003</v>
      </c>
      <c r="L57" s="59">
        <v>296.60000000000002</v>
      </c>
      <c r="M57" s="60">
        <v>29.45</v>
      </c>
    </row>
    <row r="58" spans="1:13" x14ac:dyDescent="0.2">
      <c r="A58" s="3">
        <v>51</v>
      </c>
      <c r="B58" s="58">
        <v>5.8510000000000003E-3</v>
      </c>
      <c r="C58" s="58">
        <v>5.8339999999999998E-3</v>
      </c>
      <c r="D58" s="59">
        <v>91812.6</v>
      </c>
      <c r="E58" s="59">
        <v>535.6</v>
      </c>
      <c r="F58" s="60">
        <v>23.62</v>
      </c>
      <c r="G58" s="3" t="s">
        <v>12</v>
      </c>
      <c r="H58" s="3">
        <v>51</v>
      </c>
      <c r="I58" s="58">
        <v>3.8319999999999999E-3</v>
      </c>
      <c r="J58" s="58">
        <v>3.8240000000000001E-3</v>
      </c>
      <c r="K58" s="59">
        <v>95324.2</v>
      </c>
      <c r="L58" s="59">
        <v>364.5</v>
      </c>
      <c r="M58" s="60">
        <v>28.54</v>
      </c>
    </row>
    <row r="59" spans="1:13" x14ac:dyDescent="0.2">
      <c r="A59" s="3">
        <v>52</v>
      </c>
      <c r="B59" s="58">
        <v>7.2360000000000002E-3</v>
      </c>
      <c r="C59" s="58">
        <v>7.2100000000000003E-3</v>
      </c>
      <c r="D59" s="59">
        <v>91277</v>
      </c>
      <c r="E59" s="59">
        <v>658.1</v>
      </c>
      <c r="F59" s="60">
        <v>22.76</v>
      </c>
      <c r="G59" s="3" t="s">
        <v>12</v>
      </c>
      <c r="H59" s="3">
        <v>52</v>
      </c>
      <c r="I59" s="58">
        <v>5.0220000000000004E-3</v>
      </c>
      <c r="J59" s="58">
        <v>5.0090000000000004E-3</v>
      </c>
      <c r="K59" s="59">
        <v>94959.6</v>
      </c>
      <c r="L59" s="59">
        <v>475.7</v>
      </c>
      <c r="M59" s="60">
        <v>27.64</v>
      </c>
    </row>
    <row r="60" spans="1:13" x14ac:dyDescent="0.2">
      <c r="A60" s="3">
        <v>53</v>
      </c>
      <c r="B60" s="58">
        <v>7.7770000000000001E-3</v>
      </c>
      <c r="C60" s="58">
        <v>7.7470000000000004E-3</v>
      </c>
      <c r="D60" s="59">
        <v>90618.8</v>
      </c>
      <c r="E60" s="59">
        <v>702</v>
      </c>
      <c r="F60" s="60">
        <v>21.92</v>
      </c>
      <c r="G60" s="3" t="s">
        <v>12</v>
      </c>
      <c r="H60" s="3">
        <v>53</v>
      </c>
      <c r="I60" s="58">
        <v>5.8209999999999998E-3</v>
      </c>
      <c r="J60" s="58">
        <v>5.8040000000000001E-3</v>
      </c>
      <c r="K60" s="59">
        <v>94483.9</v>
      </c>
      <c r="L60" s="59">
        <v>548.4</v>
      </c>
      <c r="M60" s="60">
        <v>26.78</v>
      </c>
    </row>
    <row r="61" spans="1:13" x14ac:dyDescent="0.2">
      <c r="A61" s="3">
        <v>54</v>
      </c>
      <c r="B61" s="58">
        <v>9.4289999999999999E-3</v>
      </c>
      <c r="C61" s="58">
        <v>9.3849999999999992E-3</v>
      </c>
      <c r="D61" s="59">
        <v>89916.9</v>
      </c>
      <c r="E61" s="59">
        <v>843.9</v>
      </c>
      <c r="F61" s="60">
        <v>21.09</v>
      </c>
      <c r="G61" s="3" t="s">
        <v>12</v>
      </c>
      <c r="H61" s="3">
        <v>54</v>
      </c>
      <c r="I61" s="58">
        <v>5.7670000000000004E-3</v>
      </c>
      <c r="J61" s="58">
        <v>5.751E-3</v>
      </c>
      <c r="K61" s="59">
        <v>93935.5</v>
      </c>
      <c r="L61" s="59">
        <v>540.20000000000005</v>
      </c>
      <c r="M61" s="60">
        <v>25.93</v>
      </c>
    </row>
    <row r="62" spans="1:13" x14ac:dyDescent="0.2">
      <c r="A62" s="3">
        <v>55</v>
      </c>
      <c r="B62" s="58">
        <v>9.8370000000000003E-3</v>
      </c>
      <c r="C62" s="58">
        <v>9.7890000000000008E-3</v>
      </c>
      <c r="D62" s="59">
        <v>89073</v>
      </c>
      <c r="E62" s="59">
        <v>872</v>
      </c>
      <c r="F62" s="60">
        <v>20.28</v>
      </c>
      <c r="G62" s="3" t="s">
        <v>12</v>
      </c>
      <c r="H62" s="3">
        <v>55</v>
      </c>
      <c r="I62" s="58">
        <v>5.9930000000000001E-3</v>
      </c>
      <c r="J62" s="58">
        <v>5.9750000000000003E-3</v>
      </c>
      <c r="K62" s="59">
        <v>93395.3</v>
      </c>
      <c r="L62" s="59">
        <v>558</v>
      </c>
      <c r="M62" s="60">
        <v>25.08</v>
      </c>
    </row>
    <row r="63" spans="1:13" x14ac:dyDescent="0.2">
      <c r="A63" s="3">
        <v>56</v>
      </c>
      <c r="B63" s="58">
        <v>1.1705999999999999E-2</v>
      </c>
      <c r="C63" s="58">
        <v>1.1638000000000001E-2</v>
      </c>
      <c r="D63" s="59">
        <v>88201</v>
      </c>
      <c r="E63" s="59">
        <v>1026.4000000000001</v>
      </c>
      <c r="F63" s="60">
        <v>19.48</v>
      </c>
      <c r="G63" s="3" t="s">
        <v>12</v>
      </c>
      <c r="H63" s="3">
        <v>56</v>
      </c>
      <c r="I63" s="58">
        <v>7.3299999999999997E-3</v>
      </c>
      <c r="J63" s="58">
        <v>7.3029999999999996E-3</v>
      </c>
      <c r="K63" s="59">
        <v>92837.3</v>
      </c>
      <c r="L63" s="59">
        <v>678</v>
      </c>
      <c r="M63" s="60">
        <v>24.23</v>
      </c>
    </row>
    <row r="64" spans="1:13" x14ac:dyDescent="0.2">
      <c r="A64" s="3">
        <v>57</v>
      </c>
      <c r="B64" s="58">
        <v>1.4657E-2</v>
      </c>
      <c r="C64" s="58">
        <v>1.455E-2</v>
      </c>
      <c r="D64" s="59">
        <v>87174.6</v>
      </c>
      <c r="E64" s="59">
        <v>1268.4000000000001</v>
      </c>
      <c r="F64" s="60">
        <v>18.7</v>
      </c>
      <c r="G64" s="3" t="s">
        <v>12</v>
      </c>
      <c r="H64" s="3">
        <v>57</v>
      </c>
      <c r="I64" s="58">
        <v>7.6620000000000004E-3</v>
      </c>
      <c r="J64" s="58">
        <v>7.6319999999999999E-3</v>
      </c>
      <c r="K64" s="59">
        <v>92159.3</v>
      </c>
      <c r="L64" s="59">
        <v>703.4</v>
      </c>
      <c r="M64" s="60">
        <v>23.4</v>
      </c>
    </row>
    <row r="65" spans="1:13" x14ac:dyDescent="0.2">
      <c r="A65" s="3">
        <v>58</v>
      </c>
      <c r="B65" s="58">
        <v>1.6573999999999998E-2</v>
      </c>
      <c r="C65" s="58">
        <v>1.6438000000000001E-2</v>
      </c>
      <c r="D65" s="59">
        <v>85906.2</v>
      </c>
      <c r="E65" s="59">
        <v>1412.1</v>
      </c>
      <c r="F65" s="60">
        <v>17.97</v>
      </c>
      <c r="G65" s="3" t="s">
        <v>12</v>
      </c>
      <c r="H65" s="3">
        <v>58</v>
      </c>
      <c r="I65" s="58">
        <v>9.1319999999999995E-3</v>
      </c>
      <c r="J65" s="58">
        <v>9.0910000000000001E-3</v>
      </c>
      <c r="K65" s="59">
        <v>91455.9</v>
      </c>
      <c r="L65" s="59">
        <v>831.4</v>
      </c>
      <c r="M65" s="60">
        <v>22.58</v>
      </c>
    </row>
    <row r="66" spans="1:13" x14ac:dyDescent="0.2">
      <c r="A66" s="3">
        <v>59</v>
      </c>
      <c r="B66" s="58">
        <v>1.6830000000000001E-2</v>
      </c>
      <c r="C66" s="58">
        <v>1.6688999999999999E-2</v>
      </c>
      <c r="D66" s="59">
        <v>84494.1</v>
      </c>
      <c r="E66" s="59">
        <v>1410.1</v>
      </c>
      <c r="F66" s="60">
        <v>17.260000000000002</v>
      </c>
      <c r="G66" s="3" t="s">
        <v>12</v>
      </c>
      <c r="H66" s="3">
        <v>59</v>
      </c>
      <c r="I66" s="58">
        <v>9.4140000000000005E-3</v>
      </c>
      <c r="J66" s="58">
        <v>9.3699999999999999E-3</v>
      </c>
      <c r="K66" s="59">
        <v>90624.5</v>
      </c>
      <c r="L66" s="59">
        <v>849.1</v>
      </c>
      <c r="M66" s="60">
        <v>21.78</v>
      </c>
    </row>
    <row r="67" spans="1:13" x14ac:dyDescent="0.2">
      <c r="A67" s="3">
        <v>60</v>
      </c>
      <c r="B67" s="58">
        <v>2.0195999999999999E-2</v>
      </c>
      <c r="C67" s="58">
        <v>1.9994000000000001E-2</v>
      </c>
      <c r="D67" s="59">
        <v>83083.899999999994</v>
      </c>
      <c r="E67" s="59">
        <v>1661.2</v>
      </c>
      <c r="F67" s="60">
        <v>16.55</v>
      </c>
      <c r="G67" s="3" t="s">
        <v>12</v>
      </c>
      <c r="H67" s="3">
        <v>60</v>
      </c>
      <c r="I67" s="58">
        <v>1.0866000000000001E-2</v>
      </c>
      <c r="J67" s="58">
        <v>1.0808E-2</v>
      </c>
      <c r="K67" s="59">
        <v>89775.4</v>
      </c>
      <c r="L67" s="59">
        <v>970.3</v>
      </c>
      <c r="M67" s="60">
        <v>20.98</v>
      </c>
    </row>
    <row r="68" spans="1:13" x14ac:dyDescent="0.2">
      <c r="A68" s="3">
        <v>61</v>
      </c>
      <c r="B68" s="58">
        <v>1.8456E-2</v>
      </c>
      <c r="C68" s="58">
        <v>1.8287000000000001E-2</v>
      </c>
      <c r="D68" s="59">
        <v>81422.8</v>
      </c>
      <c r="E68" s="59">
        <v>1489</v>
      </c>
      <c r="F68" s="60">
        <v>15.88</v>
      </c>
      <c r="G68" s="3" t="s">
        <v>12</v>
      </c>
      <c r="H68" s="3">
        <v>61</v>
      </c>
      <c r="I68" s="58">
        <v>1.0377000000000001E-2</v>
      </c>
      <c r="J68" s="58">
        <v>1.0323000000000001E-2</v>
      </c>
      <c r="K68" s="59">
        <v>88805.2</v>
      </c>
      <c r="L68" s="59">
        <v>916.8</v>
      </c>
      <c r="M68" s="60">
        <v>20.21</v>
      </c>
    </row>
    <row r="69" spans="1:13" x14ac:dyDescent="0.2">
      <c r="A69" s="3">
        <v>62</v>
      </c>
      <c r="B69" s="58">
        <v>2.3754999999999998E-2</v>
      </c>
      <c r="C69" s="58">
        <v>2.3477000000000001E-2</v>
      </c>
      <c r="D69" s="59">
        <v>79933.8</v>
      </c>
      <c r="E69" s="59">
        <v>1876.6</v>
      </c>
      <c r="F69" s="60">
        <v>15.16</v>
      </c>
      <c r="G69" s="3" t="s">
        <v>12</v>
      </c>
      <c r="H69" s="3">
        <v>62</v>
      </c>
      <c r="I69" s="58">
        <v>1.2876E-2</v>
      </c>
      <c r="J69" s="58">
        <v>1.2794E-2</v>
      </c>
      <c r="K69" s="59">
        <v>87888.4</v>
      </c>
      <c r="L69" s="59">
        <v>1124.4000000000001</v>
      </c>
      <c r="M69" s="60">
        <v>19.41</v>
      </c>
    </row>
    <row r="70" spans="1:13" x14ac:dyDescent="0.2">
      <c r="A70" s="3">
        <v>63</v>
      </c>
      <c r="B70" s="58">
        <v>2.7140999999999998E-2</v>
      </c>
      <c r="C70" s="58">
        <v>2.6778E-2</v>
      </c>
      <c r="D70" s="59">
        <v>78057.2</v>
      </c>
      <c r="E70" s="59">
        <v>2090.1999999999998</v>
      </c>
      <c r="F70" s="60">
        <v>14.52</v>
      </c>
      <c r="G70" s="3" t="s">
        <v>12</v>
      </c>
      <c r="H70" s="3">
        <v>63</v>
      </c>
      <c r="I70" s="58">
        <v>1.3893000000000001E-2</v>
      </c>
      <c r="J70" s="58">
        <v>1.3797E-2</v>
      </c>
      <c r="K70" s="59">
        <v>86763.9</v>
      </c>
      <c r="L70" s="59">
        <v>1197.0999999999999</v>
      </c>
      <c r="M70" s="60">
        <v>18.66</v>
      </c>
    </row>
    <row r="71" spans="1:13" x14ac:dyDescent="0.2">
      <c r="A71" s="3">
        <v>64</v>
      </c>
      <c r="B71" s="58">
        <v>2.8615000000000002E-2</v>
      </c>
      <c r="C71" s="58">
        <v>2.8211E-2</v>
      </c>
      <c r="D71" s="59">
        <v>75967</v>
      </c>
      <c r="E71" s="59">
        <v>2143.1</v>
      </c>
      <c r="F71" s="60">
        <v>13.9</v>
      </c>
      <c r="G71" s="3" t="s">
        <v>12</v>
      </c>
      <c r="H71" s="3">
        <v>64</v>
      </c>
      <c r="I71" s="58">
        <v>1.4089000000000001E-2</v>
      </c>
      <c r="J71" s="58">
        <v>1.3990000000000001E-2</v>
      </c>
      <c r="K71" s="59">
        <v>85566.8</v>
      </c>
      <c r="L71" s="59">
        <v>1197.0999999999999</v>
      </c>
      <c r="M71" s="60">
        <v>17.91</v>
      </c>
    </row>
    <row r="72" spans="1:13" x14ac:dyDescent="0.2">
      <c r="A72" s="3">
        <v>65</v>
      </c>
      <c r="B72" s="58">
        <v>3.0995999999999999E-2</v>
      </c>
      <c r="C72" s="58">
        <v>3.0523000000000002E-2</v>
      </c>
      <c r="D72" s="59">
        <v>73823.899999999994</v>
      </c>
      <c r="E72" s="59">
        <v>2253.3000000000002</v>
      </c>
      <c r="F72" s="60">
        <v>13.29</v>
      </c>
      <c r="G72" s="3" t="s">
        <v>12</v>
      </c>
      <c r="H72" s="3">
        <v>65</v>
      </c>
      <c r="I72" s="58">
        <v>1.6567999999999999E-2</v>
      </c>
      <c r="J72" s="58">
        <v>1.6431000000000001E-2</v>
      </c>
      <c r="K72" s="59">
        <v>84369.7</v>
      </c>
      <c r="L72" s="59">
        <v>1386.3</v>
      </c>
      <c r="M72" s="60">
        <v>17.16</v>
      </c>
    </row>
    <row r="73" spans="1:13" x14ac:dyDescent="0.2">
      <c r="A73" s="3">
        <v>66</v>
      </c>
      <c r="B73" s="58">
        <v>3.4442E-2</v>
      </c>
      <c r="C73" s="58">
        <v>3.3859E-2</v>
      </c>
      <c r="D73" s="59">
        <v>71570.600000000006</v>
      </c>
      <c r="E73" s="59">
        <v>2423.3000000000002</v>
      </c>
      <c r="F73" s="60">
        <v>12.69</v>
      </c>
      <c r="G73" s="3" t="s">
        <v>12</v>
      </c>
      <c r="H73" s="3">
        <v>66</v>
      </c>
      <c r="I73" s="58">
        <v>1.6487999999999999E-2</v>
      </c>
      <c r="J73" s="58">
        <v>1.6354E-2</v>
      </c>
      <c r="K73" s="59">
        <v>82983.399999999994</v>
      </c>
      <c r="L73" s="59">
        <v>1357.1</v>
      </c>
      <c r="M73" s="60">
        <v>16.440000000000001</v>
      </c>
    </row>
    <row r="74" spans="1:13" x14ac:dyDescent="0.2">
      <c r="A74" s="3">
        <v>67</v>
      </c>
      <c r="B74" s="58">
        <v>3.6942000000000003E-2</v>
      </c>
      <c r="C74" s="58">
        <v>3.6271999999999999E-2</v>
      </c>
      <c r="D74" s="59">
        <v>69147.199999999997</v>
      </c>
      <c r="E74" s="59">
        <v>2508.1</v>
      </c>
      <c r="F74" s="60">
        <v>12.12</v>
      </c>
      <c r="G74" s="3" t="s">
        <v>12</v>
      </c>
      <c r="H74" s="3">
        <v>67</v>
      </c>
      <c r="I74" s="58">
        <v>2.0330999999999998E-2</v>
      </c>
      <c r="J74" s="58">
        <v>2.0126999999999999E-2</v>
      </c>
      <c r="K74" s="59">
        <v>81626.3</v>
      </c>
      <c r="L74" s="59">
        <v>1642.9</v>
      </c>
      <c r="M74" s="60">
        <v>15.7</v>
      </c>
    </row>
    <row r="75" spans="1:13" x14ac:dyDescent="0.2">
      <c r="A75" s="3">
        <v>68</v>
      </c>
      <c r="B75" s="58">
        <v>3.8131999999999999E-2</v>
      </c>
      <c r="C75" s="58">
        <v>3.7418E-2</v>
      </c>
      <c r="D75" s="59">
        <v>66639.100000000006</v>
      </c>
      <c r="E75" s="59">
        <v>2493.5</v>
      </c>
      <c r="F75" s="60">
        <v>11.56</v>
      </c>
      <c r="G75" s="3" t="s">
        <v>12</v>
      </c>
      <c r="H75" s="3">
        <v>68</v>
      </c>
      <c r="I75" s="58">
        <v>2.0444E-2</v>
      </c>
      <c r="J75" s="58">
        <v>2.0237000000000002E-2</v>
      </c>
      <c r="K75" s="59">
        <v>79983.5</v>
      </c>
      <c r="L75" s="59">
        <v>1618.6</v>
      </c>
      <c r="M75" s="60">
        <v>15.01</v>
      </c>
    </row>
    <row r="76" spans="1:13" x14ac:dyDescent="0.2">
      <c r="A76" s="3">
        <v>69</v>
      </c>
      <c r="B76" s="58">
        <v>4.0245999999999997E-2</v>
      </c>
      <c r="C76" s="58">
        <v>3.9452000000000001E-2</v>
      </c>
      <c r="D76" s="59">
        <v>64145.599999999999</v>
      </c>
      <c r="E76" s="59">
        <v>2530.6999999999998</v>
      </c>
      <c r="F76" s="60">
        <v>10.99</v>
      </c>
      <c r="G76" s="3" t="s">
        <v>12</v>
      </c>
      <c r="H76" s="3">
        <v>69</v>
      </c>
      <c r="I76" s="58">
        <v>2.2053E-2</v>
      </c>
      <c r="J76" s="58">
        <v>2.1812999999999999E-2</v>
      </c>
      <c r="K76" s="59">
        <v>78364.800000000003</v>
      </c>
      <c r="L76" s="59">
        <v>1709.3</v>
      </c>
      <c r="M76" s="60">
        <v>14.31</v>
      </c>
    </row>
    <row r="77" spans="1:13" x14ac:dyDescent="0.2">
      <c r="A77" s="3">
        <v>70</v>
      </c>
      <c r="B77" s="58">
        <v>4.7018999999999998E-2</v>
      </c>
      <c r="C77" s="58">
        <v>4.5939000000000001E-2</v>
      </c>
      <c r="D77" s="59">
        <v>61614.9</v>
      </c>
      <c r="E77" s="59">
        <v>2830.6</v>
      </c>
      <c r="F77" s="60">
        <v>10.42</v>
      </c>
      <c r="G77" s="3" t="s">
        <v>12</v>
      </c>
      <c r="H77" s="3">
        <v>70</v>
      </c>
      <c r="I77" s="58">
        <v>2.6754E-2</v>
      </c>
      <c r="J77" s="58">
        <v>2.6401000000000001E-2</v>
      </c>
      <c r="K77" s="59">
        <v>76655.5</v>
      </c>
      <c r="L77" s="59">
        <v>2023.8</v>
      </c>
      <c r="M77" s="60">
        <v>13.62</v>
      </c>
    </row>
    <row r="78" spans="1:13" x14ac:dyDescent="0.2">
      <c r="A78" s="3">
        <v>71</v>
      </c>
      <c r="B78" s="58">
        <v>5.3441000000000002E-2</v>
      </c>
      <c r="C78" s="58">
        <v>5.2049999999999999E-2</v>
      </c>
      <c r="D78" s="59">
        <v>58784.3</v>
      </c>
      <c r="E78" s="59">
        <v>3059.7</v>
      </c>
      <c r="F78" s="60">
        <v>9.9</v>
      </c>
      <c r="G78" s="3" t="s">
        <v>12</v>
      </c>
      <c r="H78" s="3">
        <v>71</v>
      </c>
      <c r="I78" s="58">
        <v>2.7755999999999999E-2</v>
      </c>
      <c r="J78" s="58">
        <v>2.7376999999999999E-2</v>
      </c>
      <c r="K78" s="59">
        <v>74631.7</v>
      </c>
      <c r="L78" s="59">
        <v>2043.2</v>
      </c>
      <c r="M78" s="60">
        <v>12.98</v>
      </c>
    </row>
    <row r="79" spans="1:13" x14ac:dyDescent="0.2">
      <c r="A79" s="3">
        <v>72</v>
      </c>
      <c r="B79" s="58">
        <v>6.0441000000000002E-2</v>
      </c>
      <c r="C79" s="58">
        <v>5.8667999999999998E-2</v>
      </c>
      <c r="D79" s="59">
        <v>55724.6</v>
      </c>
      <c r="E79" s="59">
        <v>3269.2</v>
      </c>
      <c r="F79" s="60">
        <v>9.41</v>
      </c>
      <c r="G79" s="3" t="s">
        <v>12</v>
      </c>
      <c r="H79" s="3">
        <v>72</v>
      </c>
      <c r="I79" s="58">
        <v>3.3265000000000003E-2</v>
      </c>
      <c r="J79" s="58">
        <v>3.2719999999999999E-2</v>
      </c>
      <c r="K79" s="59">
        <v>72588.600000000006</v>
      </c>
      <c r="L79" s="59">
        <v>2375.1</v>
      </c>
      <c r="M79" s="60">
        <v>12.33</v>
      </c>
    </row>
    <row r="80" spans="1:13" x14ac:dyDescent="0.2">
      <c r="A80" s="3">
        <v>73</v>
      </c>
      <c r="B80" s="58">
        <v>6.3667000000000001E-2</v>
      </c>
      <c r="C80" s="58">
        <v>6.1703000000000001E-2</v>
      </c>
      <c r="D80" s="59">
        <v>52455.4</v>
      </c>
      <c r="E80" s="59">
        <v>3236.7</v>
      </c>
      <c r="F80" s="60">
        <v>8.9700000000000006</v>
      </c>
      <c r="G80" s="3" t="s">
        <v>12</v>
      </c>
      <c r="H80" s="3">
        <v>73</v>
      </c>
      <c r="I80" s="58">
        <v>3.4930000000000003E-2</v>
      </c>
      <c r="J80" s="58">
        <v>3.4329999999999999E-2</v>
      </c>
      <c r="K80" s="59">
        <v>70213.399999999994</v>
      </c>
      <c r="L80" s="59">
        <v>2410.4</v>
      </c>
      <c r="M80" s="60">
        <v>11.73</v>
      </c>
    </row>
    <row r="81" spans="1:13" x14ac:dyDescent="0.2">
      <c r="A81" s="3">
        <v>74</v>
      </c>
      <c r="B81" s="58">
        <v>6.7499000000000003E-2</v>
      </c>
      <c r="C81" s="58">
        <v>6.5295000000000006E-2</v>
      </c>
      <c r="D81" s="59">
        <v>49218.7</v>
      </c>
      <c r="E81" s="59">
        <v>3213.7</v>
      </c>
      <c r="F81" s="60">
        <v>8.52</v>
      </c>
      <c r="G81" s="3" t="s">
        <v>12</v>
      </c>
      <c r="H81" s="3">
        <v>74</v>
      </c>
      <c r="I81" s="58">
        <v>3.9336000000000003E-2</v>
      </c>
      <c r="J81" s="58">
        <v>3.8577E-2</v>
      </c>
      <c r="K81" s="59">
        <v>67803</v>
      </c>
      <c r="L81" s="59">
        <v>2615.6</v>
      </c>
      <c r="M81" s="60">
        <v>11.13</v>
      </c>
    </row>
    <row r="82" spans="1:13" x14ac:dyDescent="0.2">
      <c r="A82" s="3">
        <v>75</v>
      </c>
      <c r="B82" s="58">
        <v>7.7912999999999996E-2</v>
      </c>
      <c r="C82" s="58">
        <v>7.4992000000000003E-2</v>
      </c>
      <c r="D82" s="59">
        <v>46005</v>
      </c>
      <c r="E82" s="59">
        <v>3450</v>
      </c>
      <c r="F82" s="60">
        <v>8.08</v>
      </c>
      <c r="G82" s="3" t="s">
        <v>12</v>
      </c>
      <c r="H82" s="3">
        <v>75</v>
      </c>
      <c r="I82" s="58">
        <v>4.4310000000000002E-2</v>
      </c>
      <c r="J82" s="58">
        <v>4.335E-2</v>
      </c>
      <c r="K82" s="59">
        <v>65187.4</v>
      </c>
      <c r="L82" s="59">
        <v>2825.9</v>
      </c>
      <c r="M82" s="60">
        <v>10.56</v>
      </c>
    </row>
    <row r="83" spans="1:13" x14ac:dyDescent="0.2">
      <c r="A83" s="3">
        <v>76</v>
      </c>
      <c r="B83" s="58">
        <v>7.9233999999999999E-2</v>
      </c>
      <c r="C83" s="58">
        <v>7.6215000000000005E-2</v>
      </c>
      <c r="D83" s="59">
        <v>42555</v>
      </c>
      <c r="E83" s="59">
        <v>3243.3</v>
      </c>
      <c r="F83" s="60">
        <v>7.7</v>
      </c>
      <c r="G83" s="3" t="s">
        <v>12</v>
      </c>
      <c r="H83" s="3">
        <v>76</v>
      </c>
      <c r="I83" s="58">
        <v>4.5954000000000002E-2</v>
      </c>
      <c r="J83" s="58">
        <v>4.4921999999999997E-2</v>
      </c>
      <c r="K83" s="59">
        <v>62361.5</v>
      </c>
      <c r="L83" s="59">
        <v>2801.4</v>
      </c>
      <c r="M83" s="60">
        <v>10.01</v>
      </c>
    </row>
    <row r="84" spans="1:13" x14ac:dyDescent="0.2">
      <c r="A84" s="3">
        <v>77</v>
      </c>
      <c r="B84" s="58">
        <v>8.1731999999999999E-2</v>
      </c>
      <c r="C84" s="58">
        <v>7.8522999999999996E-2</v>
      </c>
      <c r="D84" s="59">
        <v>39311.599999999999</v>
      </c>
      <c r="E84" s="59">
        <v>3086.9</v>
      </c>
      <c r="F84" s="60">
        <v>7.29</v>
      </c>
      <c r="G84" s="3" t="s">
        <v>12</v>
      </c>
      <c r="H84" s="3">
        <v>77</v>
      </c>
      <c r="I84" s="58">
        <v>4.5948000000000003E-2</v>
      </c>
      <c r="J84" s="58">
        <v>4.4915999999999998E-2</v>
      </c>
      <c r="K84" s="59">
        <v>59560.1</v>
      </c>
      <c r="L84" s="59">
        <v>2675.2</v>
      </c>
      <c r="M84" s="60">
        <v>9.4600000000000009</v>
      </c>
    </row>
    <row r="85" spans="1:13" x14ac:dyDescent="0.2">
      <c r="A85" s="3">
        <v>78</v>
      </c>
      <c r="B85" s="58">
        <v>9.3614000000000003E-2</v>
      </c>
      <c r="C85" s="58">
        <v>8.9427999999999994E-2</v>
      </c>
      <c r="D85" s="59">
        <v>36224.800000000003</v>
      </c>
      <c r="E85" s="59">
        <v>3239.5</v>
      </c>
      <c r="F85" s="60">
        <v>6.87</v>
      </c>
      <c r="G85" s="3" t="s">
        <v>12</v>
      </c>
      <c r="H85" s="3">
        <v>78</v>
      </c>
      <c r="I85" s="58">
        <v>5.6332E-2</v>
      </c>
      <c r="J85" s="58">
        <v>5.4788999999999997E-2</v>
      </c>
      <c r="K85" s="59">
        <v>56884.9</v>
      </c>
      <c r="L85" s="59">
        <v>3116.7</v>
      </c>
      <c r="M85" s="60">
        <v>8.8800000000000008</v>
      </c>
    </row>
    <row r="86" spans="1:13" x14ac:dyDescent="0.2">
      <c r="A86" s="3">
        <v>79</v>
      </c>
      <c r="B86" s="58">
        <v>9.8746E-2</v>
      </c>
      <c r="C86" s="58">
        <v>9.4100000000000003E-2</v>
      </c>
      <c r="D86" s="59">
        <v>32985.300000000003</v>
      </c>
      <c r="E86" s="59">
        <v>3103.9</v>
      </c>
      <c r="F86" s="60">
        <v>6.5</v>
      </c>
      <c r="G86" s="3" t="s">
        <v>12</v>
      </c>
      <c r="H86" s="3">
        <v>79</v>
      </c>
      <c r="I86" s="58">
        <v>6.2774999999999997E-2</v>
      </c>
      <c r="J86" s="58">
        <v>6.0865000000000002E-2</v>
      </c>
      <c r="K86" s="59">
        <v>53768.2</v>
      </c>
      <c r="L86" s="59">
        <v>3272.6</v>
      </c>
      <c r="M86" s="60">
        <v>8.3699999999999992</v>
      </c>
    </row>
    <row r="87" spans="1:13" x14ac:dyDescent="0.2">
      <c r="A87" s="3">
        <v>80</v>
      </c>
      <c r="B87" s="58">
        <v>0.112508</v>
      </c>
      <c r="C87" s="58">
        <v>0.106516</v>
      </c>
      <c r="D87" s="59">
        <v>29881.4</v>
      </c>
      <c r="E87" s="59">
        <v>3182.8</v>
      </c>
      <c r="F87" s="60">
        <v>6.12</v>
      </c>
      <c r="G87" s="3" t="s">
        <v>12</v>
      </c>
      <c r="H87" s="3">
        <v>80</v>
      </c>
      <c r="I87" s="58">
        <v>7.2229000000000002E-2</v>
      </c>
      <c r="J87" s="58">
        <v>6.9710999999999995E-2</v>
      </c>
      <c r="K87" s="59">
        <v>50495.6</v>
      </c>
      <c r="L87" s="59">
        <v>3520.1</v>
      </c>
      <c r="M87" s="60">
        <v>7.88</v>
      </c>
    </row>
    <row r="88" spans="1:13" x14ac:dyDescent="0.2">
      <c r="A88" s="3">
        <v>81</v>
      </c>
      <c r="B88" s="58">
        <v>0.121013</v>
      </c>
      <c r="C88" s="58">
        <v>0.114109</v>
      </c>
      <c r="D88" s="59">
        <v>26698.5</v>
      </c>
      <c r="E88" s="59">
        <v>3046.5</v>
      </c>
      <c r="F88" s="60">
        <v>5.79</v>
      </c>
      <c r="G88" s="3" t="s">
        <v>12</v>
      </c>
      <c r="H88" s="3">
        <v>81</v>
      </c>
      <c r="I88" s="58">
        <v>7.8502000000000002E-2</v>
      </c>
      <c r="J88" s="58">
        <v>7.5537000000000007E-2</v>
      </c>
      <c r="K88" s="59">
        <v>46975.5</v>
      </c>
      <c r="L88" s="59">
        <v>3548.4</v>
      </c>
      <c r="M88" s="60">
        <v>7.43</v>
      </c>
    </row>
    <row r="89" spans="1:13" x14ac:dyDescent="0.2">
      <c r="A89" s="3">
        <v>82</v>
      </c>
      <c r="B89" s="58">
        <v>0.12940699999999999</v>
      </c>
      <c r="C89" s="58">
        <v>0.121543</v>
      </c>
      <c r="D89" s="59">
        <v>23652</v>
      </c>
      <c r="E89" s="59">
        <v>2874.7</v>
      </c>
      <c r="F89" s="60">
        <v>5.47</v>
      </c>
      <c r="G89" s="3" t="s">
        <v>12</v>
      </c>
      <c r="H89" s="3">
        <v>82</v>
      </c>
      <c r="I89" s="58">
        <v>8.6011000000000004E-2</v>
      </c>
      <c r="J89" s="58">
        <v>8.2463999999999996E-2</v>
      </c>
      <c r="K89" s="59">
        <v>43427.1</v>
      </c>
      <c r="L89" s="59">
        <v>3581.2</v>
      </c>
      <c r="M89" s="60">
        <v>6.99</v>
      </c>
    </row>
    <row r="90" spans="1:13" x14ac:dyDescent="0.2">
      <c r="A90" s="3">
        <v>83</v>
      </c>
      <c r="B90" s="58">
        <v>0.14907000000000001</v>
      </c>
      <c r="C90" s="58">
        <v>0.13872999999999999</v>
      </c>
      <c r="D90" s="59">
        <v>20777.3</v>
      </c>
      <c r="E90" s="59">
        <v>2882.4</v>
      </c>
      <c r="F90" s="60">
        <v>5.16</v>
      </c>
      <c r="G90" s="3" t="s">
        <v>12</v>
      </c>
      <c r="H90" s="3">
        <v>83</v>
      </c>
      <c r="I90" s="58">
        <v>9.5532000000000006E-2</v>
      </c>
      <c r="J90" s="58">
        <v>9.1176999999999994E-2</v>
      </c>
      <c r="K90" s="59">
        <v>39845.9</v>
      </c>
      <c r="L90" s="59">
        <v>3633</v>
      </c>
      <c r="M90" s="60">
        <v>6.58</v>
      </c>
    </row>
    <row r="91" spans="1:13" x14ac:dyDescent="0.2">
      <c r="A91" s="3">
        <v>84</v>
      </c>
      <c r="B91" s="58">
        <v>0.151946</v>
      </c>
      <c r="C91" s="58">
        <v>0.14121700000000001</v>
      </c>
      <c r="D91" s="59">
        <v>17894.8</v>
      </c>
      <c r="E91" s="59">
        <v>2527.1</v>
      </c>
      <c r="F91" s="60">
        <v>4.91</v>
      </c>
      <c r="G91" s="3" t="s">
        <v>12</v>
      </c>
      <c r="H91" s="3">
        <v>84</v>
      </c>
      <c r="I91" s="58">
        <v>0.10376000000000001</v>
      </c>
      <c r="J91" s="58">
        <v>9.8641999999999994E-2</v>
      </c>
      <c r="K91" s="59">
        <v>36212.9</v>
      </c>
      <c r="L91" s="59">
        <v>3572.1</v>
      </c>
      <c r="M91" s="60">
        <v>6.19</v>
      </c>
    </row>
    <row r="92" spans="1:13" x14ac:dyDescent="0.2">
      <c r="A92" s="3">
        <v>85</v>
      </c>
      <c r="B92" s="58">
        <v>0.16109699999999999</v>
      </c>
      <c r="C92" s="58">
        <v>0.149089</v>
      </c>
      <c r="D92" s="59">
        <v>15367.8</v>
      </c>
      <c r="E92" s="59">
        <v>2291.1999999999998</v>
      </c>
      <c r="F92" s="60">
        <v>4.6399999999999997</v>
      </c>
      <c r="G92" s="3" t="s">
        <v>12</v>
      </c>
      <c r="H92" s="3">
        <v>85</v>
      </c>
      <c r="I92" s="58">
        <v>0.11058999999999999</v>
      </c>
      <c r="J92" s="58">
        <v>0.104796</v>
      </c>
      <c r="K92" s="59">
        <v>32640.799999999999</v>
      </c>
      <c r="L92" s="59">
        <v>3420.6</v>
      </c>
      <c r="M92" s="60">
        <v>5.81</v>
      </c>
    </row>
    <row r="93" spans="1:13" x14ac:dyDescent="0.2">
      <c r="A93" s="3">
        <v>86</v>
      </c>
      <c r="B93" s="58">
        <v>0.186448</v>
      </c>
      <c r="C93" s="58">
        <v>0.17054900000000001</v>
      </c>
      <c r="D93" s="59">
        <v>13076.6</v>
      </c>
      <c r="E93" s="59">
        <v>2230.1999999999998</v>
      </c>
      <c r="F93" s="60">
        <v>4.3600000000000003</v>
      </c>
      <c r="G93" s="3" t="s">
        <v>12</v>
      </c>
      <c r="H93" s="3">
        <v>86</v>
      </c>
      <c r="I93" s="58">
        <v>0.128887</v>
      </c>
      <c r="J93" s="58">
        <v>0.121084</v>
      </c>
      <c r="K93" s="59">
        <v>29220.2</v>
      </c>
      <c r="L93" s="59">
        <v>3538.1</v>
      </c>
      <c r="M93" s="60">
        <v>5.43</v>
      </c>
    </row>
    <row r="94" spans="1:13" x14ac:dyDescent="0.2">
      <c r="A94" s="3">
        <v>87</v>
      </c>
      <c r="B94" s="58">
        <v>0.194046</v>
      </c>
      <c r="C94" s="58">
        <v>0.17688400000000001</v>
      </c>
      <c r="D94" s="59">
        <v>10846.4</v>
      </c>
      <c r="E94" s="59">
        <v>1918.6</v>
      </c>
      <c r="F94" s="60">
        <v>4.1500000000000004</v>
      </c>
      <c r="G94" s="3" t="s">
        <v>12</v>
      </c>
      <c r="H94" s="3">
        <v>87</v>
      </c>
      <c r="I94" s="58">
        <v>0.14122100000000001</v>
      </c>
      <c r="J94" s="58">
        <v>0.131907</v>
      </c>
      <c r="K94" s="59">
        <v>25682.1</v>
      </c>
      <c r="L94" s="59">
        <v>3387.7</v>
      </c>
      <c r="M94" s="60">
        <v>5.1100000000000003</v>
      </c>
    </row>
    <row r="95" spans="1:13" x14ac:dyDescent="0.2">
      <c r="A95" s="3">
        <v>88</v>
      </c>
      <c r="B95" s="58">
        <v>0.19098100000000001</v>
      </c>
      <c r="C95" s="58">
        <v>0.17433399999999999</v>
      </c>
      <c r="D95" s="59">
        <v>8927.9</v>
      </c>
      <c r="E95" s="59">
        <v>1556.4</v>
      </c>
      <c r="F95" s="60">
        <v>3.94</v>
      </c>
      <c r="G95" s="3" t="s">
        <v>12</v>
      </c>
      <c r="H95" s="3">
        <v>88</v>
      </c>
      <c r="I95" s="58">
        <v>0.147283</v>
      </c>
      <c r="J95" s="58">
        <v>0.137181</v>
      </c>
      <c r="K95" s="59">
        <v>22294.400000000001</v>
      </c>
      <c r="L95" s="59">
        <v>3058.4</v>
      </c>
      <c r="M95" s="60">
        <v>4.8099999999999996</v>
      </c>
    </row>
    <row r="96" spans="1:13" x14ac:dyDescent="0.2">
      <c r="A96" s="3">
        <v>89</v>
      </c>
      <c r="B96" s="58">
        <v>0.226383</v>
      </c>
      <c r="C96" s="58">
        <v>0.20336399999999999</v>
      </c>
      <c r="D96" s="59">
        <v>7371.4</v>
      </c>
      <c r="E96" s="59">
        <v>1499.1</v>
      </c>
      <c r="F96" s="60">
        <v>3.66</v>
      </c>
      <c r="G96" s="3" t="s">
        <v>12</v>
      </c>
      <c r="H96" s="3">
        <v>89</v>
      </c>
      <c r="I96" s="58">
        <v>0.16520299999999999</v>
      </c>
      <c r="J96" s="58">
        <v>0.15259800000000001</v>
      </c>
      <c r="K96" s="59">
        <v>19236.099999999999</v>
      </c>
      <c r="L96" s="59">
        <v>2935.4</v>
      </c>
      <c r="M96" s="60">
        <v>4.5</v>
      </c>
    </row>
    <row r="97" spans="1:13" x14ac:dyDescent="0.2">
      <c r="A97" s="3">
        <v>90</v>
      </c>
      <c r="B97" s="58">
        <v>0.26121100000000003</v>
      </c>
      <c r="C97" s="58">
        <v>0.23103599999999999</v>
      </c>
      <c r="D97" s="59">
        <v>5872.4</v>
      </c>
      <c r="E97" s="59">
        <v>1356.7</v>
      </c>
      <c r="F97" s="60">
        <v>3.47</v>
      </c>
      <c r="G97" s="3" t="s">
        <v>12</v>
      </c>
      <c r="H97" s="3">
        <v>90</v>
      </c>
      <c r="I97" s="58">
        <v>0.19838900000000001</v>
      </c>
      <c r="J97" s="58">
        <v>0.18048600000000001</v>
      </c>
      <c r="K97" s="59">
        <v>16300.7</v>
      </c>
      <c r="L97" s="59">
        <v>2942</v>
      </c>
      <c r="M97" s="60">
        <v>4.22</v>
      </c>
    </row>
    <row r="98" spans="1:13" x14ac:dyDescent="0.2">
      <c r="A98" s="3">
        <v>91</v>
      </c>
      <c r="B98" s="58">
        <v>0.26434999999999997</v>
      </c>
      <c r="C98" s="58">
        <v>0.233489</v>
      </c>
      <c r="D98" s="59">
        <v>4515.6000000000004</v>
      </c>
      <c r="E98" s="59">
        <v>1054.3</v>
      </c>
      <c r="F98" s="60">
        <v>3.37</v>
      </c>
      <c r="G98" s="3" t="s">
        <v>12</v>
      </c>
      <c r="H98" s="3">
        <v>91</v>
      </c>
      <c r="I98" s="58">
        <v>0.18446599999999999</v>
      </c>
      <c r="J98" s="58">
        <v>0.16888900000000001</v>
      </c>
      <c r="K98" s="59">
        <v>13358.6</v>
      </c>
      <c r="L98" s="59">
        <v>2256.1</v>
      </c>
      <c r="M98" s="60">
        <v>4.04</v>
      </c>
    </row>
    <row r="99" spans="1:13" x14ac:dyDescent="0.2">
      <c r="A99" s="3">
        <v>92</v>
      </c>
      <c r="B99" s="58">
        <v>0.31106499999999998</v>
      </c>
      <c r="C99" s="58">
        <v>0.26919599999999999</v>
      </c>
      <c r="D99" s="59">
        <v>3461.3</v>
      </c>
      <c r="E99" s="59">
        <v>931.8</v>
      </c>
      <c r="F99" s="60">
        <v>3.24</v>
      </c>
      <c r="G99" s="3" t="s">
        <v>12</v>
      </c>
      <c r="H99" s="3">
        <v>92</v>
      </c>
      <c r="I99" s="58">
        <v>0.210836</v>
      </c>
      <c r="J99" s="58">
        <v>0.19073000000000001</v>
      </c>
      <c r="K99" s="59">
        <v>11102.5</v>
      </c>
      <c r="L99" s="59">
        <v>2117.6</v>
      </c>
      <c r="M99" s="60">
        <v>3.75</v>
      </c>
    </row>
    <row r="100" spans="1:13" x14ac:dyDescent="0.2">
      <c r="A100" s="3">
        <v>93</v>
      </c>
      <c r="B100" s="58">
        <v>0.27728599999999998</v>
      </c>
      <c r="C100" s="58">
        <v>0.24352299999999999</v>
      </c>
      <c r="D100" s="59">
        <v>2529.5</v>
      </c>
      <c r="E100" s="59">
        <v>616</v>
      </c>
      <c r="F100" s="60">
        <v>3.25</v>
      </c>
      <c r="G100" s="3" t="s">
        <v>12</v>
      </c>
      <c r="H100" s="3">
        <v>93</v>
      </c>
      <c r="I100" s="58">
        <v>0.23589299999999999</v>
      </c>
      <c r="J100" s="58">
        <v>0.211006</v>
      </c>
      <c r="K100" s="59">
        <v>8984.9</v>
      </c>
      <c r="L100" s="59">
        <v>1895.9</v>
      </c>
      <c r="M100" s="60">
        <v>3.52</v>
      </c>
    </row>
    <row r="101" spans="1:13" x14ac:dyDescent="0.2">
      <c r="A101" s="3">
        <v>94</v>
      </c>
      <c r="B101" s="58">
        <v>0.30041200000000001</v>
      </c>
      <c r="C101" s="58">
        <v>0.261181</v>
      </c>
      <c r="D101" s="59">
        <v>1913.5</v>
      </c>
      <c r="E101" s="59">
        <v>499.8</v>
      </c>
      <c r="F101" s="60">
        <v>3.13</v>
      </c>
      <c r="G101" s="3" t="s">
        <v>12</v>
      </c>
      <c r="H101" s="3">
        <v>94</v>
      </c>
      <c r="I101" s="58">
        <v>0.240561</v>
      </c>
      <c r="J101" s="58">
        <v>0.21473300000000001</v>
      </c>
      <c r="K101" s="59">
        <v>7089.1</v>
      </c>
      <c r="L101" s="59">
        <v>1522.3</v>
      </c>
      <c r="M101" s="60">
        <v>3.33</v>
      </c>
    </row>
    <row r="102" spans="1:13" x14ac:dyDescent="0.2">
      <c r="A102" s="3">
        <v>95</v>
      </c>
      <c r="B102" s="58">
        <v>0.248555</v>
      </c>
      <c r="C102" s="58">
        <v>0.22108</v>
      </c>
      <c r="D102" s="59">
        <v>1413.7</v>
      </c>
      <c r="E102" s="59">
        <v>312.60000000000002</v>
      </c>
      <c r="F102" s="60">
        <v>3.06</v>
      </c>
      <c r="G102" s="3" t="s">
        <v>12</v>
      </c>
      <c r="H102" s="3">
        <v>95</v>
      </c>
      <c r="I102" s="58">
        <v>0.29062500000000002</v>
      </c>
      <c r="J102" s="58">
        <v>0.25375199999999998</v>
      </c>
      <c r="K102" s="59">
        <v>5566.8</v>
      </c>
      <c r="L102" s="59">
        <v>1412.6</v>
      </c>
      <c r="M102" s="60">
        <v>3.1</v>
      </c>
    </row>
    <row r="103" spans="1:13" x14ac:dyDescent="0.2">
      <c r="A103" s="3">
        <v>96</v>
      </c>
      <c r="B103" s="58">
        <v>0.31666699999999998</v>
      </c>
      <c r="C103" s="58">
        <v>0.27338099999999999</v>
      </c>
      <c r="D103" s="59">
        <v>1101.2</v>
      </c>
      <c r="E103" s="59">
        <v>301</v>
      </c>
      <c r="F103" s="60">
        <v>2.79</v>
      </c>
      <c r="G103" s="3" t="s">
        <v>12</v>
      </c>
      <c r="H103" s="3">
        <v>96</v>
      </c>
      <c r="I103" s="58">
        <v>0.28537699999999999</v>
      </c>
      <c r="J103" s="58">
        <v>0.24974199999999999</v>
      </c>
      <c r="K103" s="59">
        <v>4154.2</v>
      </c>
      <c r="L103" s="59">
        <v>1037.5</v>
      </c>
      <c r="M103" s="60">
        <v>2.99</v>
      </c>
    </row>
    <row r="104" spans="1:13" x14ac:dyDescent="0.2">
      <c r="A104" s="3">
        <v>97</v>
      </c>
      <c r="B104" s="58">
        <v>0.392405</v>
      </c>
      <c r="C104" s="58">
        <v>0.328042</v>
      </c>
      <c r="D104" s="59">
        <v>800.1</v>
      </c>
      <c r="E104" s="59">
        <v>262.5</v>
      </c>
      <c r="F104" s="60">
        <v>2.65</v>
      </c>
      <c r="G104" s="3" t="s">
        <v>12</v>
      </c>
      <c r="H104" s="3">
        <v>97</v>
      </c>
      <c r="I104" s="58">
        <v>0.34020600000000001</v>
      </c>
      <c r="J104" s="58">
        <v>0.29074899999999998</v>
      </c>
      <c r="K104" s="59">
        <v>3116.7</v>
      </c>
      <c r="L104" s="59">
        <v>906.2</v>
      </c>
      <c r="M104" s="60">
        <v>2.82</v>
      </c>
    </row>
    <row r="105" spans="1:13" x14ac:dyDescent="0.2">
      <c r="A105" s="3">
        <v>98</v>
      </c>
      <c r="B105" s="58">
        <v>0.29411799999999999</v>
      </c>
      <c r="C105" s="58">
        <v>0.25641000000000003</v>
      </c>
      <c r="D105" s="59">
        <v>537.70000000000005</v>
      </c>
      <c r="E105" s="59">
        <v>137.9</v>
      </c>
      <c r="F105" s="60">
        <v>2.7</v>
      </c>
      <c r="G105" s="3" t="s">
        <v>12</v>
      </c>
      <c r="H105" s="3">
        <v>98</v>
      </c>
      <c r="I105" s="58">
        <v>0.33816400000000002</v>
      </c>
      <c r="J105" s="58">
        <v>0.28925600000000001</v>
      </c>
      <c r="K105" s="59">
        <v>2210.5</v>
      </c>
      <c r="L105" s="59">
        <v>639.4</v>
      </c>
      <c r="M105" s="60">
        <v>2.77</v>
      </c>
    </row>
    <row r="106" spans="1:13" x14ac:dyDescent="0.2">
      <c r="A106" s="3">
        <v>99</v>
      </c>
      <c r="B106" s="58">
        <v>0.34285700000000002</v>
      </c>
      <c r="C106" s="58">
        <v>0.29268300000000003</v>
      </c>
      <c r="D106" s="59">
        <v>399.8</v>
      </c>
      <c r="E106" s="59">
        <v>117</v>
      </c>
      <c r="F106" s="60">
        <v>2.4500000000000002</v>
      </c>
      <c r="G106" s="3" t="s">
        <v>12</v>
      </c>
      <c r="H106" s="3">
        <v>99</v>
      </c>
      <c r="I106" s="58">
        <v>0.29605300000000001</v>
      </c>
      <c r="J106" s="58">
        <v>0.25788</v>
      </c>
      <c r="K106" s="59">
        <v>1571.1</v>
      </c>
      <c r="L106" s="59">
        <v>405.2</v>
      </c>
      <c r="M106" s="60">
        <v>2.69</v>
      </c>
    </row>
    <row r="107" spans="1:13" x14ac:dyDescent="0.2">
      <c r="A107" s="3">
        <v>100</v>
      </c>
      <c r="B107" s="3">
        <v>0.32</v>
      </c>
      <c r="C107" s="3">
        <v>0.275862</v>
      </c>
      <c r="D107" s="3">
        <v>282.8</v>
      </c>
      <c r="E107" s="3">
        <v>78</v>
      </c>
      <c r="F107" s="3">
        <v>2.2599999999999998</v>
      </c>
      <c r="G107" s="3" t="s">
        <v>12</v>
      </c>
      <c r="H107" s="3">
        <v>100</v>
      </c>
      <c r="I107" s="3">
        <v>0.409524</v>
      </c>
      <c r="J107" s="3">
        <v>0.33992099999999997</v>
      </c>
      <c r="K107" s="3">
        <v>1166</v>
      </c>
      <c r="L107" s="3">
        <v>396.3</v>
      </c>
      <c r="M107" s="3">
        <v>2.4500000000000002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87BA2-06C9-4091-B6EA-39AEBD768B0E}">
  <dimension ref="A1:G51"/>
  <sheetViews>
    <sheetView workbookViewId="0"/>
  </sheetViews>
  <sheetFormatPr defaultColWidth="8.85546875" defaultRowHeight="15" x14ac:dyDescent="0.2"/>
  <cols>
    <col min="1" max="1" width="94" style="47" customWidth="1"/>
    <col min="2" max="2" width="21.85546875" style="47" customWidth="1"/>
    <col min="3" max="3" width="34.5703125" style="47" customWidth="1"/>
    <col min="4" max="256" width="8.85546875" style="47"/>
    <col min="257" max="257" width="15.5703125" style="47" customWidth="1"/>
    <col min="258" max="258" width="21.5703125" style="47" customWidth="1"/>
    <col min="259" max="259" width="34.5703125" style="47" customWidth="1"/>
    <col min="260" max="512" width="8.85546875" style="47"/>
    <col min="513" max="513" width="15.5703125" style="47" customWidth="1"/>
    <col min="514" max="514" width="21.5703125" style="47" customWidth="1"/>
    <col min="515" max="515" width="34.5703125" style="47" customWidth="1"/>
    <col min="516" max="768" width="8.85546875" style="47"/>
    <col min="769" max="769" width="15.5703125" style="47" customWidth="1"/>
    <col min="770" max="770" width="21.5703125" style="47" customWidth="1"/>
    <col min="771" max="771" width="34.5703125" style="47" customWidth="1"/>
    <col min="772" max="1024" width="8.85546875" style="47"/>
    <col min="1025" max="1025" width="15.5703125" style="47" customWidth="1"/>
    <col min="1026" max="1026" width="21.5703125" style="47" customWidth="1"/>
    <col min="1027" max="1027" width="34.5703125" style="47" customWidth="1"/>
    <col min="1028" max="1280" width="8.85546875" style="47"/>
    <col min="1281" max="1281" width="15.5703125" style="47" customWidth="1"/>
    <col min="1282" max="1282" width="21.5703125" style="47" customWidth="1"/>
    <col min="1283" max="1283" width="34.5703125" style="47" customWidth="1"/>
    <col min="1284" max="1536" width="8.85546875" style="47"/>
    <col min="1537" max="1537" width="15.5703125" style="47" customWidth="1"/>
    <col min="1538" max="1538" width="21.5703125" style="47" customWidth="1"/>
    <col min="1539" max="1539" width="34.5703125" style="47" customWidth="1"/>
    <col min="1540" max="1792" width="8.85546875" style="47"/>
    <col min="1793" max="1793" width="15.5703125" style="47" customWidth="1"/>
    <col min="1794" max="1794" width="21.5703125" style="47" customWidth="1"/>
    <col min="1795" max="1795" width="34.5703125" style="47" customWidth="1"/>
    <col min="1796" max="2048" width="8.85546875" style="47"/>
    <col min="2049" max="2049" width="15.5703125" style="47" customWidth="1"/>
    <col min="2050" max="2050" width="21.5703125" style="47" customWidth="1"/>
    <col min="2051" max="2051" width="34.5703125" style="47" customWidth="1"/>
    <col min="2052" max="2304" width="8.85546875" style="47"/>
    <col min="2305" max="2305" width="15.5703125" style="47" customWidth="1"/>
    <col min="2306" max="2306" width="21.5703125" style="47" customWidth="1"/>
    <col min="2307" max="2307" width="34.5703125" style="47" customWidth="1"/>
    <col min="2308" max="2560" width="8.85546875" style="47"/>
    <col min="2561" max="2561" width="15.5703125" style="47" customWidth="1"/>
    <col min="2562" max="2562" width="21.5703125" style="47" customWidth="1"/>
    <col min="2563" max="2563" width="34.5703125" style="47" customWidth="1"/>
    <col min="2564" max="2816" width="8.85546875" style="47"/>
    <col min="2817" max="2817" width="15.5703125" style="47" customWidth="1"/>
    <col min="2818" max="2818" width="21.5703125" style="47" customWidth="1"/>
    <col min="2819" max="2819" width="34.5703125" style="47" customWidth="1"/>
    <col min="2820" max="3072" width="8.85546875" style="47"/>
    <col min="3073" max="3073" width="15.5703125" style="47" customWidth="1"/>
    <col min="3074" max="3074" width="21.5703125" style="47" customWidth="1"/>
    <col min="3075" max="3075" width="34.5703125" style="47" customWidth="1"/>
    <col min="3076" max="3328" width="8.85546875" style="47"/>
    <col min="3329" max="3329" width="15.5703125" style="47" customWidth="1"/>
    <col min="3330" max="3330" width="21.5703125" style="47" customWidth="1"/>
    <col min="3331" max="3331" width="34.5703125" style="47" customWidth="1"/>
    <col min="3332" max="3584" width="8.85546875" style="47"/>
    <col min="3585" max="3585" width="15.5703125" style="47" customWidth="1"/>
    <col min="3586" max="3586" width="21.5703125" style="47" customWidth="1"/>
    <col min="3587" max="3587" width="34.5703125" style="47" customWidth="1"/>
    <col min="3588" max="3840" width="8.85546875" style="47"/>
    <col min="3841" max="3841" width="15.5703125" style="47" customWidth="1"/>
    <col min="3842" max="3842" width="21.5703125" style="47" customWidth="1"/>
    <col min="3843" max="3843" width="34.5703125" style="47" customWidth="1"/>
    <col min="3844" max="4096" width="8.85546875" style="47"/>
    <col min="4097" max="4097" width="15.5703125" style="47" customWidth="1"/>
    <col min="4098" max="4098" width="21.5703125" style="47" customWidth="1"/>
    <col min="4099" max="4099" width="34.5703125" style="47" customWidth="1"/>
    <col min="4100" max="4352" width="8.85546875" style="47"/>
    <col min="4353" max="4353" width="15.5703125" style="47" customWidth="1"/>
    <col min="4354" max="4354" width="21.5703125" style="47" customWidth="1"/>
    <col min="4355" max="4355" width="34.5703125" style="47" customWidth="1"/>
    <col min="4356" max="4608" width="8.85546875" style="47"/>
    <col min="4609" max="4609" width="15.5703125" style="47" customWidth="1"/>
    <col min="4610" max="4610" width="21.5703125" style="47" customWidth="1"/>
    <col min="4611" max="4611" width="34.5703125" style="47" customWidth="1"/>
    <col min="4612" max="4864" width="8.85546875" style="47"/>
    <col min="4865" max="4865" width="15.5703125" style="47" customWidth="1"/>
    <col min="4866" max="4866" width="21.5703125" style="47" customWidth="1"/>
    <col min="4867" max="4867" width="34.5703125" style="47" customWidth="1"/>
    <col min="4868" max="5120" width="8.85546875" style="47"/>
    <col min="5121" max="5121" width="15.5703125" style="47" customWidth="1"/>
    <col min="5122" max="5122" width="21.5703125" style="47" customWidth="1"/>
    <col min="5123" max="5123" width="34.5703125" style="47" customWidth="1"/>
    <col min="5124" max="5376" width="8.85546875" style="47"/>
    <col min="5377" max="5377" width="15.5703125" style="47" customWidth="1"/>
    <col min="5378" max="5378" width="21.5703125" style="47" customWidth="1"/>
    <col min="5379" max="5379" width="34.5703125" style="47" customWidth="1"/>
    <col min="5380" max="5632" width="8.85546875" style="47"/>
    <col min="5633" max="5633" width="15.5703125" style="47" customWidth="1"/>
    <col min="5634" max="5634" width="21.5703125" style="47" customWidth="1"/>
    <col min="5635" max="5635" width="34.5703125" style="47" customWidth="1"/>
    <col min="5636" max="5888" width="8.85546875" style="47"/>
    <col min="5889" max="5889" width="15.5703125" style="47" customWidth="1"/>
    <col min="5890" max="5890" width="21.5703125" style="47" customWidth="1"/>
    <col min="5891" max="5891" width="34.5703125" style="47" customWidth="1"/>
    <col min="5892" max="6144" width="8.85546875" style="47"/>
    <col min="6145" max="6145" width="15.5703125" style="47" customWidth="1"/>
    <col min="6146" max="6146" width="21.5703125" style="47" customWidth="1"/>
    <col min="6147" max="6147" width="34.5703125" style="47" customWidth="1"/>
    <col min="6148" max="6400" width="8.85546875" style="47"/>
    <col min="6401" max="6401" width="15.5703125" style="47" customWidth="1"/>
    <col min="6402" max="6402" width="21.5703125" style="47" customWidth="1"/>
    <col min="6403" max="6403" width="34.5703125" style="47" customWidth="1"/>
    <col min="6404" max="6656" width="8.85546875" style="47"/>
    <col min="6657" max="6657" width="15.5703125" style="47" customWidth="1"/>
    <col min="6658" max="6658" width="21.5703125" style="47" customWidth="1"/>
    <col min="6659" max="6659" width="34.5703125" style="47" customWidth="1"/>
    <col min="6660" max="6912" width="8.85546875" style="47"/>
    <col min="6913" max="6913" width="15.5703125" style="47" customWidth="1"/>
    <col min="6914" max="6914" width="21.5703125" style="47" customWidth="1"/>
    <col min="6915" max="6915" width="34.5703125" style="47" customWidth="1"/>
    <col min="6916" max="7168" width="8.85546875" style="47"/>
    <col min="7169" max="7169" width="15.5703125" style="47" customWidth="1"/>
    <col min="7170" max="7170" width="21.5703125" style="47" customWidth="1"/>
    <col min="7171" max="7171" width="34.5703125" style="47" customWidth="1"/>
    <col min="7172" max="7424" width="8.85546875" style="47"/>
    <col min="7425" max="7425" width="15.5703125" style="47" customWidth="1"/>
    <col min="7426" max="7426" width="21.5703125" style="47" customWidth="1"/>
    <col min="7427" max="7427" width="34.5703125" style="47" customWidth="1"/>
    <col min="7428" max="7680" width="8.85546875" style="47"/>
    <col min="7681" max="7681" width="15.5703125" style="47" customWidth="1"/>
    <col min="7682" max="7682" width="21.5703125" style="47" customWidth="1"/>
    <col min="7683" max="7683" width="34.5703125" style="47" customWidth="1"/>
    <col min="7684" max="7936" width="8.85546875" style="47"/>
    <col min="7937" max="7937" width="15.5703125" style="47" customWidth="1"/>
    <col min="7938" max="7938" width="21.5703125" style="47" customWidth="1"/>
    <col min="7939" max="7939" width="34.5703125" style="47" customWidth="1"/>
    <col min="7940" max="8192" width="8.85546875" style="47"/>
    <col min="8193" max="8193" width="15.5703125" style="47" customWidth="1"/>
    <col min="8194" max="8194" width="21.5703125" style="47" customWidth="1"/>
    <col min="8195" max="8195" width="34.5703125" style="47" customWidth="1"/>
    <col min="8196" max="8448" width="8.85546875" style="47"/>
    <col min="8449" max="8449" width="15.5703125" style="47" customWidth="1"/>
    <col min="8450" max="8450" width="21.5703125" style="47" customWidth="1"/>
    <col min="8451" max="8451" width="34.5703125" style="47" customWidth="1"/>
    <col min="8452" max="8704" width="8.85546875" style="47"/>
    <col min="8705" max="8705" width="15.5703125" style="47" customWidth="1"/>
    <col min="8706" max="8706" width="21.5703125" style="47" customWidth="1"/>
    <col min="8707" max="8707" width="34.5703125" style="47" customWidth="1"/>
    <col min="8708" max="8960" width="8.85546875" style="47"/>
    <col min="8961" max="8961" width="15.5703125" style="47" customWidth="1"/>
    <col min="8962" max="8962" width="21.5703125" style="47" customWidth="1"/>
    <col min="8963" max="8963" width="34.5703125" style="47" customWidth="1"/>
    <col min="8964" max="9216" width="8.85546875" style="47"/>
    <col min="9217" max="9217" width="15.5703125" style="47" customWidth="1"/>
    <col min="9218" max="9218" width="21.5703125" style="47" customWidth="1"/>
    <col min="9219" max="9219" width="34.5703125" style="47" customWidth="1"/>
    <col min="9220" max="9472" width="8.85546875" style="47"/>
    <col min="9473" max="9473" width="15.5703125" style="47" customWidth="1"/>
    <col min="9474" max="9474" width="21.5703125" style="47" customWidth="1"/>
    <col min="9475" max="9475" width="34.5703125" style="47" customWidth="1"/>
    <col min="9476" max="9728" width="8.85546875" style="47"/>
    <col min="9729" max="9729" width="15.5703125" style="47" customWidth="1"/>
    <col min="9730" max="9730" width="21.5703125" style="47" customWidth="1"/>
    <col min="9731" max="9731" width="34.5703125" style="47" customWidth="1"/>
    <col min="9732" max="9984" width="8.85546875" style="47"/>
    <col min="9985" max="9985" width="15.5703125" style="47" customWidth="1"/>
    <col min="9986" max="9986" width="21.5703125" style="47" customWidth="1"/>
    <col min="9987" max="9987" width="34.5703125" style="47" customWidth="1"/>
    <col min="9988" max="10240" width="8.85546875" style="47"/>
    <col min="10241" max="10241" width="15.5703125" style="47" customWidth="1"/>
    <col min="10242" max="10242" width="21.5703125" style="47" customWidth="1"/>
    <col min="10243" max="10243" width="34.5703125" style="47" customWidth="1"/>
    <col min="10244" max="10496" width="8.85546875" style="47"/>
    <col min="10497" max="10497" width="15.5703125" style="47" customWidth="1"/>
    <col min="10498" max="10498" width="21.5703125" style="47" customWidth="1"/>
    <col min="10499" max="10499" width="34.5703125" style="47" customWidth="1"/>
    <col min="10500" max="10752" width="8.85546875" style="47"/>
    <col min="10753" max="10753" width="15.5703125" style="47" customWidth="1"/>
    <col min="10754" max="10754" width="21.5703125" style="47" customWidth="1"/>
    <col min="10755" max="10755" width="34.5703125" style="47" customWidth="1"/>
    <col min="10756" max="11008" width="8.85546875" style="47"/>
    <col min="11009" max="11009" width="15.5703125" style="47" customWidth="1"/>
    <col min="11010" max="11010" width="21.5703125" style="47" customWidth="1"/>
    <col min="11011" max="11011" width="34.5703125" style="47" customWidth="1"/>
    <col min="11012" max="11264" width="8.85546875" style="47"/>
    <col min="11265" max="11265" width="15.5703125" style="47" customWidth="1"/>
    <col min="11266" max="11266" width="21.5703125" style="47" customWidth="1"/>
    <col min="11267" max="11267" width="34.5703125" style="47" customWidth="1"/>
    <col min="11268" max="11520" width="8.85546875" style="47"/>
    <col min="11521" max="11521" width="15.5703125" style="47" customWidth="1"/>
    <col min="11522" max="11522" width="21.5703125" style="47" customWidth="1"/>
    <col min="11523" max="11523" width="34.5703125" style="47" customWidth="1"/>
    <col min="11524" max="11776" width="8.85546875" style="47"/>
    <col min="11777" max="11777" width="15.5703125" style="47" customWidth="1"/>
    <col min="11778" max="11778" width="21.5703125" style="47" customWidth="1"/>
    <col min="11779" max="11779" width="34.5703125" style="47" customWidth="1"/>
    <col min="11780" max="12032" width="8.85546875" style="47"/>
    <col min="12033" max="12033" width="15.5703125" style="47" customWidth="1"/>
    <col min="12034" max="12034" width="21.5703125" style="47" customWidth="1"/>
    <col min="12035" max="12035" width="34.5703125" style="47" customWidth="1"/>
    <col min="12036" max="12288" width="8.85546875" style="47"/>
    <col min="12289" max="12289" width="15.5703125" style="47" customWidth="1"/>
    <col min="12290" max="12290" width="21.5703125" style="47" customWidth="1"/>
    <col min="12291" max="12291" width="34.5703125" style="47" customWidth="1"/>
    <col min="12292" max="12544" width="8.85546875" style="47"/>
    <col min="12545" max="12545" width="15.5703125" style="47" customWidth="1"/>
    <col min="12546" max="12546" width="21.5703125" style="47" customWidth="1"/>
    <col min="12547" max="12547" width="34.5703125" style="47" customWidth="1"/>
    <col min="12548" max="12800" width="8.85546875" style="47"/>
    <col min="12801" max="12801" width="15.5703125" style="47" customWidth="1"/>
    <col min="12802" max="12802" width="21.5703125" style="47" customWidth="1"/>
    <col min="12803" max="12803" width="34.5703125" style="47" customWidth="1"/>
    <col min="12804" max="13056" width="8.85546875" style="47"/>
    <col min="13057" max="13057" width="15.5703125" style="47" customWidth="1"/>
    <col min="13058" max="13058" width="21.5703125" style="47" customWidth="1"/>
    <col min="13059" max="13059" width="34.5703125" style="47" customWidth="1"/>
    <col min="13060" max="13312" width="8.85546875" style="47"/>
    <col min="13313" max="13313" width="15.5703125" style="47" customWidth="1"/>
    <col min="13314" max="13314" width="21.5703125" style="47" customWidth="1"/>
    <col min="13315" max="13315" width="34.5703125" style="47" customWidth="1"/>
    <col min="13316" max="13568" width="8.85546875" style="47"/>
    <col min="13569" max="13569" width="15.5703125" style="47" customWidth="1"/>
    <col min="13570" max="13570" width="21.5703125" style="47" customWidth="1"/>
    <col min="13571" max="13571" width="34.5703125" style="47" customWidth="1"/>
    <col min="13572" max="13824" width="8.85546875" style="47"/>
    <col min="13825" max="13825" width="15.5703125" style="47" customWidth="1"/>
    <col min="13826" max="13826" width="21.5703125" style="47" customWidth="1"/>
    <col min="13827" max="13827" width="34.5703125" style="47" customWidth="1"/>
    <col min="13828" max="14080" width="8.85546875" style="47"/>
    <col min="14081" max="14081" width="15.5703125" style="47" customWidth="1"/>
    <col min="14082" max="14082" width="21.5703125" style="47" customWidth="1"/>
    <col min="14083" max="14083" width="34.5703125" style="47" customWidth="1"/>
    <col min="14084" max="14336" width="8.85546875" style="47"/>
    <col min="14337" max="14337" width="15.5703125" style="47" customWidth="1"/>
    <col min="14338" max="14338" width="21.5703125" style="47" customWidth="1"/>
    <col min="14339" max="14339" width="34.5703125" style="47" customWidth="1"/>
    <col min="14340" max="14592" width="8.85546875" style="47"/>
    <col min="14593" max="14593" width="15.5703125" style="47" customWidth="1"/>
    <col min="14594" max="14594" width="21.5703125" style="47" customWidth="1"/>
    <col min="14595" max="14595" width="34.5703125" style="47" customWidth="1"/>
    <col min="14596" max="14848" width="8.85546875" style="47"/>
    <col min="14849" max="14849" width="15.5703125" style="47" customWidth="1"/>
    <col min="14850" max="14850" width="21.5703125" style="47" customWidth="1"/>
    <col min="14851" max="14851" width="34.5703125" style="47" customWidth="1"/>
    <col min="14852" max="15104" width="8.85546875" style="47"/>
    <col min="15105" max="15105" width="15.5703125" style="47" customWidth="1"/>
    <col min="15106" max="15106" width="21.5703125" style="47" customWidth="1"/>
    <col min="15107" max="15107" width="34.5703125" style="47" customWidth="1"/>
    <col min="15108" max="15360" width="8.85546875" style="47"/>
    <col min="15361" max="15361" width="15.5703125" style="47" customWidth="1"/>
    <col min="15362" max="15362" width="21.5703125" style="47" customWidth="1"/>
    <col min="15363" max="15363" width="34.5703125" style="47" customWidth="1"/>
    <col min="15364" max="15616" width="8.85546875" style="47"/>
    <col min="15617" max="15617" width="15.5703125" style="47" customWidth="1"/>
    <col min="15618" max="15618" width="21.5703125" style="47" customWidth="1"/>
    <col min="15619" max="15619" width="34.5703125" style="47" customWidth="1"/>
    <col min="15620" max="15872" width="8.85546875" style="47"/>
    <col min="15873" max="15873" width="15.5703125" style="47" customWidth="1"/>
    <col min="15874" max="15874" width="21.5703125" style="47" customWidth="1"/>
    <col min="15875" max="15875" width="34.5703125" style="47" customWidth="1"/>
    <col min="15876" max="16128" width="8.85546875" style="47"/>
    <col min="16129" max="16129" width="15.5703125" style="47" customWidth="1"/>
    <col min="16130" max="16130" width="21.5703125" style="47" customWidth="1"/>
    <col min="16131" max="16131" width="34.5703125" style="47" customWidth="1"/>
    <col min="16132" max="16384" width="8.85546875" style="47"/>
  </cols>
  <sheetData>
    <row r="1" spans="1:7" s="44" customFormat="1" ht="30.95" customHeight="1" x14ac:dyDescent="0.3">
      <c r="A1" s="43" t="s">
        <v>67</v>
      </c>
      <c r="G1" s="45"/>
    </row>
    <row r="2" spans="1:7" ht="18" x14ac:dyDescent="0.3">
      <c r="A2" s="46" t="s">
        <v>111</v>
      </c>
    </row>
    <row r="3" spans="1:7" ht="75" x14ac:dyDescent="0.2">
      <c r="A3" s="48" t="s">
        <v>112</v>
      </c>
    </row>
    <row r="4" spans="1:7" ht="29.45" customHeight="1" x14ac:dyDescent="0.2">
      <c r="A4" s="47" t="s">
        <v>113</v>
      </c>
    </row>
    <row r="6" spans="1:7" x14ac:dyDescent="0.2">
      <c r="A6" s="47" t="s">
        <v>114</v>
      </c>
    </row>
    <row r="7" spans="1:7" ht="27" customHeight="1" x14ac:dyDescent="0.2"/>
    <row r="9" spans="1:7" x14ac:dyDescent="0.2">
      <c r="A9" s="47" t="s">
        <v>115</v>
      </c>
    </row>
    <row r="12" spans="1:7" x14ac:dyDescent="0.2">
      <c r="A12" s="47" t="s">
        <v>116</v>
      </c>
    </row>
    <row r="16" spans="1:7" x14ac:dyDescent="0.2">
      <c r="A16" s="47" t="s">
        <v>117</v>
      </c>
    </row>
    <row r="19" spans="1:1" ht="17.100000000000001" customHeight="1" x14ac:dyDescent="0.2"/>
    <row r="20" spans="1:1" ht="18.75" x14ac:dyDescent="0.35">
      <c r="A20" s="47" t="s">
        <v>118</v>
      </c>
    </row>
    <row r="21" spans="1:1" ht="18.75" x14ac:dyDescent="0.35">
      <c r="A21" s="47" t="s">
        <v>119</v>
      </c>
    </row>
    <row r="22" spans="1:1" x14ac:dyDescent="0.2">
      <c r="A22" s="47" t="s">
        <v>120</v>
      </c>
    </row>
    <row r="23" spans="1:1" ht="30.95" customHeight="1" x14ac:dyDescent="0.2"/>
    <row r="24" spans="1:1" ht="18" x14ac:dyDescent="0.3">
      <c r="A24" s="46" t="s">
        <v>121</v>
      </c>
    </row>
    <row r="25" spans="1:1" ht="18.75" x14ac:dyDescent="0.35">
      <c r="A25" s="47" t="s">
        <v>122</v>
      </c>
    </row>
    <row r="26" spans="1:1" ht="18.75" x14ac:dyDescent="0.35">
      <c r="A26" s="47" t="s">
        <v>123</v>
      </c>
    </row>
    <row r="27" spans="1:1" ht="24" customHeight="1" x14ac:dyDescent="0.2"/>
    <row r="28" spans="1:1" ht="17.100000000000001" customHeight="1" x14ac:dyDescent="0.25">
      <c r="A28" s="46"/>
    </row>
    <row r="29" spans="1:1" ht="15.75" x14ac:dyDescent="0.25">
      <c r="A29" s="46" t="s">
        <v>124</v>
      </c>
    </row>
    <row r="30" spans="1:1" ht="19.5" x14ac:dyDescent="0.35">
      <c r="A30" s="47" t="s">
        <v>125</v>
      </c>
    </row>
    <row r="31" spans="1:1" ht="18.75" x14ac:dyDescent="0.35">
      <c r="A31" s="47" t="s">
        <v>126</v>
      </c>
    </row>
    <row r="32" spans="1:1" ht="27" customHeight="1" x14ac:dyDescent="0.2">
      <c r="A32" s="47" t="s">
        <v>127</v>
      </c>
    </row>
    <row r="34" spans="1:3" ht="30.95" customHeight="1" x14ac:dyDescent="0.2"/>
    <row r="35" spans="1:3" ht="15.75" x14ac:dyDescent="0.25">
      <c r="A35" s="46" t="s">
        <v>128</v>
      </c>
    </row>
    <row r="36" spans="1:3" ht="18.75" x14ac:dyDescent="0.35">
      <c r="A36" s="47" t="s">
        <v>129</v>
      </c>
    </row>
    <row r="37" spans="1:3" x14ac:dyDescent="0.2">
      <c r="A37" s="47" t="s">
        <v>130</v>
      </c>
    </row>
    <row r="38" spans="1:3" ht="32.1" customHeight="1" x14ac:dyDescent="0.2"/>
    <row r="39" spans="1:3" ht="18.75" x14ac:dyDescent="0.35">
      <c r="A39" s="47" t="s">
        <v>131</v>
      </c>
    </row>
    <row r="40" spans="1:3" ht="18.75" x14ac:dyDescent="0.35">
      <c r="B40" s="47" t="s">
        <v>132</v>
      </c>
    </row>
    <row r="41" spans="1:3" ht="18.75" x14ac:dyDescent="0.35">
      <c r="A41" s="47" t="s">
        <v>133</v>
      </c>
    </row>
    <row r="42" spans="1:3" ht="30.95" customHeight="1" thickBot="1" x14ac:dyDescent="0.25">
      <c r="A42" s="49" t="s">
        <v>134</v>
      </c>
    </row>
    <row r="43" spans="1:3" ht="48" thickBot="1" x14ac:dyDescent="0.25">
      <c r="A43" s="50" t="s">
        <v>135</v>
      </c>
      <c r="B43" s="51" t="s">
        <v>136</v>
      </c>
      <c r="C43" s="51" t="s">
        <v>65</v>
      </c>
    </row>
    <row r="44" spans="1:3" ht="45.75" thickBot="1" x14ac:dyDescent="0.25">
      <c r="A44" s="52" t="s">
        <v>137</v>
      </c>
      <c r="B44" s="53">
        <v>0.2</v>
      </c>
      <c r="C44" s="54" t="s">
        <v>138</v>
      </c>
    </row>
    <row r="45" spans="1:3" ht="15.75" thickBot="1" x14ac:dyDescent="0.25">
      <c r="A45" s="52" t="s">
        <v>139</v>
      </c>
      <c r="B45" s="53">
        <v>1.5</v>
      </c>
      <c r="C45" s="54"/>
    </row>
    <row r="46" spans="1:3" ht="15.75" thickBot="1" x14ac:dyDescent="0.25">
      <c r="A46" s="52" t="s">
        <v>140</v>
      </c>
      <c r="B46" s="53">
        <v>4</v>
      </c>
      <c r="C46" s="54"/>
    </row>
    <row r="47" spans="1:3" ht="15.75" thickBot="1" x14ac:dyDescent="0.25">
      <c r="A47" s="52" t="s">
        <v>141</v>
      </c>
      <c r="B47" s="53">
        <v>7</v>
      </c>
      <c r="C47" s="54"/>
    </row>
    <row r="48" spans="1:3" ht="15.75" thickBot="1" x14ac:dyDescent="0.25">
      <c r="A48" s="52" t="s">
        <v>142</v>
      </c>
      <c r="B48" s="53">
        <v>10</v>
      </c>
      <c r="C48" s="54"/>
    </row>
    <row r="49" spans="1:1" ht="30.95" customHeight="1" x14ac:dyDescent="0.35">
      <c r="A49" s="47" t="s">
        <v>143</v>
      </c>
    </row>
    <row r="50" spans="1:1" x14ac:dyDescent="0.2">
      <c r="A50" s="47" t="s">
        <v>144</v>
      </c>
    </row>
    <row r="51" spans="1:1" ht="15.75" x14ac:dyDescent="0.25">
      <c r="A51" s="46"/>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17</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1.0558E-2</v>
      </c>
      <c r="C7" s="58">
        <v>1.0501999999999999E-2</v>
      </c>
      <c r="D7" s="59">
        <v>100000</v>
      </c>
      <c r="E7" s="59">
        <v>1050.2</v>
      </c>
      <c r="F7" s="60">
        <v>70.900000000000006</v>
      </c>
      <c r="G7" s="3" t="s">
        <v>12</v>
      </c>
      <c r="H7" s="3">
        <v>0</v>
      </c>
      <c r="I7" s="58">
        <v>8.6029999999999995E-3</v>
      </c>
      <c r="J7" s="58">
        <v>8.5660000000000007E-3</v>
      </c>
      <c r="K7" s="59">
        <v>100000</v>
      </c>
      <c r="L7" s="59">
        <v>856.6</v>
      </c>
      <c r="M7" s="60">
        <v>77.11</v>
      </c>
    </row>
    <row r="8" spans="1:13" x14ac:dyDescent="0.2">
      <c r="A8" s="3">
        <v>1</v>
      </c>
      <c r="B8" s="58">
        <v>5.0199999999999995E-4</v>
      </c>
      <c r="C8" s="58">
        <v>5.0199999999999995E-4</v>
      </c>
      <c r="D8" s="59">
        <v>98949.8</v>
      </c>
      <c r="E8" s="59">
        <v>49.6</v>
      </c>
      <c r="F8" s="60">
        <v>70.650000000000006</v>
      </c>
      <c r="G8" s="3" t="s">
        <v>12</v>
      </c>
      <c r="H8" s="3">
        <v>1</v>
      </c>
      <c r="I8" s="58">
        <v>5.0699999999999996E-4</v>
      </c>
      <c r="J8" s="58">
        <v>5.0699999999999996E-4</v>
      </c>
      <c r="K8" s="59">
        <v>99143.4</v>
      </c>
      <c r="L8" s="59">
        <v>50.3</v>
      </c>
      <c r="M8" s="60">
        <v>76.78</v>
      </c>
    </row>
    <row r="9" spans="1:13" x14ac:dyDescent="0.2">
      <c r="A9" s="3">
        <v>2</v>
      </c>
      <c r="B9" s="58">
        <v>3.3799999999999998E-4</v>
      </c>
      <c r="C9" s="58">
        <v>3.3799999999999998E-4</v>
      </c>
      <c r="D9" s="59">
        <v>98900.1</v>
      </c>
      <c r="E9" s="59">
        <v>33.5</v>
      </c>
      <c r="F9" s="60">
        <v>69.680000000000007</v>
      </c>
      <c r="G9" s="3" t="s">
        <v>12</v>
      </c>
      <c r="H9" s="3">
        <v>2</v>
      </c>
      <c r="I9" s="58">
        <v>4.8799999999999999E-4</v>
      </c>
      <c r="J9" s="58">
        <v>4.8799999999999999E-4</v>
      </c>
      <c r="K9" s="59">
        <v>99093.1</v>
      </c>
      <c r="L9" s="59">
        <v>48.4</v>
      </c>
      <c r="M9" s="60">
        <v>75.81</v>
      </c>
    </row>
    <row r="10" spans="1:13" x14ac:dyDescent="0.2">
      <c r="A10" s="3">
        <v>3</v>
      </c>
      <c r="B10" s="58">
        <v>7.1199999999999996E-4</v>
      </c>
      <c r="C10" s="58">
        <v>7.1100000000000004E-4</v>
      </c>
      <c r="D10" s="59">
        <v>98866.7</v>
      </c>
      <c r="E10" s="59">
        <v>70.3</v>
      </c>
      <c r="F10" s="60">
        <v>68.709999999999994</v>
      </c>
      <c r="G10" s="3" t="s">
        <v>12</v>
      </c>
      <c r="H10" s="3">
        <v>3</v>
      </c>
      <c r="I10" s="58">
        <v>3.0899999999999998E-4</v>
      </c>
      <c r="J10" s="58">
        <v>3.0899999999999998E-4</v>
      </c>
      <c r="K10" s="59">
        <v>99044.800000000003</v>
      </c>
      <c r="L10" s="59">
        <v>30.6</v>
      </c>
      <c r="M10" s="60">
        <v>74.849999999999994</v>
      </c>
    </row>
    <row r="11" spans="1:13" x14ac:dyDescent="0.2">
      <c r="A11" s="3">
        <v>4</v>
      </c>
      <c r="B11" s="58">
        <v>1.9699999999999999E-4</v>
      </c>
      <c r="C11" s="58">
        <v>1.9699999999999999E-4</v>
      </c>
      <c r="D11" s="59">
        <v>98796.3</v>
      </c>
      <c r="E11" s="59">
        <v>19.399999999999999</v>
      </c>
      <c r="F11" s="60">
        <v>67.75</v>
      </c>
      <c r="G11" s="3" t="s">
        <v>12</v>
      </c>
      <c r="H11" s="3">
        <v>4</v>
      </c>
      <c r="I11" s="58">
        <v>2.05E-4</v>
      </c>
      <c r="J11" s="58">
        <v>2.05E-4</v>
      </c>
      <c r="K11" s="59">
        <v>99014.1</v>
      </c>
      <c r="L11" s="59">
        <v>20.3</v>
      </c>
      <c r="M11" s="60">
        <v>73.87</v>
      </c>
    </row>
    <row r="12" spans="1:13" x14ac:dyDescent="0.2">
      <c r="A12" s="3">
        <v>5</v>
      </c>
      <c r="B12" s="58">
        <v>2.1900000000000001E-4</v>
      </c>
      <c r="C12" s="58">
        <v>2.1900000000000001E-4</v>
      </c>
      <c r="D12" s="59">
        <v>98776.9</v>
      </c>
      <c r="E12" s="59">
        <v>21.6</v>
      </c>
      <c r="F12" s="60">
        <v>66.77</v>
      </c>
      <c r="G12" s="3" t="s">
        <v>12</v>
      </c>
      <c r="H12" s="3">
        <v>5</v>
      </c>
      <c r="I12" s="58">
        <v>2.5300000000000002E-4</v>
      </c>
      <c r="J12" s="58">
        <v>2.5300000000000002E-4</v>
      </c>
      <c r="K12" s="59">
        <v>98993.8</v>
      </c>
      <c r="L12" s="59">
        <v>25</v>
      </c>
      <c r="M12" s="60">
        <v>72.89</v>
      </c>
    </row>
    <row r="13" spans="1:13" x14ac:dyDescent="0.2">
      <c r="A13" s="3">
        <v>6</v>
      </c>
      <c r="B13" s="58">
        <v>2.6800000000000001E-4</v>
      </c>
      <c r="C13" s="58">
        <v>2.6800000000000001E-4</v>
      </c>
      <c r="D13" s="59">
        <v>98755.3</v>
      </c>
      <c r="E13" s="59">
        <v>26.4</v>
      </c>
      <c r="F13" s="60">
        <v>65.78</v>
      </c>
      <c r="G13" s="3" t="s">
        <v>12</v>
      </c>
      <c r="H13" s="3">
        <v>6</v>
      </c>
      <c r="I13" s="58">
        <v>1.7799999999999999E-4</v>
      </c>
      <c r="J13" s="58">
        <v>1.7799999999999999E-4</v>
      </c>
      <c r="K13" s="59">
        <v>98968.8</v>
      </c>
      <c r="L13" s="59">
        <v>17.600000000000001</v>
      </c>
      <c r="M13" s="60">
        <v>71.91</v>
      </c>
    </row>
    <row r="14" spans="1:13" x14ac:dyDescent="0.2">
      <c r="A14" s="3">
        <v>7</v>
      </c>
      <c r="B14" s="58">
        <v>2.24E-4</v>
      </c>
      <c r="C14" s="58">
        <v>2.24E-4</v>
      </c>
      <c r="D14" s="59">
        <v>98728.9</v>
      </c>
      <c r="E14" s="59">
        <v>22.1</v>
      </c>
      <c r="F14" s="60">
        <v>64.8</v>
      </c>
      <c r="G14" s="3" t="s">
        <v>12</v>
      </c>
      <c r="H14" s="3">
        <v>7</v>
      </c>
      <c r="I14" s="58">
        <v>1.56E-4</v>
      </c>
      <c r="J14" s="58">
        <v>1.56E-4</v>
      </c>
      <c r="K14" s="59">
        <v>98951.2</v>
      </c>
      <c r="L14" s="59">
        <v>15.4</v>
      </c>
      <c r="M14" s="60">
        <v>70.92</v>
      </c>
    </row>
    <row r="15" spans="1:13" x14ac:dyDescent="0.2">
      <c r="A15" s="3">
        <v>8</v>
      </c>
      <c r="B15" s="58">
        <v>2.8400000000000002E-4</v>
      </c>
      <c r="C15" s="58">
        <v>2.8400000000000002E-4</v>
      </c>
      <c r="D15" s="59">
        <v>98706.7</v>
      </c>
      <c r="E15" s="59">
        <v>28</v>
      </c>
      <c r="F15" s="60">
        <v>63.81</v>
      </c>
      <c r="G15" s="3" t="s">
        <v>12</v>
      </c>
      <c r="H15" s="3">
        <v>8</v>
      </c>
      <c r="I15" s="58">
        <v>1.34E-4</v>
      </c>
      <c r="J15" s="58">
        <v>1.34E-4</v>
      </c>
      <c r="K15" s="59">
        <v>98935.8</v>
      </c>
      <c r="L15" s="59">
        <v>13.3</v>
      </c>
      <c r="M15" s="60">
        <v>69.930000000000007</v>
      </c>
    </row>
    <row r="16" spans="1:13" x14ac:dyDescent="0.2">
      <c r="A16" s="3">
        <v>9</v>
      </c>
      <c r="B16" s="58">
        <v>3.39E-4</v>
      </c>
      <c r="C16" s="58">
        <v>3.39E-4</v>
      </c>
      <c r="D16" s="59">
        <v>98678.7</v>
      </c>
      <c r="E16" s="59">
        <v>33.5</v>
      </c>
      <c r="F16" s="60">
        <v>62.83</v>
      </c>
      <c r="G16" s="3" t="s">
        <v>12</v>
      </c>
      <c r="H16" s="3">
        <v>9</v>
      </c>
      <c r="I16" s="58">
        <v>1.92E-4</v>
      </c>
      <c r="J16" s="58">
        <v>1.92E-4</v>
      </c>
      <c r="K16" s="59">
        <v>98922.5</v>
      </c>
      <c r="L16" s="59">
        <v>19</v>
      </c>
      <c r="M16" s="60">
        <v>68.94</v>
      </c>
    </row>
    <row r="17" spans="1:13" x14ac:dyDescent="0.2">
      <c r="A17" s="3">
        <v>10</v>
      </c>
      <c r="B17" s="58">
        <v>1.56E-4</v>
      </c>
      <c r="C17" s="58">
        <v>1.56E-4</v>
      </c>
      <c r="D17" s="59">
        <v>98645.3</v>
      </c>
      <c r="E17" s="59">
        <v>15.4</v>
      </c>
      <c r="F17" s="60">
        <v>61.85</v>
      </c>
      <c r="G17" s="3" t="s">
        <v>12</v>
      </c>
      <c r="H17" s="3">
        <v>10</v>
      </c>
      <c r="I17" s="58">
        <v>8.2000000000000001E-5</v>
      </c>
      <c r="J17" s="58">
        <v>8.2000000000000001E-5</v>
      </c>
      <c r="K17" s="59">
        <v>98903.5</v>
      </c>
      <c r="L17" s="59">
        <v>8.1</v>
      </c>
      <c r="M17" s="60">
        <v>67.95</v>
      </c>
    </row>
    <row r="18" spans="1:13" x14ac:dyDescent="0.2">
      <c r="A18" s="3">
        <v>11</v>
      </c>
      <c r="B18" s="58">
        <v>2.03E-4</v>
      </c>
      <c r="C18" s="58">
        <v>2.03E-4</v>
      </c>
      <c r="D18" s="59">
        <v>98629.9</v>
      </c>
      <c r="E18" s="59">
        <v>20</v>
      </c>
      <c r="F18" s="60">
        <v>60.86</v>
      </c>
      <c r="G18" s="3" t="s">
        <v>12</v>
      </c>
      <c r="H18" s="3">
        <v>11</v>
      </c>
      <c r="I18" s="58">
        <v>1.08E-4</v>
      </c>
      <c r="J18" s="58">
        <v>1.08E-4</v>
      </c>
      <c r="K18" s="59">
        <v>98895.4</v>
      </c>
      <c r="L18" s="59">
        <v>10.6</v>
      </c>
      <c r="M18" s="60">
        <v>66.959999999999994</v>
      </c>
    </row>
    <row r="19" spans="1:13" x14ac:dyDescent="0.2">
      <c r="A19" s="3">
        <v>12</v>
      </c>
      <c r="B19" s="58">
        <v>2.9599999999999998E-4</v>
      </c>
      <c r="C19" s="58">
        <v>2.9599999999999998E-4</v>
      </c>
      <c r="D19" s="59">
        <v>98609.9</v>
      </c>
      <c r="E19" s="59">
        <v>29.2</v>
      </c>
      <c r="F19" s="60">
        <v>59.88</v>
      </c>
      <c r="G19" s="3" t="s">
        <v>12</v>
      </c>
      <c r="H19" s="3">
        <v>12</v>
      </c>
      <c r="I19" s="58">
        <v>1.83E-4</v>
      </c>
      <c r="J19" s="58">
        <v>1.83E-4</v>
      </c>
      <c r="K19" s="59">
        <v>98884.7</v>
      </c>
      <c r="L19" s="59">
        <v>18.100000000000001</v>
      </c>
      <c r="M19" s="60">
        <v>65.97</v>
      </c>
    </row>
    <row r="20" spans="1:13" x14ac:dyDescent="0.2">
      <c r="A20" s="3">
        <v>13</v>
      </c>
      <c r="B20" s="58">
        <v>3.6200000000000002E-4</v>
      </c>
      <c r="C20" s="58">
        <v>3.6200000000000002E-4</v>
      </c>
      <c r="D20" s="59">
        <v>98580.7</v>
      </c>
      <c r="E20" s="59">
        <v>35.700000000000003</v>
      </c>
      <c r="F20" s="60">
        <v>58.89</v>
      </c>
      <c r="G20" s="3" t="s">
        <v>12</v>
      </c>
      <c r="H20" s="3">
        <v>13</v>
      </c>
      <c r="I20" s="58">
        <v>2.5700000000000001E-4</v>
      </c>
      <c r="J20" s="58">
        <v>2.5700000000000001E-4</v>
      </c>
      <c r="K20" s="59">
        <v>98866.6</v>
      </c>
      <c r="L20" s="59">
        <v>25.4</v>
      </c>
      <c r="M20" s="60">
        <v>64.98</v>
      </c>
    </row>
    <row r="21" spans="1:13" x14ac:dyDescent="0.2">
      <c r="A21" s="3">
        <v>14</v>
      </c>
      <c r="B21" s="58">
        <v>3.5799999999999997E-4</v>
      </c>
      <c r="C21" s="58">
        <v>3.5799999999999997E-4</v>
      </c>
      <c r="D21" s="59">
        <v>98545</v>
      </c>
      <c r="E21" s="59">
        <v>35.299999999999997</v>
      </c>
      <c r="F21" s="60">
        <v>57.91</v>
      </c>
      <c r="G21" s="3" t="s">
        <v>12</v>
      </c>
      <c r="H21" s="3">
        <v>14</v>
      </c>
      <c r="I21" s="58">
        <v>2.0000000000000001E-4</v>
      </c>
      <c r="J21" s="58">
        <v>2.0000000000000001E-4</v>
      </c>
      <c r="K21" s="59">
        <v>98841.2</v>
      </c>
      <c r="L21" s="59">
        <v>19.8</v>
      </c>
      <c r="M21" s="60">
        <v>63.99</v>
      </c>
    </row>
    <row r="22" spans="1:13" x14ac:dyDescent="0.2">
      <c r="A22" s="3">
        <v>15</v>
      </c>
      <c r="B22" s="58">
        <v>5.2300000000000003E-4</v>
      </c>
      <c r="C22" s="58">
        <v>5.2300000000000003E-4</v>
      </c>
      <c r="D22" s="59">
        <v>98509.7</v>
      </c>
      <c r="E22" s="59">
        <v>51.5</v>
      </c>
      <c r="F22" s="60">
        <v>56.93</v>
      </c>
      <c r="G22" s="3" t="s">
        <v>12</v>
      </c>
      <c r="H22" s="3">
        <v>15</v>
      </c>
      <c r="I22" s="58">
        <v>2.22E-4</v>
      </c>
      <c r="J22" s="58">
        <v>2.22E-4</v>
      </c>
      <c r="K22" s="59">
        <v>98821.4</v>
      </c>
      <c r="L22" s="59">
        <v>21.9</v>
      </c>
      <c r="M22" s="60">
        <v>63.01</v>
      </c>
    </row>
    <row r="23" spans="1:13" x14ac:dyDescent="0.2">
      <c r="A23" s="3">
        <v>16</v>
      </c>
      <c r="B23" s="58">
        <v>6.3000000000000003E-4</v>
      </c>
      <c r="C23" s="58">
        <v>6.29E-4</v>
      </c>
      <c r="D23" s="59">
        <v>98458.1</v>
      </c>
      <c r="E23" s="59">
        <v>62</v>
      </c>
      <c r="F23" s="60">
        <v>55.96</v>
      </c>
      <c r="G23" s="3" t="s">
        <v>12</v>
      </c>
      <c r="H23" s="3">
        <v>16</v>
      </c>
      <c r="I23" s="58">
        <v>3.1E-4</v>
      </c>
      <c r="J23" s="58">
        <v>3.1E-4</v>
      </c>
      <c r="K23" s="59">
        <v>98799.5</v>
      </c>
      <c r="L23" s="59">
        <v>30.7</v>
      </c>
      <c r="M23" s="60">
        <v>62.02</v>
      </c>
    </row>
    <row r="24" spans="1:13" x14ac:dyDescent="0.2">
      <c r="A24" s="3">
        <v>17</v>
      </c>
      <c r="B24" s="58">
        <v>7.76E-4</v>
      </c>
      <c r="C24" s="58">
        <v>7.76E-4</v>
      </c>
      <c r="D24" s="59">
        <v>98396.2</v>
      </c>
      <c r="E24" s="59">
        <v>76.3</v>
      </c>
      <c r="F24" s="60">
        <v>55</v>
      </c>
      <c r="G24" s="3" t="s">
        <v>12</v>
      </c>
      <c r="H24" s="3">
        <v>17</v>
      </c>
      <c r="I24" s="58">
        <v>3.7500000000000001E-4</v>
      </c>
      <c r="J24" s="58">
        <v>3.7500000000000001E-4</v>
      </c>
      <c r="K24" s="59">
        <v>98768.8</v>
      </c>
      <c r="L24" s="59">
        <v>37</v>
      </c>
      <c r="M24" s="60">
        <v>61.04</v>
      </c>
    </row>
    <row r="25" spans="1:13" x14ac:dyDescent="0.2">
      <c r="A25" s="3">
        <v>18</v>
      </c>
      <c r="B25" s="58">
        <v>1.2639999999999999E-3</v>
      </c>
      <c r="C25" s="58">
        <v>1.2639999999999999E-3</v>
      </c>
      <c r="D25" s="59">
        <v>98319.9</v>
      </c>
      <c r="E25" s="59">
        <v>124.2</v>
      </c>
      <c r="F25" s="60">
        <v>54.04</v>
      </c>
      <c r="G25" s="3" t="s">
        <v>12</v>
      </c>
      <c r="H25" s="3">
        <v>18</v>
      </c>
      <c r="I25" s="58">
        <v>5.5500000000000005E-4</v>
      </c>
      <c r="J25" s="58">
        <v>5.5500000000000005E-4</v>
      </c>
      <c r="K25" s="59">
        <v>98731.8</v>
      </c>
      <c r="L25" s="59">
        <v>54.8</v>
      </c>
      <c r="M25" s="60">
        <v>60.06</v>
      </c>
    </row>
    <row r="26" spans="1:13" x14ac:dyDescent="0.2">
      <c r="A26" s="3">
        <v>19</v>
      </c>
      <c r="B26" s="58">
        <v>1.193E-3</v>
      </c>
      <c r="C26" s="58">
        <v>1.1919999999999999E-3</v>
      </c>
      <c r="D26" s="59">
        <v>98195.6</v>
      </c>
      <c r="E26" s="59">
        <v>117.1</v>
      </c>
      <c r="F26" s="60">
        <v>53.11</v>
      </c>
      <c r="G26" s="3" t="s">
        <v>12</v>
      </c>
      <c r="H26" s="3">
        <v>19</v>
      </c>
      <c r="I26" s="58">
        <v>2.1100000000000001E-4</v>
      </c>
      <c r="J26" s="58">
        <v>2.1100000000000001E-4</v>
      </c>
      <c r="K26" s="59">
        <v>98677</v>
      </c>
      <c r="L26" s="59">
        <v>20.8</v>
      </c>
      <c r="M26" s="60">
        <v>59.1</v>
      </c>
    </row>
    <row r="27" spans="1:13" x14ac:dyDescent="0.2">
      <c r="A27" s="3">
        <v>20</v>
      </c>
      <c r="B27" s="58">
        <v>1.467E-3</v>
      </c>
      <c r="C27" s="58">
        <v>1.4660000000000001E-3</v>
      </c>
      <c r="D27" s="59">
        <v>98078.5</v>
      </c>
      <c r="E27" s="59">
        <v>143.80000000000001</v>
      </c>
      <c r="F27" s="60">
        <v>52.17</v>
      </c>
      <c r="G27" s="3" t="s">
        <v>12</v>
      </c>
      <c r="H27" s="3">
        <v>20</v>
      </c>
      <c r="I27" s="58">
        <v>3.39E-4</v>
      </c>
      <c r="J27" s="58">
        <v>3.39E-4</v>
      </c>
      <c r="K27" s="59">
        <v>98656.2</v>
      </c>
      <c r="L27" s="59">
        <v>33.5</v>
      </c>
      <c r="M27" s="60">
        <v>58.11</v>
      </c>
    </row>
    <row r="28" spans="1:13" x14ac:dyDescent="0.2">
      <c r="A28" s="3">
        <v>21</v>
      </c>
      <c r="B28" s="58">
        <v>1.3079999999999999E-3</v>
      </c>
      <c r="C28" s="58">
        <v>1.307E-3</v>
      </c>
      <c r="D28" s="59">
        <v>97934.7</v>
      </c>
      <c r="E28" s="59">
        <v>128</v>
      </c>
      <c r="F28" s="60">
        <v>51.25</v>
      </c>
      <c r="G28" s="3" t="s">
        <v>12</v>
      </c>
      <c r="H28" s="3">
        <v>21</v>
      </c>
      <c r="I28" s="58">
        <v>2.2800000000000001E-4</v>
      </c>
      <c r="J28" s="58">
        <v>2.2800000000000001E-4</v>
      </c>
      <c r="K28" s="59">
        <v>98622.7</v>
      </c>
      <c r="L28" s="59">
        <v>22.5</v>
      </c>
      <c r="M28" s="60">
        <v>57.13</v>
      </c>
    </row>
    <row r="29" spans="1:13" x14ac:dyDescent="0.2">
      <c r="A29" s="3">
        <v>22</v>
      </c>
      <c r="B29" s="58">
        <v>1.457E-3</v>
      </c>
      <c r="C29" s="58">
        <v>1.456E-3</v>
      </c>
      <c r="D29" s="59">
        <v>97806.7</v>
      </c>
      <c r="E29" s="59">
        <v>142.4</v>
      </c>
      <c r="F29" s="60">
        <v>50.31</v>
      </c>
      <c r="G29" s="3" t="s">
        <v>12</v>
      </c>
      <c r="H29" s="3">
        <v>22</v>
      </c>
      <c r="I29" s="58">
        <v>3.1199999999999999E-4</v>
      </c>
      <c r="J29" s="58">
        <v>3.1199999999999999E-4</v>
      </c>
      <c r="K29" s="59">
        <v>98600.3</v>
      </c>
      <c r="L29" s="59">
        <v>30.8</v>
      </c>
      <c r="M29" s="60">
        <v>56.14</v>
      </c>
    </row>
    <row r="30" spans="1:13" x14ac:dyDescent="0.2">
      <c r="A30" s="3">
        <v>23</v>
      </c>
      <c r="B30" s="58">
        <v>1.302E-3</v>
      </c>
      <c r="C30" s="58">
        <v>1.3010000000000001E-3</v>
      </c>
      <c r="D30" s="59">
        <v>97664.4</v>
      </c>
      <c r="E30" s="59">
        <v>127.1</v>
      </c>
      <c r="F30" s="60">
        <v>49.39</v>
      </c>
      <c r="G30" s="3" t="s">
        <v>12</v>
      </c>
      <c r="H30" s="3">
        <v>23</v>
      </c>
      <c r="I30" s="58">
        <v>3.21E-4</v>
      </c>
      <c r="J30" s="58">
        <v>3.21E-4</v>
      </c>
      <c r="K30" s="59">
        <v>98569.5</v>
      </c>
      <c r="L30" s="59">
        <v>31.6</v>
      </c>
      <c r="M30" s="60">
        <v>55.16</v>
      </c>
    </row>
    <row r="31" spans="1:13" x14ac:dyDescent="0.2">
      <c r="A31" s="3">
        <v>24</v>
      </c>
      <c r="B31" s="58">
        <v>9.9200000000000004E-4</v>
      </c>
      <c r="C31" s="58">
        <v>9.9099999999999991E-4</v>
      </c>
      <c r="D31" s="59">
        <v>97537.3</v>
      </c>
      <c r="E31" s="59">
        <v>96.7</v>
      </c>
      <c r="F31" s="60">
        <v>48.45</v>
      </c>
      <c r="G31" s="3" t="s">
        <v>12</v>
      </c>
      <c r="H31" s="3">
        <v>24</v>
      </c>
      <c r="I31" s="58">
        <v>4.8799999999999999E-4</v>
      </c>
      <c r="J31" s="58">
        <v>4.8799999999999999E-4</v>
      </c>
      <c r="K31" s="59">
        <v>98537.9</v>
      </c>
      <c r="L31" s="59">
        <v>48.1</v>
      </c>
      <c r="M31" s="60">
        <v>54.18</v>
      </c>
    </row>
    <row r="32" spans="1:13" x14ac:dyDescent="0.2">
      <c r="A32" s="3">
        <v>25</v>
      </c>
      <c r="B32" s="58">
        <v>9.9799999999999997E-4</v>
      </c>
      <c r="C32" s="58">
        <v>9.9700000000000006E-4</v>
      </c>
      <c r="D32" s="59">
        <v>97440.6</v>
      </c>
      <c r="E32" s="59">
        <v>97.2</v>
      </c>
      <c r="F32" s="60">
        <v>47.5</v>
      </c>
      <c r="G32" s="3" t="s">
        <v>12</v>
      </c>
      <c r="H32" s="3">
        <v>25</v>
      </c>
      <c r="I32" s="58">
        <v>3.0299999999999999E-4</v>
      </c>
      <c r="J32" s="58">
        <v>3.0299999999999999E-4</v>
      </c>
      <c r="K32" s="59">
        <v>98489.8</v>
      </c>
      <c r="L32" s="59">
        <v>29.8</v>
      </c>
      <c r="M32" s="60">
        <v>53.2</v>
      </c>
    </row>
    <row r="33" spans="1:13" x14ac:dyDescent="0.2">
      <c r="A33" s="3">
        <v>26</v>
      </c>
      <c r="B33" s="58">
        <v>1.237E-3</v>
      </c>
      <c r="C33" s="58">
        <v>1.2359999999999999E-3</v>
      </c>
      <c r="D33" s="59">
        <v>97343.5</v>
      </c>
      <c r="E33" s="59">
        <v>120.3</v>
      </c>
      <c r="F33" s="60">
        <v>46.54</v>
      </c>
      <c r="G33" s="3" t="s">
        <v>12</v>
      </c>
      <c r="H33" s="3">
        <v>26</v>
      </c>
      <c r="I33" s="58">
        <v>4.75E-4</v>
      </c>
      <c r="J33" s="58">
        <v>4.75E-4</v>
      </c>
      <c r="K33" s="59">
        <v>98460</v>
      </c>
      <c r="L33" s="59">
        <v>46.8</v>
      </c>
      <c r="M33" s="60">
        <v>52.22</v>
      </c>
    </row>
    <row r="34" spans="1:13" x14ac:dyDescent="0.2">
      <c r="A34" s="3">
        <v>27</v>
      </c>
      <c r="B34" s="58">
        <v>9.0700000000000004E-4</v>
      </c>
      <c r="C34" s="58">
        <v>9.0700000000000004E-4</v>
      </c>
      <c r="D34" s="59">
        <v>97223.1</v>
      </c>
      <c r="E34" s="59">
        <v>88.2</v>
      </c>
      <c r="F34" s="60">
        <v>45.6</v>
      </c>
      <c r="G34" s="3" t="s">
        <v>12</v>
      </c>
      <c r="H34" s="3">
        <v>27</v>
      </c>
      <c r="I34" s="58">
        <v>5.7499999999999999E-4</v>
      </c>
      <c r="J34" s="58">
        <v>5.7399999999999997E-4</v>
      </c>
      <c r="K34" s="59">
        <v>98413.2</v>
      </c>
      <c r="L34" s="59">
        <v>56.5</v>
      </c>
      <c r="M34" s="60">
        <v>51.24</v>
      </c>
    </row>
    <row r="35" spans="1:13" x14ac:dyDescent="0.2">
      <c r="A35" s="3">
        <v>28</v>
      </c>
      <c r="B35" s="58">
        <v>1.3060000000000001E-3</v>
      </c>
      <c r="C35" s="58">
        <v>1.305E-3</v>
      </c>
      <c r="D35" s="59">
        <v>97134.9</v>
      </c>
      <c r="E35" s="59">
        <v>126.8</v>
      </c>
      <c r="F35" s="60">
        <v>44.64</v>
      </c>
      <c r="G35" s="3" t="s">
        <v>12</v>
      </c>
      <c r="H35" s="3">
        <v>28</v>
      </c>
      <c r="I35" s="58">
        <v>5.3600000000000002E-4</v>
      </c>
      <c r="J35" s="58">
        <v>5.3600000000000002E-4</v>
      </c>
      <c r="K35" s="59">
        <v>98356.7</v>
      </c>
      <c r="L35" s="59">
        <v>52.7</v>
      </c>
      <c r="M35" s="60">
        <v>50.27</v>
      </c>
    </row>
    <row r="36" spans="1:13" x14ac:dyDescent="0.2">
      <c r="A36" s="3">
        <v>29</v>
      </c>
      <c r="B36" s="58">
        <v>1.0679999999999999E-3</v>
      </c>
      <c r="C36" s="58">
        <v>1.067E-3</v>
      </c>
      <c r="D36" s="59">
        <v>97008.2</v>
      </c>
      <c r="E36" s="59">
        <v>103.5</v>
      </c>
      <c r="F36" s="60">
        <v>43.7</v>
      </c>
      <c r="G36" s="3" t="s">
        <v>12</v>
      </c>
      <c r="H36" s="3">
        <v>29</v>
      </c>
      <c r="I36" s="58">
        <v>4.9200000000000003E-4</v>
      </c>
      <c r="J36" s="58">
        <v>4.9200000000000003E-4</v>
      </c>
      <c r="K36" s="59">
        <v>98303.9</v>
      </c>
      <c r="L36" s="59">
        <v>48.4</v>
      </c>
      <c r="M36" s="60">
        <v>49.3</v>
      </c>
    </row>
    <row r="37" spans="1:13" x14ac:dyDescent="0.2">
      <c r="A37" s="3">
        <v>30</v>
      </c>
      <c r="B37" s="58">
        <v>1.072E-3</v>
      </c>
      <c r="C37" s="58">
        <v>1.0709999999999999E-3</v>
      </c>
      <c r="D37" s="59">
        <v>96904.6</v>
      </c>
      <c r="E37" s="59">
        <v>103.8</v>
      </c>
      <c r="F37" s="60">
        <v>42.75</v>
      </c>
      <c r="G37" s="3" t="s">
        <v>12</v>
      </c>
      <c r="H37" s="3">
        <v>30</v>
      </c>
      <c r="I37" s="58">
        <v>6.0899999999999995E-4</v>
      </c>
      <c r="J37" s="58">
        <v>6.0899999999999995E-4</v>
      </c>
      <c r="K37" s="59">
        <v>98255.6</v>
      </c>
      <c r="L37" s="59">
        <v>59.8</v>
      </c>
      <c r="M37" s="60">
        <v>48.32</v>
      </c>
    </row>
    <row r="38" spans="1:13" x14ac:dyDescent="0.2">
      <c r="A38" s="3">
        <v>31</v>
      </c>
      <c r="B38" s="58">
        <v>1.0679999999999999E-3</v>
      </c>
      <c r="C38" s="58">
        <v>1.067E-3</v>
      </c>
      <c r="D38" s="59">
        <v>96800.8</v>
      </c>
      <c r="E38" s="59">
        <v>103.3</v>
      </c>
      <c r="F38" s="60">
        <v>41.79</v>
      </c>
      <c r="G38" s="3" t="s">
        <v>12</v>
      </c>
      <c r="H38" s="3">
        <v>31</v>
      </c>
      <c r="I38" s="58">
        <v>3.97E-4</v>
      </c>
      <c r="J38" s="58">
        <v>3.97E-4</v>
      </c>
      <c r="K38" s="59">
        <v>98195.7</v>
      </c>
      <c r="L38" s="59">
        <v>38.9</v>
      </c>
      <c r="M38" s="60">
        <v>47.35</v>
      </c>
    </row>
    <row r="39" spans="1:13" x14ac:dyDescent="0.2">
      <c r="A39" s="3">
        <v>32</v>
      </c>
      <c r="B39" s="58">
        <v>1.121E-3</v>
      </c>
      <c r="C39" s="58">
        <v>1.121E-3</v>
      </c>
      <c r="D39" s="59">
        <v>96697.5</v>
      </c>
      <c r="E39" s="59">
        <v>108.4</v>
      </c>
      <c r="F39" s="60">
        <v>40.840000000000003</v>
      </c>
      <c r="G39" s="3" t="s">
        <v>12</v>
      </c>
      <c r="H39" s="3">
        <v>32</v>
      </c>
      <c r="I39" s="58">
        <v>8.0900000000000004E-4</v>
      </c>
      <c r="J39" s="58">
        <v>8.0900000000000004E-4</v>
      </c>
      <c r="K39" s="59">
        <v>98156.800000000003</v>
      </c>
      <c r="L39" s="59">
        <v>79.400000000000006</v>
      </c>
      <c r="M39" s="60">
        <v>46.37</v>
      </c>
    </row>
    <row r="40" spans="1:13" x14ac:dyDescent="0.2">
      <c r="A40" s="3">
        <v>33</v>
      </c>
      <c r="B40" s="58">
        <v>1.4729999999999999E-3</v>
      </c>
      <c r="C40" s="58">
        <v>1.472E-3</v>
      </c>
      <c r="D40" s="59">
        <v>96589.1</v>
      </c>
      <c r="E40" s="59">
        <v>142.19999999999999</v>
      </c>
      <c r="F40" s="60">
        <v>39.880000000000003</v>
      </c>
      <c r="G40" s="3" t="s">
        <v>12</v>
      </c>
      <c r="H40" s="3">
        <v>33</v>
      </c>
      <c r="I40" s="58">
        <v>6.8499999999999995E-4</v>
      </c>
      <c r="J40" s="58">
        <v>6.8499999999999995E-4</v>
      </c>
      <c r="K40" s="59">
        <v>98077.4</v>
      </c>
      <c r="L40" s="59">
        <v>67.2</v>
      </c>
      <c r="M40" s="60">
        <v>45.41</v>
      </c>
    </row>
    <row r="41" spans="1:13" x14ac:dyDescent="0.2">
      <c r="A41" s="3">
        <v>34</v>
      </c>
      <c r="B41" s="58">
        <v>1.4239999999999999E-3</v>
      </c>
      <c r="C41" s="58">
        <v>1.423E-3</v>
      </c>
      <c r="D41" s="59">
        <v>96446.9</v>
      </c>
      <c r="E41" s="59">
        <v>137.30000000000001</v>
      </c>
      <c r="F41" s="60">
        <v>38.94</v>
      </c>
      <c r="G41" s="3" t="s">
        <v>12</v>
      </c>
      <c r="H41" s="3">
        <v>34</v>
      </c>
      <c r="I41" s="58">
        <v>8.2799999999999996E-4</v>
      </c>
      <c r="J41" s="58">
        <v>8.2799999999999996E-4</v>
      </c>
      <c r="K41" s="59">
        <v>98010.2</v>
      </c>
      <c r="L41" s="59">
        <v>81.099999999999994</v>
      </c>
      <c r="M41" s="60">
        <v>44.44</v>
      </c>
    </row>
    <row r="42" spans="1:13" x14ac:dyDescent="0.2">
      <c r="A42" s="3">
        <v>35</v>
      </c>
      <c r="B42" s="58">
        <v>1.2999999999999999E-3</v>
      </c>
      <c r="C42" s="58">
        <v>1.299E-3</v>
      </c>
      <c r="D42" s="59">
        <v>96309.6</v>
      </c>
      <c r="E42" s="59">
        <v>125.1</v>
      </c>
      <c r="F42" s="60">
        <v>37.99</v>
      </c>
      <c r="G42" s="3" t="s">
        <v>12</v>
      </c>
      <c r="H42" s="3">
        <v>35</v>
      </c>
      <c r="I42" s="58">
        <v>4.5300000000000001E-4</v>
      </c>
      <c r="J42" s="58">
        <v>4.5199999999999998E-4</v>
      </c>
      <c r="K42" s="59">
        <v>97929.1</v>
      </c>
      <c r="L42" s="59">
        <v>44.3</v>
      </c>
      <c r="M42" s="60">
        <v>43.47</v>
      </c>
    </row>
    <row r="43" spans="1:13" x14ac:dyDescent="0.2">
      <c r="A43" s="3">
        <v>36</v>
      </c>
      <c r="B43" s="58">
        <v>1.0870000000000001E-3</v>
      </c>
      <c r="C43" s="58">
        <v>1.0859999999999999E-3</v>
      </c>
      <c r="D43" s="59">
        <v>96184.6</v>
      </c>
      <c r="E43" s="59">
        <v>104.5</v>
      </c>
      <c r="F43" s="60">
        <v>37.04</v>
      </c>
      <c r="G43" s="3" t="s">
        <v>12</v>
      </c>
      <c r="H43" s="3">
        <v>36</v>
      </c>
      <c r="I43" s="58">
        <v>9.6500000000000004E-4</v>
      </c>
      <c r="J43" s="58">
        <v>9.6500000000000004E-4</v>
      </c>
      <c r="K43" s="59">
        <v>97884.800000000003</v>
      </c>
      <c r="L43" s="59">
        <v>94.4</v>
      </c>
      <c r="M43" s="60">
        <v>42.49</v>
      </c>
    </row>
    <row r="44" spans="1:13" x14ac:dyDescent="0.2">
      <c r="A44" s="3">
        <v>37</v>
      </c>
      <c r="B44" s="58">
        <v>1.7390000000000001E-3</v>
      </c>
      <c r="C44" s="58">
        <v>1.737E-3</v>
      </c>
      <c r="D44" s="59">
        <v>96080.1</v>
      </c>
      <c r="E44" s="59">
        <v>166.9</v>
      </c>
      <c r="F44" s="60">
        <v>36.08</v>
      </c>
      <c r="G44" s="3" t="s">
        <v>12</v>
      </c>
      <c r="H44" s="3">
        <v>37</v>
      </c>
      <c r="I44" s="58">
        <v>1.33E-3</v>
      </c>
      <c r="J44" s="58">
        <v>1.33E-3</v>
      </c>
      <c r="K44" s="59">
        <v>97790.3</v>
      </c>
      <c r="L44" s="59">
        <v>130</v>
      </c>
      <c r="M44" s="60">
        <v>41.53</v>
      </c>
    </row>
    <row r="45" spans="1:13" x14ac:dyDescent="0.2">
      <c r="A45" s="3">
        <v>38</v>
      </c>
      <c r="B45" s="58">
        <v>1.39E-3</v>
      </c>
      <c r="C45" s="58">
        <v>1.389E-3</v>
      </c>
      <c r="D45" s="59">
        <v>95913.1</v>
      </c>
      <c r="E45" s="59">
        <v>133.19999999999999</v>
      </c>
      <c r="F45" s="60">
        <v>35.14</v>
      </c>
      <c r="G45" s="3" t="s">
        <v>12</v>
      </c>
      <c r="H45" s="3">
        <v>38</v>
      </c>
      <c r="I45" s="58">
        <v>9.77E-4</v>
      </c>
      <c r="J45" s="58">
        <v>9.77E-4</v>
      </c>
      <c r="K45" s="59">
        <v>97660.3</v>
      </c>
      <c r="L45" s="59">
        <v>95.4</v>
      </c>
      <c r="M45" s="60">
        <v>40.590000000000003</v>
      </c>
    </row>
    <row r="46" spans="1:13" x14ac:dyDescent="0.2">
      <c r="A46" s="3">
        <v>39</v>
      </c>
      <c r="B46" s="58">
        <v>1.474E-3</v>
      </c>
      <c r="C46" s="58">
        <v>1.472E-3</v>
      </c>
      <c r="D46" s="59">
        <v>95779.9</v>
      </c>
      <c r="E46" s="59">
        <v>141</v>
      </c>
      <c r="F46" s="60">
        <v>34.19</v>
      </c>
      <c r="G46" s="3" t="s">
        <v>12</v>
      </c>
      <c r="H46" s="3">
        <v>39</v>
      </c>
      <c r="I46" s="58">
        <v>1.018E-3</v>
      </c>
      <c r="J46" s="58">
        <v>1.0169999999999999E-3</v>
      </c>
      <c r="K46" s="59">
        <v>97564.9</v>
      </c>
      <c r="L46" s="59">
        <v>99.2</v>
      </c>
      <c r="M46" s="60">
        <v>39.630000000000003</v>
      </c>
    </row>
    <row r="47" spans="1:13" x14ac:dyDescent="0.2">
      <c r="A47" s="3">
        <v>40</v>
      </c>
      <c r="B47" s="58">
        <v>2.6619999999999999E-3</v>
      </c>
      <c r="C47" s="58">
        <v>2.6580000000000002E-3</v>
      </c>
      <c r="D47" s="59">
        <v>95638.9</v>
      </c>
      <c r="E47" s="59">
        <v>254.3</v>
      </c>
      <c r="F47" s="60">
        <v>33.24</v>
      </c>
      <c r="G47" s="3" t="s">
        <v>12</v>
      </c>
      <c r="H47" s="3">
        <v>40</v>
      </c>
      <c r="I47" s="58">
        <v>1.0660000000000001E-3</v>
      </c>
      <c r="J47" s="58">
        <v>1.0660000000000001E-3</v>
      </c>
      <c r="K47" s="59">
        <v>97465.7</v>
      </c>
      <c r="L47" s="59">
        <v>103.9</v>
      </c>
      <c r="M47" s="60">
        <v>38.67</v>
      </c>
    </row>
    <row r="48" spans="1:13" x14ac:dyDescent="0.2">
      <c r="A48" s="3">
        <v>41</v>
      </c>
      <c r="B48" s="58">
        <v>2.081E-3</v>
      </c>
      <c r="C48" s="58">
        <v>2.078E-3</v>
      </c>
      <c r="D48" s="59">
        <v>95384.6</v>
      </c>
      <c r="E48" s="59">
        <v>198.2</v>
      </c>
      <c r="F48" s="60">
        <v>32.33</v>
      </c>
      <c r="G48" s="3" t="s">
        <v>12</v>
      </c>
      <c r="H48" s="3">
        <v>41</v>
      </c>
      <c r="I48" s="58">
        <v>1.439E-3</v>
      </c>
      <c r="J48" s="58">
        <v>1.438E-3</v>
      </c>
      <c r="K48" s="59">
        <v>97361.8</v>
      </c>
      <c r="L48" s="59">
        <v>140</v>
      </c>
      <c r="M48" s="60">
        <v>37.71</v>
      </c>
    </row>
    <row r="49" spans="1:13" x14ac:dyDescent="0.2">
      <c r="A49" s="3">
        <v>42</v>
      </c>
      <c r="B49" s="58">
        <v>2.9859999999999999E-3</v>
      </c>
      <c r="C49" s="58">
        <v>2.9819999999999998E-3</v>
      </c>
      <c r="D49" s="59">
        <v>95186.4</v>
      </c>
      <c r="E49" s="59">
        <v>283.8</v>
      </c>
      <c r="F49" s="60">
        <v>31.4</v>
      </c>
      <c r="G49" s="3" t="s">
        <v>12</v>
      </c>
      <c r="H49" s="3">
        <v>42</v>
      </c>
      <c r="I49" s="58">
        <v>1.328E-3</v>
      </c>
      <c r="J49" s="58">
        <v>1.3270000000000001E-3</v>
      </c>
      <c r="K49" s="59">
        <v>97221.8</v>
      </c>
      <c r="L49" s="59">
        <v>129</v>
      </c>
      <c r="M49" s="60">
        <v>36.76</v>
      </c>
    </row>
    <row r="50" spans="1:13" x14ac:dyDescent="0.2">
      <c r="A50" s="3">
        <v>43</v>
      </c>
      <c r="B50" s="58">
        <v>2.5829999999999998E-3</v>
      </c>
      <c r="C50" s="58">
        <v>2.5799999999999998E-3</v>
      </c>
      <c r="D50" s="59">
        <v>94902.5</v>
      </c>
      <c r="E50" s="59">
        <v>244.8</v>
      </c>
      <c r="F50" s="60">
        <v>30.49</v>
      </c>
      <c r="G50" s="3" t="s">
        <v>12</v>
      </c>
      <c r="H50" s="3">
        <v>43</v>
      </c>
      <c r="I50" s="58">
        <v>1.804E-3</v>
      </c>
      <c r="J50" s="58">
        <v>1.8029999999999999E-3</v>
      </c>
      <c r="K50" s="59">
        <v>97092.800000000003</v>
      </c>
      <c r="L50" s="59">
        <v>175</v>
      </c>
      <c r="M50" s="60">
        <v>35.81</v>
      </c>
    </row>
    <row r="51" spans="1:13" x14ac:dyDescent="0.2">
      <c r="A51" s="3">
        <v>44</v>
      </c>
      <c r="B51" s="58">
        <v>3.0739999999999999E-3</v>
      </c>
      <c r="C51" s="58">
        <v>3.0690000000000001E-3</v>
      </c>
      <c r="D51" s="59">
        <v>94657.7</v>
      </c>
      <c r="E51" s="59">
        <v>290.5</v>
      </c>
      <c r="F51" s="60">
        <v>29.57</v>
      </c>
      <c r="G51" s="3" t="s">
        <v>12</v>
      </c>
      <c r="H51" s="3">
        <v>44</v>
      </c>
      <c r="I51" s="58">
        <v>2.0969999999999999E-3</v>
      </c>
      <c r="J51" s="58">
        <v>2.0939999999999999E-3</v>
      </c>
      <c r="K51" s="59">
        <v>96917.7</v>
      </c>
      <c r="L51" s="59">
        <v>203</v>
      </c>
      <c r="M51" s="60">
        <v>34.869999999999997</v>
      </c>
    </row>
    <row r="52" spans="1:13" x14ac:dyDescent="0.2">
      <c r="A52" s="3">
        <v>45</v>
      </c>
      <c r="B52" s="58">
        <v>3.4299999999999999E-3</v>
      </c>
      <c r="C52" s="58">
        <v>3.424E-3</v>
      </c>
      <c r="D52" s="59">
        <v>94367.2</v>
      </c>
      <c r="E52" s="59">
        <v>323.10000000000002</v>
      </c>
      <c r="F52" s="60">
        <v>28.66</v>
      </c>
      <c r="G52" s="3" t="s">
        <v>12</v>
      </c>
      <c r="H52" s="3">
        <v>45</v>
      </c>
      <c r="I52" s="58">
        <v>1.6949999999999999E-3</v>
      </c>
      <c r="J52" s="58">
        <v>1.6930000000000001E-3</v>
      </c>
      <c r="K52" s="59">
        <v>96714.7</v>
      </c>
      <c r="L52" s="59">
        <v>163.80000000000001</v>
      </c>
      <c r="M52" s="60">
        <v>33.950000000000003</v>
      </c>
    </row>
    <row r="53" spans="1:13" x14ac:dyDescent="0.2">
      <c r="A53" s="3">
        <v>46</v>
      </c>
      <c r="B53" s="58">
        <v>3.6470000000000001E-3</v>
      </c>
      <c r="C53" s="58">
        <v>3.64E-3</v>
      </c>
      <c r="D53" s="59">
        <v>94044.1</v>
      </c>
      <c r="E53" s="59">
        <v>342.4</v>
      </c>
      <c r="F53" s="60">
        <v>27.75</v>
      </c>
      <c r="G53" s="3" t="s">
        <v>12</v>
      </c>
      <c r="H53" s="3">
        <v>46</v>
      </c>
      <c r="I53" s="58">
        <v>2.6670000000000001E-3</v>
      </c>
      <c r="J53" s="58">
        <v>2.6640000000000001E-3</v>
      </c>
      <c r="K53" s="59">
        <v>96551</v>
      </c>
      <c r="L53" s="59">
        <v>257.2</v>
      </c>
      <c r="M53" s="60">
        <v>33</v>
      </c>
    </row>
    <row r="54" spans="1:13" x14ac:dyDescent="0.2">
      <c r="A54" s="3">
        <v>47</v>
      </c>
      <c r="B54" s="58">
        <v>3.908E-3</v>
      </c>
      <c r="C54" s="58">
        <v>3.8999999999999998E-3</v>
      </c>
      <c r="D54" s="59">
        <v>93701.8</v>
      </c>
      <c r="E54" s="59">
        <v>365.5</v>
      </c>
      <c r="F54" s="60">
        <v>26.85</v>
      </c>
      <c r="G54" s="3" t="s">
        <v>12</v>
      </c>
      <c r="H54" s="3">
        <v>47</v>
      </c>
      <c r="I54" s="58">
        <v>2.1480000000000002E-3</v>
      </c>
      <c r="J54" s="58">
        <v>2.1459999999999999E-3</v>
      </c>
      <c r="K54" s="59">
        <v>96293.8</v>
      </c>
      <c r="L54" s="59">
        <v>206.6</v>
      </c>
      <c r="M54" s="60">
        <v>32.090000000000003</v>
      </c>
    </row>
    <row r="55" spans="1:13" x14ac:dyDescent="0.2">
      <c r="A55" s="3">
        <v>48</v>
      </c>
      <c r="B55" s="58">
        <v>5.411E-3</v>
      </c>
      <c r="C55" s="58">
        <v>5.3969999999999999E-3</v>
      </c>
      <c r="D55" s="59">
        <v>93336.3</v>
      </c>
      <c r="E55" s="59">
        <v>503.7</v>
      </c>
      <c r="F55" s="60">
        <v>25.95</v>
      </c>
      <c r="G55" s="3" t="s">
        <v>12</v>
      </c>
      <c r="H55" s="3">
        <v>48</v>
      </c>
      <c r="I55" s="58">
        <v>2.6849999999999999E-3</v>
      </c>
      <c r="J55" s="58">
        <v>2.6819999999999999E-3</v>
      </c>
      <c r="K55" s="59">
        <v>96087.1</v>
      </c>
      <c r="L55" s="59">
        <v>257.7</v>
      </c>
      <c r="M55" s="60">
        <v>31.16</v>
      </c>
    </row>
    <row r="56" spans="1:13" x14ac:dyDescent="0.2">
      <c r="A56" s="3">
        <v>49</v>
      </c>
      <c r="B56" s="58">
        <v>5.1180000000000002E-3</v>
      </c>
      <c r="C56" s="58">
        <v>5.1050000000000002E-3</v>
      </c>
      <c r="D56" s="59">
        <v>92832.6</v>
      </c>
      <c r="E56" s="59">
        <v>473.9</v>
      </c>
      <c r="F56" s="60">
        <v>25.09</v>
      </c>
      <c r="G56" s="3" t="s">
        <v>12</v>
      </c>
      <c r="H56" s="3">
        <v>49</v>
      </c>
      <c r="I56" s="58">
        <v>3.2179999999999999E-3</v>
      </c>
      <c r="J56" s="58">
        <v>3.2130000000000001E-3</v>
      </c>
      <c r="K56" s="59">
        <v>95829.5</v>
      </c>
      <c r="L56" s="59">
        <v>307.89999999999998</v>
      </c>
      <c r="M56" s="60">
        <v>30.24</v>
      </c>
    </row>
    <row r="57" spans="1:13" x14ac:dyDescent="0.2">
      <c r="A57" s="3">
        <v>50</v>
      </c>
      <c r="B57" s="58">
        <v>6.6990000000000001E-3</v>
      </c>
      <c r="C57" s="58">
        <v>6.6759999999999996E-3</v>
      </c>
      <c r="D57" s="59">
        <v>92358.7</v>
      </c>
      <c r="E57" s="59">
        <v>616.6</v>
      </c>
      <c r="F57" s="60">
        <v>24.22</v>
      </c>
      <c r="G57" s="3" t="s">
        <v>12</v>
      </c>
      <c r="H57" s="3">
        <v>50</v>
      </c>
      <c r="I57" s="58">
        <v>2.9290000000000002E-3</v>
      </c>
      <c r="J57" s="58">
        <v>2.9250000000000001E-3</v>
      </c>
      <c r="K57" s="59">
        <v>95521.600000000006</v>
      </c>
      <c r="L57" s="59">
        <v>279.39999999999998</v>
      </c>
      <c r="M57" s="60">
        <v>29.34</v>
      </c>
    </row>
    <row r="58" spans="1:13" x14ac:dyDescent="0.2">
      <c r="A58" s="3">
        <v>51</v>
      </c>
      <c r="B58" s="58">
        <v>6.7489999999999998E-3</v>
      </c>
      <c r="C58" s="58">
        <v>6.7260000000000002E-3</v>
      </c>
      <c r="D58" s="59">
        <v>91742.1</v>
      </c>
      <c r="E58" s="59">
        <v>617.1</v>
      </c>
      <c r="F58" s="60">
        <v>23.38</v>
      </c>
      <c r="G58" s="3" t="s">
        <v>12</v>
      </c>
      <c r="H58" s="3">
        <v>51</v>
      </c>
      <c r="I58" s="58">
        <v>3.9110000000000004E-3</v>
      </c>
      <c r="J58" s="58">
        <v>3.9029999999999998E-3</v>
      </c>
      <c r="K58" s="59">
        <v>95242.2</v>
      </c>
      <c r="L58" s="59">
        <v>371.8</v>
      </c>
      <c r="M58" s="60">
        <v>28.42</v>
      </c>
    </row>
    <row r="59" spans="1:13" x14ac:dyDescent="0.2">
      <c r="A59" s="3">
        <v>52</v>
      </c>
      <c r="B59" s="58">
        <v>7.724E-3</v>
      </c>
      <c r="C59" s="58">
        <v>7.6940000000000003E-3</v>
      </c>
      <c r="D59" s="59">
        <v>91125</v>
      </c>
      <c r="E59" s="59">
        <v>701.1</v>
      </c>
      <c r="F59" s="60">
        <v>22.53</v>
      </c>
      <c r="G59" s="3" t="s">
        <v>12</v>
      </c>
      <c r="H59" s="3">
        <v>52</v>
      </c>
      <c r="I59" s="58">
        <v>4.7429999999999998E-3</v>
      </c>
      <c r="J59" s="58">
        <v>4.731E-3</v>
      </c>
      <c r="K59" s="59">
        <v>94870.399999999994</v>
      </c>
      <c r="L59" s="59">
        <v>448.9</v>
      </c>
      <c r="M59" s="60">
        <v>27.53</v>
      </c>
    </row>
    <row r="60" spans="1:13" x14ac:dyDescent="0.2">
      <c r="A60" s="3">
        <v>53</v>
      </c>
      <c r="B60" s="58">
        <v>9.3799999999999994E-3</v>
      </c>
      <c r="C60" s="58">
        <v>9.3360000000000005E-3</v>
      </c>
      <c r="D60" s="59">
        <v>90423.9</v>
      </c>
      <c r="E60" s="59">
        <v>844.2</v>
      </c>
      <c r="F60" s="60">
        <v>21.7</v>
      </c>
      <c r="G60" s="3" t="s">
        <v>12</v>
      </c>
      <c r="H60" s="3">
        <v>53</v>
      </c>
      <c r="I60" s="58">
        <v>4.7660000000000003E-3</v>
      </c>
      <c r="J60" s="58">
        <v>4.7549999999999997E-3</v>
      </c>
      <c r="K60" s="59">
        <v>94421.5</v>
      </c>
      <c r="L60" s="59">
        <v>449</v>
      </c>
      <c r="M60" s="60">
        <v>26.66</v>
      </c>
    </row>
    <row r="61" spans="1:13" x14ac:dyDescent="0.2">
      <c r="A61" s="3">
        <v>54</v>
      </c>
      <c r="B61" s="58">
        <v>1.0784E-2</v>
      </c>
      <c r="C61" s="58">
        <v>1.0725999999999999E-2</v>
      </c>
      <c r="D61" s="59">
        <v>89579.6</v>
      </c>
      <c r="E61" s="59">
        <v>960.8</v>
      </c>
      <c r="F61" s="60">
        <v>20.9</v>
      </c>
      <c r="G61" s="3" t="s">
        <v>12</v>
      </c>
      <c r="H61" s="3">
        <v>54</v>
      </c>
      <c r="I61" s="58">
        <v>5.4219999999999997E-3</v>
      </c>
      <c r="J61" s="58">
        <v>5.4070000000000003E-3</v>
      </c>
      <c r="K61" s="59">
        <v>93972.5</v>
      </c>
      <c r="L61" s="59">
        <v>508.1</v>
      </c>
      <c r="M61" s="60">
        <v>25.78</v>
      </c>
    </row>
    <row r="62" spans="1:13" x14ac:dyDescent="0.2">
      <c r="A62" s="3">
        <v>55</v>
      </c>
      <c r="B62" s="58">
        <v>1.0243E-2</v>
      </c>
      <c r="C62" s="58">
        <v>1.0191E-2</v>
      </c>
      <c r="D62" s="59">
        <v>88618.8</v>
      </c>
      <c r="E62" s="59">
        <v>903.1</v>
      </c>
      <c r="F62" s="60">
        <v>20.13</v>
      </c>
      <c r="G62" s="3" t="s">
        <v>12</v>
      </c>
      <c r="H62" s="3">
        <v>55</v>
      </c>
      <c r="I62" s="58">
        <v>5.6930000000000001E-3</v>
      </c>
      <c r="J62" s="58">
        <v>5.6769999999999998E-3</v>
      </c>
      <c r="K62" s="59">
        <v>93464.4</v>
      </c>
      <c r="L62" s="59">
        <v>530.6</v>
      </c>
      <c r="M62" s="60">
        <v>24.92</v>
      </c>
    </row>
    <row r="63" spans="1:13" x14ac:dyDescent="0.2">
      <c r="A63" s="3">
        <v>56</v>
      </c>
      <c r="B63" s="58">
        <v>1.2647E-2</v>
      </c>
      <c r="C63" s="58">
        <v>1.2567999999999999E-2</v>
      </c>
      <c r="D63" s="59">
        <v>87715.8</v>
      </c>
      <c r="E63" s="59">
        <v>1102.4000000000001</v>
      </c>
      <c r="F63" s="60">
        <v>19.329999999999998</v>
      </c>
      <c r="G63" s="3" t="s">
        <v>12</v>
      </c>
      <c r="H63" s="3">
        <v>56</v>
      </c>
      <c r="I63" s="58">
        <v>6.9870000000000002E-3</v>
      </c>
      <c r="J63" s="58">
        <v>6.9620000000000003E-3</v>
      </c>
      <c r="K63" s="59">
        <v>92933.8</v>
      </c>
      <c r="L63" s="59">
        <v>647</v>
      </c>
      <c r="M63" s="60">
        <v>24.06</v>
      </c>
    </row>
    <row r="64" spans="1:13" x14ac:dyDescent="0.2">
      <c r="A64" s="3">
        <v>57</v>
      </c>
      <c r="B64" s="58">
        <v>1.5084E-2</v>
      </c>
      <c r="C64" s="58">
        <v>1.4971E-2</v>
      </c>
      <c r="D64" s="59">
        <v>86613.4</v>
      </c>
      <c r="E64" s="59">
        <v>1296.7</v>
      </c>
      <c r="F64" s="60">
        <v>18.57</v>
      </c>
      <c r="G64" s="3" t="s">
        <v>12</v>
      </c>
      <c r="H64" s="3">
        <v>57</v>
      </c>
      <c r="I64" s="58">
        <v>6.8120000000000003E-3</v>
      </c>
      <c r="J64" s="58">
        <v>6.7889999999999999E-3</v>
      </c>
      <c r="K64" s="59">
        <v>92286.8</v>
      </c>
      <c r="L64" s="59">
        <v>626.5</v>
      </c>
      <c r="M64" s="60">
        <v>23.23</v>
      </c>
    </row>
    <row r="65" spans="1:13" x14ac:dyDescent="0.2">
      <c r="A65" s="3">
        <v>58</v>
      </c>
      <c r="B65" s="58">
        <v>1.6364E-2</v>
      </c>
      <c r="C65" s="58">
        <v>1.6230999999999999E-2</v>
      </c>
      <c r="D65" s="59">
        <v>85316.7</v>
      </c>
      <c r="E65" s="59">
        <v>1384.8</v>
      </c>
      <c r="F65" s="60">
        <v>17.84</v>
      </c>
      <c r="G65" s="3" t="s">
        <v>12</v>
      </c>
      <c r="H65" s="3">
        <v>58</v>
      </c>
      <c r="I65" s="58">
        <v>9.6509999999999999E-3</v>
      </c>
      <c r="J65" s="58">
        <v>9.6050000000000007E-3</v>
      </c>
      <c r="K65" s="59">
        <v>91660.3</v>
      </c>
      <c r="L65" s="59">
        <v>880.4</v>
      </c>
      <c r="M65" s="60">
        <v>22.38</v>
      </c>
    </row>
    <row r="66" spans="1:13" x14ac:dyDescent="0.2">
      <c r="A66" s="3">
        <v>59</v>
      </c>
      <c r="B66" s="58">
        <v>1.7292999999999999E-2</v>
      </c>
      <c r="C66" s="58">
        <v>1.7145000000000001E-2</v>
      </c>
      <c r="D66" s="59">
        <v>83931.9</v>
      </c>
      <c r="E66" s="59">
        <v>1439</v>
      </c>
      <c r="F66" s="60">
        <v>17.13</v>
      </c>
      <c r="G66" s="3" t="s">
        <v>12</v>
      </c>
      <c r="H66" s="3">
        <v>59</v>
      </c>
      <c r="I66" s="58">
        <v>9.9880000000000004E-3</v>
      </c>
      <c r="J66" s="58">
        <v>9.9389999999999999E-3</v>
      </c>
      <c r="K66" s="59">
        <v>90779.9</v>
      </c>
      <c r="L66" s="59">
        <v>902.2</v>
      </c>
      <c r="M66" s="60">
        <v>21.59</v>
      </c>
    </row>
    <row r="67" spans="1:13" x14ac:dyDescent="0.2">
      <c r="A67" s="3">
        <v>60</v>
      </c>
      <c r="B67" s="58">
        <v>2.0562E-2</v>
      </c>
      <c r="C67" s="58">
        <v>2.0353E-2</v>
      </c>
      <c r="D67" s="59">
        <v>82492.899999999994</v>
      </c>
      <c r="E67" s="59">
        <v>1678.9</v>
      </c>
      <c r="F67" s="60">
        <v>16.420000000000002</v>
      </c>
      <c r="G67" s="3" t="s">
        <v>12</v>
      </c>
      <c r="H67" s="3">
        <v>60</v>
      </c>
      <c r="I67" s="58">
        <v>1.0264000000000001E-2</v>
      </c>
      <c r="J67" s="58">
        <v>1.0212000000000001E-2</v>
      </c>
      <c r="K67" s="59">
        <v>89877.7</v>
      </c>
      <c r="L67" s="59">
        <v>917.8</v>
      </c>
      <c r="M67" s="60">
        <v>20.81</v>
      </c>
    </row>
    <row r="68" spans="1:13" x14ac:dyDescent="0.2">
      <c r="A68" s="3">
        <v>61</v>
      </c>
      <c r="B68" s="58">
        <v>1.9632E-2</v>
      </c>
      <c r="C68" s="58">
        <v>1.9441E-2</v>
      </c>
      <c r="D68" s="59">
        <v>80814</v>
      </c>
      <c r="E68" s="59">
        <v>1571.1</v>
      </c>
      <c r="F68" s="60">
        <v>15.75</v>
      </c>
      <c r="G68" s="3" t="s">
        <v>12</v>
      </c>
      <c r="H68" s="3">
        <v>61</v>
      </c>
      <c r="I68" s="58">
        <v>1.0101000000000001E-2</v>
      </c>
      <c r="J68" s="58">
        <v>1.0050999999999999E-2</v>
      </c>
      <c r="K68" s="59">
        <v>88959.9</v>
      </c>
      <c r="L68" s="59">
        <v>894.1</v>
      </c>
      <c r="M68" s="60">
        <v>20.010000000000002</v>
      </c>
    </row>
    <row r="69" spans="1:13" x14ac:dyDescent="0.2">
      <c r="A69" s="3">
        <v>62</v>
      </c>
      <c r="B69" s="58">
        <v>2.3834000000000001E-2</v>
      </c>
      <c r="C69" s="58">
        <v>2.3553000000000001E-2</v>
      </c>
      <c r="D69" s="59">
        <v>79242.8</v>
      </c>
      <c r="E69" s="59">
        <v>1866.4</v>
      </c>
      <c r="F69" s="60">
        <v>15.05</v>
      </c>
      <c r="G69" s="3" t="s">
        <v>12</v>
      </c>
      <c r="H69" s="3">
        <v>62</v>
      </c>
      <c r="I69" s="58">
        <v>1.3280999999999999E-2</v>
      </c>
      <c r="J69" s="58">
        <v>1.3193E-2</v>
      </c>
      <c r="K69" s="59">
        <v>88065.7</v>
      </c>
      <c r="L69" s="59">
        <v>1161.8</v>
      </c>
      <c r="M69" s="60">
        <v>19.21</v>
      </c>
    </row>
    <row r="70" spans="1:13" x14ac:dyDescent="0.2">
      <c r="A70" s="3">
        <v>63</v>
      </c>
      <c r="B70" s="58">
        <v>2.6716E-2</v>
      </c>
      <c r="C70" s="58">
        <v>2.6363999999999999E-2</v>
      </c>
      <c r="D70" s="59">
        <v>77376.399999999994</v>
      </c>
      <c r="E70" s="59">
        <v>2040</v>
      </c>
      <c r="F70" s="60">
        <v>14.4</v>
      </c>
      <c r="G70" s="3" t="s">
        <v>12</v>
      </c>
      <c r="H70" s="3">
        <v>63</v>
      </c>
      <c r="I70" s="58">
        <v>1.3584000000000001E-2</v>
      </c>
      <c r="J70" s="58">
        <v>1.3492000000000001E-2</v>
      </c>
      <c r="K70" s="59">
        <v>86903.9</v>
      </c>
      <c r="L70" s="59">
        <v>1172.5</v>
      </c>
      <c r="M70" s="60">
        <v>18.46</v>
      </c>
    </row>
    <row r="71" spans="1:13" x14ac:dyDescent="0.2">
      <c r="A71" s="3">
        <v>64</v>
      </c>
      <c r="B71" s="58">
        <v>2.9191000000000002E-2</v>
      </c>
      <c r="C71" s="58">
        <v>2.8771000000000001E-2</v>
      </c>
      <c r="D71" s="59">
        <v>75336.5</v>
      </c>
      <c r="E71" s="59">
        <v>2167.5</v>
      </c>
      <c r="F71" s="60">
        <v>13.78</v>
      </c>
      <c r="G71" s="3" t="s">
        <v>12</v>
      </c>
      <c r="H71" s="3">
        <v>64</v>
      </c>
      <c r="I71" s="58">
        <v>1.3963E-2</v>
      </c>
      <c r="J71" s="58">
        <v>1.3866E-2</v>
      </c>
      <c r="K71" s="59">
        <v>85731.4</v>
      </c>
      <c r="L71" s="59">
        <v>1188.7</v>
      </c>
      <c r="M71" s="60">
        <v>17.71</v>
      </c>
    </row>
    <row r="72" spans="1:13" x14ac:dyDescent="0.2">
      <c r="A72" s="3">
        <v>65</v>
      </c>
      <c r="B72" s="58">
        <v>3.3799000000000003E-2</v>
      </c>
      <c r="C72" s="58">
        <v>3.3237000000000003E-2</v>
      </c>
      <c r="D72" s="59">
        <v>73169</v>
      </c>
      <c r="E72" s="59">
        <v>2431.9</v>
      </c>
      <c r="F72" s="60">
        <v>13.17</v>
      </c>
      <c r="G72" s="3" t="s">
        <v>12</v>
      </c>
      <c r="H72" s="3">
        <v>65</v>
      </c>
      <c r="I72" s="58">
        <v>1.6684999999999998E-2</v>
      </c>
      <c r="J72" s="58">
        <v>1.6546999999999999E-2</v>
      </c>
      <c r="K72" s="59">
        <v>84542.6</v>
      </c>
      <c r="L72" s="59">
        <v>1398.9</v>
      </c>
      <c r="M72" s="60">
        <v>16.95</v>
      </c>
    </row>
    <row r="73" spans="1:13" x14ac:dyDescent="0.2">
      <c r="A73" s="3">
        <v>66</v>
      </c>
      <c r="B73" s="58">
        <v>3.4826000000000003E-2</v>
      </c>
      <c r="C73" s="58">
        <v>3.4229999999999997E-2</v>
      </c>
      <c r="D73" s="59">
        <v>70737.100000000006</v>
      </c>
      <c r="E73" s="59">
        <v>2421.3000000000002</v>
      </c>
      <c r="F73" s="60">
        <v>12.61</v>
      </c>
      <c r="G73" s="3" t="s">
        <v>12</v>
      </c>
      <c r="H73" s="3">
        <v>66</v>
      </c>
      <c r="I73" s="58">
        <v>1.6965000000000001E-2</v>
      </c>
      <c r="J73" s="58">
        <v>1.6823000000000001E-2</v>
      </c>
      <c r="K73" s="59">
        <v>83143.7</v>
      </c>
      <c r="L73" s="59">
        <v>1398.7</v>
      </c>
      <c r="M73" s="60">
        <v>16.23</v>
      </c>
    </row>
    <row r="74" spans="1:13" x14ac:dyDescent="0.2">
      <c r="A74" s="3">
        <v>67</v>
      </c>
      <c r="B74" s="58">
        <v>3.4903999999999998E-2</v>
      </c>
      <c r="C74" s="58">
        <v>3.4306000000000003E-2</v>
      </c>
      <c r="D74" s="59">
        <v>68315.8</v>
      </c>
      <c r="E74" s="59">
        <v>2343.6</v>
      </c>
      <c r="F74" s="60">
        <v>12.04</v>
      </c>
      <c r="G74" s="3" t="s">
        <v>12</v>
      </c>
      <c r="H74" s="3">
        <v>67</v>
      </c>
      <c r="I74" s="58">
        <v>2.1697999999999999E-2</v>
      </c>
      <c r="J74" s="58">
        <v>2.1465000000000001E-2</v>
      </c>
      <c r="K74" s="59">
        <v>81745</v>
      </c>
      <c r="L74" s="59">
        <v>1754.6</v>
      </c>
      <c r="M74" s="60">
        <v>15.5</v>
      </c>
    </row>
    <row r="75" spans="1:13" x14ac:dyDescent="0.2">
      <c r="A75" s="3">
        <v>68</v>
      </c>
      <c r="B75" s="58">
        <v>4.1928E-2</v>
      </c>
      <c r="C75" s="58">
        <v>4.1066999999999999E-2</v>
      </c>
      <c r="D75" s="59">
        <v>65972.100000000006</v>
      </c>
      <c r="E75" s="59">
        <v>2709.3</v>
      </c>
      <c r="F75" s="60">
        <v>11.45</v>
      </c>
      <c r="G75" s="3" t="s">
        <v>12</v>
      </c>
      <c r="H75" s="3">
        <v>68</v>
      </c>
      <c r="I75" s="58">
        <v>2.0593E-2</v>
      </c>
      <c r="J75" s="58">
        <v>2.0382999999999998E-2</v>
      </c>
      <c r="K75" s="59">
        <v>79990.399999999994</v>
      </c>
      <c r="L75" s="59">
        <v>1630.4</v>
      </c>
      <c r="M75" s="60">
        <v>14.83</v>
      </c>
    </row>
    <row r="76" spans="1:13" x14ac:dyDescent="0.2">
      <c r="A76" s="3">
        <v>69</v>
      </c>
      <c r="B76" s="58">
        <v>4.3763000000000003E-2</v>
      </c>
      <c r="C76" s="58">
        <v>4.2826000000000003E-2</v>
      </c>
      <c r="D76" s="59">
        <v>63262.9</v>
      </c>
      <c r="E76" s="59">
        <v>2709.3</v>
      </c>
      <c r="F76" s="60">
        <v>10.91</v>
      </c>
      <c r="G76" s="3" t="s">
        <v>12</v>
      </c>
      <c r="H76" s="3">
        <v>69</v>
      </c>
      <c r="I76" s="58">
        <v>2.2619E-2</v>
      </c>
      <c r="J76" s="58">
        <v>2.2366E-2</v>
      </c>
      <c r="K76" s="59">
        <v>78360</v>
      </c>
      <c r="L76" s="59">
        <v>1752.6</v>
      </c>
      <c r="M76" s="60">
        <v>14.12</v>
      </c>
    </row>
    <row r="77" spans="1:13" x14ac:dyDescent="0.2">
      <c r="A77" s="3">
        <v>70</v>
      </c>
      <c r="B77" s="58">
        <v>4.7738999999999997E-2</v>
      </c>
      <c r="C77" s="58">
        <v>4.6626000000000001E-2</v>
      </c>
      <c r="D77" s="59">
        <v>60553.599999999999</v>
      </c>
      <c r="E77" s="59">
        <v>2823.4</v>
      </c>
      <c r="F77" s="60">
        <v>10.38</v>
      </c>
      <c r="G77" s="3" t="s">
        <v>12</v>
      </c>
      <c r="H77" s="3">
        <v>70</v>
      </c>
      <c r="I77" s="58">
        <v>2.7106000000000002E-2</v>
      </c>
      <c r="J77" s="58">
        <v>2.6744E-2</v>
      </c>
      <c r="K77" s="59">
        <v>76607.3</v>
      </c>
      <c r="L77" s="59">
        <v>2048.8000000000002</v>
      </c>
      <c r="M77" s="60">
        <v>13.44</v>
      </c>
    </row>
    <row r="78" spans="1:13" x14ac:dyDescent="0.2">
      <c r="A78" s="3">
        <v>71</v>
      </c>
      <c r="B78" s="58">
        <v>5.5503999999999998E-2</v>
      </c>
      <c r="C78" s="58">
        <v>5.4005999999999998E-2</v>
      </c>
      <c r="D78" s="59">
        <v>57730.2</v>
      </c>
      <c r="E78" s="59">
        <v>3117.8</v>
      </c>
      <c r="F78" s="60">
        <v>9.86</v>
      </c>
      <c r="G78" s="3" t="s">
        <v>12</v>
      </c>
      <c r="H78" s="3">
        <v>71</v>
      </c>
      <c r="I78" s="58">
        <v>2.8915E-2</v>
      </c>
      <c r="J78" s="58">
        <v>2.8502E-2</v>
      </c>
      <c r="K78" s="59">
        <v>74558.600000000006</v>
      </c>
      <c r="L78" s="59">
        <v>2125.1</v>
      </c>
      <c r="M78" s="60">
        <v>12.79</v>
      </c>
    </row>
    <row r="79" spans="1:13" x14ac:dyDescent="0.2">
      <c r="A79" s="3">
        <v>72</v>
      </c>
      <c r="B79" s="58">
        <v>6.0235999999999998E-2</v>
      </c>
      <c r="C79" s="58">
        <v>5.8474999999999999E-2</v>
      </c>
      <c r="D79" s="59">
        <v>54612.5</v>
      </c>
      <c r="E79" s="59">
        <v>3193.4</v>
      </c>
      <c r="F79" s="60">
        <v>9.4</v>
      </c>
      <c r="G79" s="3" t="s">
        <v>12</v>
      </c>
      <c r="H79" s="3">
        <v>72</v>
      </c>
      <c r="I79" s="58">
        <v>3.5131999999999997E-2</v>
      </c>
      <c r="J79" s="58">
        <v>3.4525E-2</v>
      </c>
      <c r="K79" s="59">
        <v>72433.5</v>
      </c>
      <c r="L79" s="59">
        <v>2500.8000000000002</v>
      </c>
      <c r="M79" s="60">
        <v>12.15</v>
      </c>
    </row>
    <row r="80" spans="1:13" x14ac:dyDescent="0.2">
      <c r="A80" s="3">
        <v>73</v>
      </c>
      <c r="B80" s="58">
        <v>6.3552999999999998E-2</v>
      </c>
      <c r="C80" s="58">
        <v>6.1595999999999998E-2</v>
      </c>
      <c r="D80" s="59">
        <v>51419</v>
      </c>
      <c r="E80" s="59">
        <v>3167.2</v>
      </c>
      <c r="F80" s="60">
        <v>8.9499999999999993</v>
      </c>
      <c r="G80" s="3" t="s">
        <v>12</v>
      </c>
      <c r="H80" s="3">
        <v>73</v>
      </c>
      <c r="I80" s="58">
        <v>3.6794E-2</v>
      </c>
      <c r="J80" s="58">
        <v>3.6130000000000002E-2</v>
      </c>
      <c r="K80" s="59">
        <v>69932.7</v>
      </c>
      <c r="L80" s="59">
        <v>2526.6</v>
      </c>
      <c r="M80" s="60">
        <v>11.57</v>
      </c>
    </row>
    <row r="81" spans="1:13" x14ac:dyDescent="0.2">
      <c r="A81" s="3">
        <v>74</v>
      </c>
      <c r="B81" s="58">
        <v>6.9616999999999998E-2</v>
      </c>
      <c r="C81" s="58">
        <v>6.7275000000000001E-2</v>
      </c>
      <c r="D81" s="59">
        <v>48251.8</v>
      </c>
      <c r="E81" s="59">
        <v>3246.1</v>
      </c>
      <c r="F81" s="60">
        <v>8.51</v>
      </c>
      <c r="G81" s="3" t="s">
        <v>12</v>
      </c>
      <c r="H81" s="3">
        <v>74</v>
      </c>
      <c r="I81" s="58">
        <v>4.1333000000000002E-2</v>
      </c>
      <c r="J81" s="58">
        <v>4.0495999999999997E-2</v>
      </c>
      <c r="K81" s="59">
        <v>67406</v>
      </c>
      <c r="L81" s="59">
        <v>2729.7</v>
      </c>
      <c r="M81" s="60">
        <v>10.98</v>
      </c>
    </row>
    <row r="82" spans="1:13" x14ac:dyDescent="0.2">
      <c r="A82" s="3">
        <v>75</v>
      </c>
      <c r="B82" s="58">
        <v>7.6425999999999994E-2</v>
      </c>
      <c r="C82" s="58">
        <v>7.3612999999999998E-2</v>
      </c>
      <c r="D82" s="59">
        <v>45005.7</v>
      </c>
      <c r="E82" s="59">
        <v>3313</v>
      </c>
      <c r="F82" s="60">
        <v>8.08</v>
      </c>
      <c r="G82" s="3" t="s">
        <v>12</v>
      </c>
      <c r="H82" s="3">
        <v>75</v>
      </c>
      <c r="I82" s="58">
        <v>4.6470999999999998E-2</v>
      </c>
      <c r="J82" s="58">
        <v>4.5414999999999997E-2</v>
      </c>
      <c r="K82" s="59">
        <v>64676.4</v>
      </c>
      <c r="L82" s="59">
        <v>2937.3</v>
      </c>
      <c r="M82" s="60">
        <v>10.43</v>
      </c>
    </row>
    <row r="83" spans="1:13" x14ac:dyDescent="0.2">
      <c r="A83" s="3">
        <v>76</v>
      </c>
      <c r="B83" s="58">
        <v>8.2233000000000001E-2</v>
      </c>
      <c r="C83" s="58">
        <v>7.8985E-2</v>
      </c>
      <c r="D83" s="59">
        <v>41692.699999999997</v>
      </c>
      <c r="E83" s="59">
        <v>3293.1</v>
      </c>
      <c r="F83" s="60">
        <v>7.69</v>
      </c>
      <c r="G83" s="3" t="s">
        <v>12</v>
      </c>
      <c r="H83" s="3">
        <v>76</v>
      </c>
      <c r="I83" s="58">
        <v>4.8224000000000003E-2</v>
      </c>
      <c r="J83" s="58">
        <v>4.7087999999999998E-2</v>
      </c>
      <c r="K83" s="59">
        <v>61739.1</v>
      </c>
      <c r="L83" s="59">
        <v>2907.2</v>
      </c>
      <c r="M83" s="60">
        <v>9.9</v>
      </c>
    </row>
    <row r="84" spans="1:13" x14ac:dyDescent="0.2">
      <c r="A84" s="3">
        <v>77</v>
      </c>
      <c r="B84" s="58">
        <v>8.3135000000000001E-2</v>
      </c>
      <c r="C84" s="58">
        <v>7.9816999999999999E-2</v>
      </c>
      <c r="D84" s="59">
        <v>38399.599999999999</v>
      </c>
      <c r="E84" s="59">
        <v>3064.9</v>
      </c>
      <c r="F84" s="60">
        <v>7.3</v>
      </c>
      <c r="G84" s="3" t="s">
        <v>12</v>
      </c>
      <c r="H84" s="3">
        <v>77</v>
      </c>
      <c r="I84" s="58">
        <v>4.9722000000000002E-2</v>
      </c>
      <c r="J84" s="58">
        <v>4.8515999999999997E-2</v>
      </c>
      <c r="K84" s="59">
        <v>58831.9</v>
      </c>
      <c r="L84" s="59">
        <v>2854.3</v>
      </c>
      <c r="M84" s="60">
        <v>9.36</v>
      </c>
    </row>
    <row r="85" spans="1:13" x14ac:dyDescent="0.2">
      <c r="A85" s="3">
        <v>78</v>
      </c>
      <c r="B85" s="58">
        <v>9.5260999999999998E-2</v>
      </c>
      <c r="C85" s="58">
        <v>9.0929999999999997E-2</v>
      </c>
      <c r="D85" s="59">
        <v>35334.6</v>
      </c>
      <c r="E85" s="59">
        <v>3213</v>
      </c>
      <c r="F85" s="60">
        <v>6.89</v>
      </c>
      <c r="G85" s="3" t="s">
        <v>12</v>
      </c>
      <c r="H85" s="3">
        <v>78</v>
      </c>
      <c r="I85" s="58">
        <v>5.6041000000000001E-2</v>
      </c>
      <c r="J85" s="58">
        <v>5.4512999999999999E-2</v>
      </c>
      <c r="K85" s="59">
        <v>55977.599999999999</v>
      </c>
      <c r="L85" s="59">
        <v>3051.5</v>
      </c>
      <c r="M85" s="60">
        <v>8.81</v>
      </c>
    </row>
    <row r="86" spans="1:13" x14ac:dyDescent="0.2">
      <c r="A86" s="3">
        <v>79</v>
      </c>
      <c r="B86" s="58">
        <v>0.10223</v>
      </c>
      <c r="C86" s="58">
        <v>9.7258999999999998E-2</v>
      </c>
      <c r="D86" s="59">
        <v>32121.599999999999</v>
      </c>
      <c r="E86" s="59">
        <v>3124.1</v>
      </c>
      <c r="F86" s="60">
        <v>6.53</v>
      </c>
      <c r="G86" s="3" t="s">
        <v>12</v>
      </c>
      <c r="H86" s="3">
        <v>79</v>
      </c>
      <c r="I86" s="58">
        <v>6.5757999999999997E-2</v>
      </c>
      <c r="J86" s="58">
        <v>6.3664999999999999E-2</v>
      </c>
      <c r="K86" s="59">
        <v>52926.1</v>
      </c>
      <c r="L86" s="59">
        <v>3369.5</v>
      </c>
      <c r="M86" s="60">
        <v>8.2899999999999991</v>
      </c>
    </row>
    <row r="87" spans="1:13" x14ac:dyDescent="0.2">
      <c r="A87" s="3">
        <v>80</v>
      </c>
      <c r="B87" s="58">
        <v>0.115051</v>
      </c>
      <c r="C87" s="58">
        <v>0.108793</v>
      </c>
      <c r="D87" s="59">
        <v>28997.5</v>
      </c>
      <c r="E87" s="59">
        <v>3154.7</v>
      </c>
      <c r="F87" s="60">
        <v>6.18</v>
      </c>
      <c r="G87" s="3" t="s">
        <v>12</v>
      </c>
      <c r="H87" s="3">
        <v>80</v>
      </c>
      <c r="I87" s="58">
        <v>7.3925000000000005E-2</v>
      </c>
      <c r="J87" s="58">
        <v>7.1290000000000006E-2</v>
      </c>
      <c r="K87" s="59">
        <v>49556.5</v>
      </c>
      <c r="L87" s="59">
        <v>3532.9</v>
      </c>
      <c r="M87" s="60">
        <v>7.82</v>
      </c>
    </row>
    <row r="88" spans="1:13" x14ac:dyDescent="0.2">
      <c r="A88" s="3">
        <v>81</v>
      </c>
      <c r="B88" s="58">
        <v>0.117724</v>
      </c>
      <c r="C88" s="58">
        <v>0.111179</v>
      </c>
      <c r="D88" s="59">
        <v>25842.799999999999</v>
      </c>
      <c r="E88" s="59">
        <v>2873.2</v>
      </c>
      <c r="F88" s="60">
        <v>5.88</v>
      </c>
      <c r="G88" s="3" t="s">
        <v>12</v>
      </c>
      <c r="H88" s="3">
        <v>81</v>
      </c>
      <c r="I88" s="58">
        <v>7.7387999999999998E-2</v>
      </c>
      <c r="J88" s="58">
        <v>7.4505000000000002E-2</v>
      </c>
      <c r="K88" s="59">
        <v>46023.7</v>
      </c>
      <c r="L88" s="59">
        <v>3429</v>
      </c>
      <c r="M88" s="60">
        <v>7.39</v>
      </c>
    </row>
    <row r="89" spans="1:13" x14ac:dyDescent="0.2">
      <c r="A89" s="3">
        <v>82</v>
      </c>
      <c r="B89" s="58">
        <v>0.12803700000000001</v>
      </c>
      <c r="C89" s="58">
        <v>0.120333</v>
      </c>
      <c r="D89" s="59">
        <v>22969.599999999999</v>
      </c>
      <c r="E89" s="59">
        <v>2764</v>
      </c>
      <c r="F89" s="60">
        <v>5.55</v>
      </c>
      <c r="G89" s="3" t="s">
        <v>12</v>
      </c>
      <c r="H89" s="3">
        <v>82</v>
      </c>
      <c r="I89" s="58">
        <v>9.3613000000000002E-2</v>
      </c>
      <c r="J89" s="58">
        <v>8.9427999999999994E-2</v>
      </c>
      <c r="K89" s="59">
        <v>42594.6</v>
      </c>
      <c r="L89" s="59">
        <v>3809.1</v>
      </c>
      <c r="M89" s="60">
        <v>6.94</v>
      </c>
    </row>
    <row r="90" spans="1:13" x14ac:dyDescent="0.2">
      <c r="A90" s="3">
        <v>83</v>
      </c>
      <c r="B90" s="58">
        <v>0.15</v>
      </c>
      <c r="C90" s="58">
        <v>0.13953499999999999</v>
      </c>
      <c r="D90" s="59">
        <v>20205.599999999999</v>
      </c>
      <c r="E90" s="59">
        <v>2819.4</v>
      </c>
      <c r="F90" s="60">
        <v>5.24</v>
      </c>
      <c r="G90" s="3" t="s">
        <v>12</v>
      </c>
      <c r="H90" s="3">
        <v>83</v>
      </c>
      <c r="I90" s="58">
        <v>9.6229999999999996E-2</v>
      </c>
      <c r="J90" s="58">
        <v>9.1813000000000006E-2</v>
      </c>
      <c r="K90" s="59">
        <v>38785.5</v>
      </c>
      <c r="L90" s="59">
        <v>3561</v>
      </c>
      <c r="M90" s="60">
        <v>6.57</v>
      </c>
    </row>
    <row r="91" spans="1:13" x14ac:dyDescent="0.2">
      <c r="A91" s="3">
        <v>84</v>
      </c>
      <c r="B91" s="58">
        <v>0.14355699999999999</v>
      </c>
      <c r="C91" s="58">
        <v>0.13394300000000001</v>
      </c>
      <c r="D91" s="59">
        <v>17386.2</v>
      </c>
      <c r="E91" s="59">
        <v>2328.8000000000002</v>
      </c>
      <c r="F91" s="60">
        <v>5.01</v>
      </c>
      <c r="G91" s="3" t="s">
        <v>12</v>
      </c>
      <c r="H91" s="3">
        <v>84</v>
      </c>
      <c r="I91" s="58">
        <v>0.100374</v>
      </c>
      <c r="J91" s="58">
        <v>9.5576999999999995E-2</v>
      </c>
      <c r="K91" s="59">
        <v>35224.5</v>
      </c>
      <c r="L91" s="59">
        <v>3366.7</v>
      </c>
      <c r="M91" s="60">
        <v>6.19</v>
      </c>
    </row>
    <row r="92" spans="1:13" x14ac:dyDescent="0.2">
      <c r="A92" s="3">
        <v>85</v>
      </c>
      <c r="B92" s="58">
        <v>0.15657499999999999</v>
      </c>
      <c r="C92" s="58">
        <v>0.145207</v>
      </c>
      <c r="D92" s="59">
        <v>15057.5</v>
      </c>
      <c r="E92" s="59">
        <v>2186.4</v>
      </c>
      <c r="F92" s="60">
        <v>4.7</v>
      </c>
      <c r="G92" s="3" t="s">
        <v>12</v>
      </c>
      <c r="H92" s="3">
        <v>85</v>
      </c>
      <c r="I92" s="58">
        <v>0.115145</v>
      </c>
      <c r="J92" s="58">
        <v>0.108876</v>
      </c>
      <c r="K92" s="59">
        <v>31857.8</v>
      </c>
      <c r="L92" s="59">
        <v>3468.6</v>
      </c>
      <c r="M92" s="60">
        <v>5.79</v>
      </c>
    </row>
    <row r="93" spans="1:13" x14ac:dyDescent="0.2">
      <c r="A93" s="3">
        <v>86</v>
      </c>
      <c r="B93" s="58">
        <v>0.18024299999999999</v>
      </c>
      <c r="C93" s="58">
        <v>0.16534199999999999</v>
      </c>
      <c r="D93" s="59">
        <v>12871</v>
      </c>
      <c r="E93" s="59">
        <v>2128.1</v>
      </c>
      <c r="F93" s="60">
        <v>4.42</v>
      </c>
      <c r="G93" s="3" t="s">
        <v>12</v>
      </c>
      <c r="H93" s="3">
        <v>86</v>
      </c>
      <c r="I93" s="58">
        <v>0.13081000000000001</v>
      </c>
      <c r="J93" s="58">
        <v>0.12278</v>
      </c>
      <c r="K93" s="59">
        <v>28389.3</v>
      </c>
      <c r="L93" s="59">
        <v>3485.6</v>
      </c>
      <c r="M93" s="60">
        <v>5.43</v>
      </c>
    </row>
    <row r="94" spans="1:13" x14ac:dyDescent="0.2">
      <c r="A94" s="3">
        <v>87</v>
      </c>
      <c r="B94" s="58">
        <v>0.199355</v>
      </c>
      <c r="C94" s="58">
        <v>0.181285</v>
      </c>
      <c r="D94" s="59">
        <v>10742.9</v>
      </c>
      <c r="E94" s="59">
        <v>1947.5</v>
      </c>
      <c r="F94" s="60">
        <v>4.1900000000000004</v>
      </c>
      <c r="G94" s="3" t="s">
        <v>12</v>
      </c>
      <c r="H94" s="3">
        <v>87</v>
      </c>
      <c r="I94" s="58">
        <v>0.14751500000000001</v>
      </c>
      <c r="J94" s="58">
        <v>0.137382</v>
      </c>
      <c r="K94" s="59">
        <v>24903.599999999999</v>
      </c>
      <c r="L94" s="59">
        <v>3421.3</v>
      </c>
      <c r="M94" s="60">
        <v>5.12</v>
      </c>
    </row>
    <row r="95" spans="1:13" x14ac:dyDescent="0.2">
      <c r="A95" s="3">
        <v>88</v>
      </c>
      <c r="B95" s="58">
        <v>0.18843499999999999</v>
      </c>
      <c r="C95" s="58">
        <v>0.17221</v>
      </c>
      <c r="D95" s="59">
        <v>8795.4</v>
      </c>
      <c r="E95" s="59">
        <v>1514.7</v>
      </c>
      <c r="F95" s="60">
        <v>4.01</v>
      </c>
      <c r="G95" s="3" t="s">
        <v>12</v>
      </c>
      <c r="H95" s="3">
        <v>88</v>
      </c>
      <c r="I95" s="58">
        <v>0.15062600000000001</v>
      </c>
      <c r="J95" s="58">
        <v>0.14007600000000001</v>
      </c>
      <c r="K95" s="59">
        <v>21482.3</v>
      </c>
      <c r="L95" s="59">
        <v>3009.2</v>
      </c>
      <c r="M95" s="60">
        <v>4.8600000000000003</v>
      </c>
    </row>
    <row r="96" spans="1:13" x14ac:dyDescent="0.2">
      <c r="A96" s="3">
        <v>89</v>
      </c>
      <c r="B96" s="58">
        <v>0.21826100000000001</v>
      </c>
      <c r="C96" s="58">
        <v>0.19678599999999999</v>
      </c>
      <c r="D96" s="59">
        <v>7280.7</v>
      </c>
      <c r="E96" s="59">
        <v>1432.7</v>
      </c>
      <c r="F96" s="60">
        <v>3.74</v>
      </c>
      <c r="G96" s="3" t="s">
        <v>12</v>
      </c>
      <c r="H96" s="3">
        <v>89</v>
      </c>
      <c r="I96" s="58">
        <v>0.177096</v>
      </c>
      <c r="J96" s="58">
        <v>0.16269</v>
      </c>
      <c r="K96" s="59">
        <v>18473.2</v>
      </c>
      <c r="L96" s="59">
        <v>3005.4</v>
      </c>
      <c r="M96" s="60">
        <v>4.57</v>
      </c>
    </row>
    <row r="97" spans="1:13" x14ac:dyDescent="0.2">
      <c r="A97" s="3">
        <v>90</v>
      </c>
      <c r="B97" s="58">
        <v>0.24604999999999999</v>
      </c>
      <c r="C97" s="58">
        <v>0.21909500000000001</v>
      </c>
      <c r="D97" s="59">
        <v>5848</v>
      </c>
      <c r="E97" s="59">
        <v>1281.3</v>
      </c>
      <c r="F97" s="60">
        <v>3.54</v>
      </c>
      <c r="G97" s="3" t="s">
        <v>12</v>
      </c>
      <c r="H97" s="3">
        <v>90</v>
      </c>
      <c r="I97" s="58">
        <v>0.188053</v>
      </c>
      <c r="J97" s="58">
        <v>0.17189099999999999</v>
      </c>
      <c r="K97" s="59">
        <v>15467.8</v>
      </c>
      <c r="L97" s="59">
        <v>2658.8</v>
      </c>
      <c r="M97" s="60">
        <v>4.3600000000000003</v>
      </c>
    </row>
    <row r="98" spans="1:13" x14ac:dyDescent="0.2">
      <c r="A98" s="3">
        <v>91</v>
      </c>
      <c r="B98" s="58">
        <v>0.257274</v>
      </c>
      <c r="C98" s="58">
        <v>0.22795099999999999</v>
      </c>
      <c r="D98" s="59">
        <v>4566.7</v>
      </c>
      <c r="E98" s="59">
        <v>1041</v>
      </c>
      <c r="F98" s="60">
        <v>3.39</v>
      </c>
      <c r="G98" s="3" t="s">
        <v>12</v>
      </c>
      <c r="H98" s="3">
        <v>91</v>
      </c>
      <c r="I98" s="58">
        <v>0.18440699999999999</v>
      </c>
      <c r="J98" s="58">
        <v>0.16883899999999999</v>
      </c>
      <c r="K98" s="59">
        <v>12809</v>
      </c>
      <c r="L98" s="59">
        <v>2162.6999999999998</v>
      </c>
      <c r="M98" s="60">
        <v>4.16</v>
      </c>
    </row>
    <row r="99" spans="1:13" x14ac:dyDescent="0.2">
      <c r="A99" s="3">
        <v>92</v>
      </c>
      <c r="B99" s="58">
        <v>0.28421099999999999</v>
      </c>
      <c r="C99" s="58">
        <v>0.24884800000000001</v>
      </c>
      <c r="D99" s="59">
        <v>3525.7</v>
      </c>
      <c r="E99" s="59">
        <v>877.4</v>
      </c>
      <c r="F99" s="60">
        <v>3.24</v>
      </c>
      <c r="G99" s="3" t="s">
        <v>12</v>
      </c>
      <c r="H99" s="3">
        <v>92</v>
      </c>
      <c r="I99" s="58">
        <v>0.20785500000000001</v>
      </c>
      <c r="J99" s="58">
        <v>0.18828700000000001</v>
      </c>
      <c r="K99" s="59">
        <v>10646.3</v>
      </c>
      <c r="L99" s="59">
        <v>2004.6</v>
      </c>
      <c r="M99" s="60">
        <v>3.91</v>
      </c>
    </row>
    <row r="100" spans="1:13" x14ac:dyDescent="0.2">
      <c r="A100" s="3">
        <v>93</v>
      </c>
      <c r="B100" s="58">
        <v>0.316716</v>
      </c>
      <c r="C100" s="58">
        <v>0.27341799999999999</v>
      </c>
      <c r="D100" s="59">
        <v>2648.4</v>
      </c>
      <c r="E100" s="59">
        <v>724.1</v>
      </c>
      <c r="F100" s="60">
        <v>3.15</v>
      </c>
      <c r="G100" s="3" t="s">
        <v>12</v>
      </c>
      <c r="H100" s="3">
        <v>93</v>
      </c>
      <c r="I100" s="58">
        <v>0.23278699999999999</v>
      </c>
      <c r="J100" s="58">
        <v>0.20851700000000001</v>
      </c>
      <c r="K100" s="59">
        <v>8641.7999999999993</v>
      </c>
      <c r="L100" s="59">
        <v>1802</v>
      </c>
      <c r="M100" s="60">
        <v>3.7</v>
      </c>
    </row>
    <row r="101" spans="1:13" x14ac:dyDescent="0.2">
      <c r="A101" s="3">
        <v>94</v>
      </c>
      <c r="B101" s="58">
        <v>0.31092399999999998</v>
      </c>
      <c r="C101" s="58">
        <v>0.26909100000000002</v>
      </c>
      <c r="D101" s="59">
        <v>1924.2</v>
      </c>
      <c r="E101" s="59">
        <v>517.79999999999995</v>
      </c>
      <c r="F101" s="60">
        <v>3.15</v>
      </c>
      <c r="G101" s="3" t="s">
        <v>12</v>
      </c>
      <c r="H101" s="3">
        <v>94</v>
      </c>
      <c r="I101" s="58">
        <v>0.237819</v>
      </c>
      <c r="J101" s="58">
        <v>0.21254500000000001</v>
      </c>
      <c r="K101" s="59">
        <v>6839.8</v>
      </c>
      <c r="L101" s="59">
        <v>1453.8</v>
      </c>
      <c r="M101" s="60">
        <v>3.54</v>
      </c>
    </row>
    <row r="102" spans="1:13" x14ac:dyDescent="0.2">
      <c r="A102" s="3">
        <v>95</v>
      </c>
      <c r="B102" s="58">
        <v>0.26347300000000001</v>
      </c>
      <c r="C102" s="58">
        <v>0.23280400000000001</v>
      </c>
      <c r="D102" s="59">
        <v>1406.5</v>
      </c>
      <c r="E102" s="59">
        <v>327.39999999999998</v>
      </c>
      <c r="F102" s="60">
        <v>3.12</v>
      </c>
      <c r="G102" s="3" t="s">
        <v>12</v>
      </c>
      <c r="H102" s="3">
        <v>95</v>
      </c>
      <c r="I102" s="58">
        <v>0.26146000000000003</v>
      </c>
      <c r="J102" s="58">
        <v>0.23123099999999999</v>
      </c>
      <c r="K102" s="59">
        <v>5386</v>
      </c>
      <c r="L102" s="59">
        <v>1245.4000000000001</v>
      </c>
      <c r="M102" s="60">
        <v>3.36</v>
      </c>
    </row>
    <row r="103" spans="1:13" x14ac:dyDescent="0.2">
      <c r="A103" s="3">
        <v>96</v>
      </c>
      <c r="B103" s="58">
        <v>0.34513300000000002</v>
      </c>
      <c r="C103" s="58">
        <v>0.29433999999999999</v>
      </c>
      <c r="D103" s="59">
        <v>1079</v>
      </c>
      <c r="E103" s="59">
        <v>317.60000000000002</v>
      </c>
      <c r="F103" s="60">
        <v>2.92</v>
      </c>
      <c r="G103" s="3" t="s">
        <v>12</v>
      </c>
      <c r="H103" s="3">
        <v>96</v>
      </c>
      <c r="I103" s="58">
        <v>0.27360800000000002</v>
      </c>
      <c r="J103" s="58">
        <v>0.24068200000000001</v>
      </c>
      <c r="K103" s="59">
        <v>4140.6000000000004</v>
      </c>
      <c r="L103" s="59">
        <v>996.6</v>
      </c>
      <c r="M103" s="60">
        <v>3.22</v>
      </c>
    </row>
    <row r="104" spans="1:13" x14ac:dyDescent="0.2">
      <c r="A104" s="3">
        <v>97</v>
      </c>
      <c r="B104" s="58">
        <v>0.32</v>
      </c>
      <c r="C104" s="58">
        <v>0.275862</v>
      </c>
      <c r="D104" s="59">
        <v>761.4</v>
      </c>
      <c r="E104" s="59">
        <v>210</v>
      </c>
      <c r="F104" s="60">
        <v>2.93</v>
      </c>
      <c r="G104" s="3" t="s">
        <v>12</v>
      </c>
      <c r="H104" s="3">
        <v>97</v>
      </c>
      <c r="I104" s="58">
        <v>0.32558100000000001</v>
      </c>
      <c r="J104" s="58">
        <v>0.28000000000000003</v>
      </c>
      <c r="K104" s="59">
        <v>3144.1</v>
      </c>
      <c r="L104" s="59">
        <v>880.3</v>
      </c>
      <c r="M104" s="60">
        <v>3.08</v>
      </c>
    </row>
    <row r="105" spans="1:13" x14ac:dyDescent="0.2">
      <c r="A105" s="3">
        <v>98</v>
      </c>
      <c r="B105" s="58">
        <v>0.34</v>
      </c>
      <c r="C105" s="58">
        <v>0.29059800000000002</v>
      </c>
      <c r="D105" s="59">
        <v>551.4</v>
      </c>
      <c r="E105" s="59">
        <v>160.19999999999999</v>
      </c>
      <c r="F105" s="60">
        <v>2.86</v>
      </c>
      <c r="G105" s="3" t="s">
        <v>12</v>
      </c>
      <c r="H105" s="3">
        <v>98</v>
      </c>
      <c r="I105" s="58">
        <v>0.29166700000000001</v>
      </c>
      <c r="J105" s="58">
        <v>0.25454500000000002</v>
      </c>
      <c r="K105" s="59">
        <v>2263.6999999999998</v>
      </c>
      <c r="L105" s="59">
        <v>576.20000000000005</v>
      </c>
      <c r="M105" s="60">
        <v>3.08</v>
      </c>
    </row>
    <row r="106" spans="1:13" x14ac:dyDescent="0.2">
      <c r="A106" s="3">
        <v>99</v>
      </c>
      <c r="B106" s="58">
        <v>0.25714300000000001</v>
      </c>
      <c r="C106" s="58">
        <v>0.22784799999999999</v>
      </c>
      <c r="D106" s="59">
        <v>391.1</v>
      </c>
      <c r="E106" s="59">
        <v>89.1</v>
      </c>
      <c r="F106" s="60">
        <v>2.82</v>
      </c>
      <c r="G106" s="3" t="s">
        <v>12</v>
      </c>
      <c r="H106" s="3">
        <v>99</v>
      </c>
      <c r="I106" s="58">
        <v>0.256579</v>
      </c>
      <c r="J106" s="58">
        <v>0.227405</v>
      </c>
      <c r="K106" s="59">
        <v>1687.5</v>
      </c>
      <c r="L106" s="59">
        <v>383.7</v>
      </c>
      <c r="M106" s="60">
        <v>2.96</v>
      </c>
    </row>
    <row r="107" spans="1:13" x14ac:dyDescent="0.2">
      <c r="A107" s="3">
        <v>100</v>
      </c>
      <c r="B107" s="3">
        <v>0.25925900000000002</v>
      </c>
      <c r="C107" s="3">
        <v>0.22950799999999999</v>
      </c>
      <c r="D107" s="3">
        <v>302</v>
      </c>
      <c r="E107" s="3">
        <v>69.3</v>
      </c>
      <c r="F107" s="3">
        <v>2.5099999999999998</v>
      </c>
      <c r="G107" s="3" t="s">
        <v>12</v>
      </c>
      <c r="H107" s="3">
        <v>100</v>
      </c>
      <c r="I107" s="3">
        <v>0.42268</v>
      </c>
      <c r="J107" s="3">
        <v>0.34893600000000002</v>
      </c>
      <c r="K107" s="3">
        <v>1303.8</v>
      </c>
      <c r="L107" s="3">
        <v>454.9</v>
      </c>
      <c r="M107" s="3">
        <v>2.69</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16</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1.1209999999999999E-2</v>
      </c>
      <c r="C7" s="58">
        <v>1.1148E-2</v>
      </c>
      <c r="D7" s="59">
        <v>100000</v>
      </c>
      <c r="E7" s="59">
        <v>1114.8</v>
      </c>
      <c r="F7" s="60">
        <v>70.569999999999993</v>
      </c>
      <c r="G7" s="3" t="s">
        <v>12</v>
      </c>
      <c r="H7" s="3">
        <v>0</v>
      </c>
      <c r="I7" s="58">
        <v>9.2460000000000007E-3</v>
      </c>
      <c r="J7" s="58">
        <v>9.2040000000000004E-3</v>
      </c>
      <c r="K7" s="59">
        <v>100000</v>
      </c>
      <c r="L7" s="59">
        <v>920.4</v>
      </c>
      <c r="M7" s="60">
        <v>76.88</v>
      </c>
    </row>
    <row r="8" spans="1:13" x14ac:dyDescent="0.2">
      <c r="A8" s="3">
        <v>1</v>
      </c>
      <c r="B8" s="58">
        <v>6.0300000000000002E-4</v>
      </c>
      <c r="C8" s="58">
        <v>6.02E-4</v>
      </c>
      <c r="D8" s="59">
        <v>98885.2</v>
      </c>
      <c r="E8" s="59">
        <v>59.6</v>
      </c>
      <c r="F8" s="60">
        <v>70.36</v>
      </c>
      <c r="G8" s="3" t="s">
        <v>12</v>
      </c>
      <c r="H8" s="3">
        <v>1</v>
      </c>
      <c r="I8" s="58">
        <v>6.3900000000000003E-4</v>
      </c>
      <c r="J8" s="58">
        <v>6.3900000000000003E-4</v>
      </c>
      <c r="K8" s="59">
        <v>99079.6</v>
      </c>
      <c r="L8" s="59">
        <v>63.3</v>
      </c>
      <c r="M8" s="60">
        <v>76.599999999999994</v>
      </c>
    </row>
    <row r="9" spans="1:13" x14ac:dyDescent="0.2">
      <c r="A9" s="3">
        <v>2</v>
      </c>
      <c r="B9" s="58">
        <v>3.9100000000000002E-4</v>
      </c>
      <c r="C9" s="58">
        <v>3.9100000000000002E-4</v>
      </c>
      <c r="D9" s="59">
        <v>98825.7</v>
      </c>
      <c r="E9" s="59">
        <v>38.6</v>
      </c>
      <c r="F9" s="60">
        <v>69.400000000000006</v>
      </c>
      <c r="G9" s="3" t="s">
        <v>12</v>
      </c>
      <c r="H9" s="3">
        <v>2</v>
      </c>
      <c r="I9" s="58">
        <v>5.1400000000000003E-4</v>
      </c>
      <c r="J9" s="58">
        <v>5.1400000000000003E-4</v>
      </c>
      <c r="K9" s="59">
        <v>99016.3</v>
      </c>
      <c r="L9" s="59">
        <v>50.9</v>
      </c>
      <c r="M9" s="60">
        <v>75.650000000000006</v>
      </c>
    </row>
    <row r="10" spans="1:13" x14ac:dyDescent="0.2">
      <c r="A10" s="3">
        <v>3</v>
      </c>
      <c r="B10" s="58">
        <v>5.6300000000000002E-4</v>
      </c>
      <c r="C10" s="58">
        <v>5.6300000000000002E-4</v>
      </c>
      <c r="D10" s="59">
        <v>98787.1</v>
      </c>
      <c r="E10" s="59">
        <v>55.6</v>
      </c>
      <c r="F10" s="60">
        <v>68.430000000000007</v>
      </c>
      <c r="G10" s="3" t="s">
        <v>12</v>
      </c>
      <c r="H10" s="3">
        <v>3</v>
      </c>
      <c r="I10" s="58">
        <v>2.5599999999999999E-4</v>
      </c>
      <c r="J10" s="58">
        <v>2.5599999999999999E-4</v>
      </c>
      <c r="K10" s="59">
        <v>98965.4</v>
      </c>
      <c r="L10" s="59">
        <v>25.3</v>
      </c>
      <c r="M10" s="60">
        <v>74.680000000000007</v>
      </c>
    </row>
    <row r="11" spans="1:13" x14ac:dyDescent="0.2">
      <c r="A11" s="3">
        <v>4</v>
      </c>
      <c r="B11" s="58">
        <v>2.6699999999999998E-4</v>
      </c>
      <c r="C11" s="58">
        <v>2.6699999999999998E-4</v>
      </c>
      <c r="D11" s="59">
        <v>98731.5</v>
      </c>
      <c r="E11" s="59">
        <v>26.3</v>
      </c>
      <c r="F11" s="60">
        <v>67.47</v>
      </c>
      <c r="G11" s="3" t="s">
        <v>12</v>
      </c>
      <c r="H11" s="3">
        <v>4</v>
      </c>
      <c r="I11" s="58">
        <v>2.02E-4</v>
      </c>
      <c r="J11" s="58">
        <v>2.02E-4</v>
      </c>
      <c r="K11" s="59">
        <v>98940.1</v>
      </c>
      <c r="L11" s="59">
        <v>20</v>
      </c>
      <c r="M11" s="60">
        <v>73.7</v>
      </c>
    </row>
    <row r="12" spans="1:13" x14ac:dyDescent="0.2">
      <c r="A12" s="3">
        <v>5</v>
      </c>
      <c r="B12" s="58">
        <v>1.94E-4</v>
      </c>
      <c r="C12" s="58">
        <v>1.94E-4</v>
      </c>
      <c r="D12" s="59">
        <v>98705.1</v>
      </c>
      <c r="E12" s="59">
        <v>19.100000000000001</v>
      </c>
      <c r="F12" s="60">
        <v>66.489999999999995</v>
      </c>
      <c r="G12" s="3" t="s">
        <v>12</v>
      </c>
      <c r="H12" s="3">
        <v>5</v>
      </c>
      <c r="I12" s="58">
        <v>3.0299999999999999E-4</v>
      </c>
      <c r="J12" s="58">
        <v>3.0299999999999999E-4</v>
      </c>
      <c r="K12" s="59">
        <v>98920.1</v>
      </c>
      <c r="L12" s="59">
        <v>29.9</v>
      </c>
      <c r="M12" s="60">
        <v>72.72</v>
      </c>
    </row>
    <row r="13" spans="1:13" x14ac:dyDescent="0.2">
      <c r="A13" s="3">
        <v>6</v>
      </c>
      <c r="B13" s="58">
        <v>4.46E-4</v>
      </c>
      <c r="C13" s="58">
        <v>4.46E-4</v>
      </c>
      <c r="D13" s="59">
        <v>98686</v>
      </c>
      <c r="E13" s="59">
        <v>44</v>
      </c>
      <c r="F13" s="60">
        <v>65.5</v>
      </c>
      <c r="G13" s="3" t="s">
        <v>12</v>
      </c>
      <c r="H13" s="3">
        <v>6</v>
      </c>
      <c r="I13" s="58">
        <v>2.5900000000000001E-4</v>
      </c>
      <c r="J13" s="58">
        <v>2.5900000000000001E-4</v>
      </c>
      <c r="K13" s="59">
        <v>98890.2</v>
      </c>
      <c r="L13" s="59">
        <v>25.6</v>
      </c>
      <c r="M13" s="60">
        <v>71.739999999999995</v>
      </c>
    </row>
    <row r="14" spans="1:13" x14ac:dyDescent="0.2">
      <c r="A14" s="3">
        <v>7</v>
      </c>
      <c r="B14" s="58">
        <v>1.8000000000000001E-4</v>
      </c>
      <c r="C14" s="58">
        <v>1.8000000000000001E-4</v>
      </c>
      <c r="D14" s="59">
        <v>98641.9</v>
      </c>
      <c r="E14" s="59">
        <v>17.7</v>
      </c>
      <c r="F14" s="60">
        <v>64.53</v>
      </c>
      <c r="G14" s="3" t="s">
        <v>12</v>
      </c>
      <c r="H14" s="3">
        <v>7</v>
      </c>
      <c r="I14" s="58">
        <v>1.8799999999999999E-4</v>
      </c>
      <c r="J14" s="58">
        <v>1.8699999999999999E-4</v>
      </c>
      <c r="K14" s="59">
        <v>98864.6</v>
      </c>
      <c r="L14" s="59">
        <v>18.5</v>
      </c>
      <c r="M14" s="60">
        <v>70.760000000000005</v>
      </c>
    </row>
    <row r="15" spans="1:13" x14ac:dyDescent="0.2">
      <c r="A15" s="3">
        <v>8</v>
      </c>
      <c r="B15" s="58">
        <v>2.0900000000000001E-4</v>
      </c>
      <c r="C15" s="58">
        <v>2.0900000000000001E-4</v>
      </c>
      <c r="D15" s="59">
        <v>98624.2</v>
      </c>
      <c r="E15" s="59">
        <v>20.6</v>
      </c>
      <c r="F15" s="60">
        <v>63.54</v>
      </c>
      <c r="G15" s="3" t="s">
        <v>12</v>
      </c>
      <c r="H15" s="3">
        <v>8</v>
      </c>
      <c r="I15" s="58">
        <v>8.2000000000000001E-5</v>
      </c>
      <c r="J15" s="58">
        <v>8.2000000000000001E-5</v>
      </c>
      <c r="K15" s="59">
        <v>98846.1</v>
      </c>
      <c r="L15" s="59">
        <v>8.1</v>
      </c>
      <c r="M15" s="60">
        <v>69.77</v>
      </c>
    </row>
    <row r="16" spans="1:13" x14ac:dyDescent="0.2">
      <c r="A16" s="3">
        <v>9</v>
      </c>
      <c r="B16" s="58">
        <v>3.1100000000000002E-4</v>
      </c>
      <c r="C16" s="58">
        <v>3.1100000000000002E-4</v>
      </c>
      <c r="D16" s="59">
        <v>98603.6</v>
      </c>
      <c r="E16" s="59">
        <v>30.7</v>
      </c>
      <c r="F16" s="60">
        <v>62.55</v>
      </c>
      <c r="G16" s="3" t="s">
        <v>12</v>
      </c>
      <c r="H16" s="3">
        <v>9</v>
      </c>
      <c r="I16" s="58">
        <v>2.2000000000000001E-4</v>
      </c>
      <c r="J16" s="58">
        <v>2.2000000000000001E-4</v>
      </c>
      <c r="K16" s="59">
        <v>98837.9</v>
      </c>
      <c r="L16" s="59">
        <v>21.7</v>
      </c>
      <c r="M16" s="60">
        <v>68.78</v>
      </c>
    </row>
    <row r="17" spans="1:13" x14ac:dyDescent="0.2">
      <c r="A17" s="3">
        <v>10</v>
      </c>
      <c r="B17" s="58">
        <v>1.27E-4</v>
      </c>
      <c r="C17" s="58">
        <v>1.27E-4</v>
      </c>
      <c r="D17" s="59">
        <v>98572.9</v>
      </c>
      <c r="E17" s="59">
        <v>12.5</v>
      </c>
      <c r="F17" s="60">
        <v>61.57</v>
      </c>
      <c r="G17" s="3" t="s">
        <v>12</v>
      </c>
      <c r="H17" s="3">
        <v>10</v>
      </c>
      <c r="I17" s="58">
        <v>1.34E-4</v>
      </c>
      <c r="J17" s="58">
        <v>1.34E-4</v>
      </c>
      <c r="K17" s="59">
        <v>98816.2</v>
      </c>
      <c r="L17" s="59">
        <v>13.3</v>
      </c>
      <c r="M17" s="60">
        <v>67.790000000000006</v>
      </c>
    </row>
    <row r="18" spans="1:13" x14ac:dyDescent="0.2">
      <c r="A18" s="3">
        <v>11</v>
      </c>
      <c r="B18" s="58">
        <v>2.7E-4</v>
      </c>
      <c r="C18" s="58">
        <v>2.7E-4</v>
      </c>
      <c r="D18" s="59">
        <v>98560.4</v>
      </c>
      <c r="E18" s="59">
        <v>26.7</v>
      </c>
      <c r="F18" s="60">
        <v>60.58</v>
      </c>
      <c r="G18" s="3" t="s">
        <v>12</v>
      </c>
      <c r="H18" s="3">
        <v>11</v>
      </c>
      <c r="I18" s="58">
        <v>7.7999999999999999E-5</v>
      </c>
      <c r="J18" s="58">
        <v>7.7999999999999999E-5</v>
      </c>
      <c r="K18" s="59">
        <v>98802.9</v>
      </c>
      <c r="L18" s="59">
        <v>7.7</v>
      </c>
      <c r="M18" s="60">
        <v>66.8</v>
      </c>
    </row>
    <row r="19" spans="1:13" x14ac:dyDescent="0.2">
      <c r="A19" s="3">
        <v>12</v>
      </c>
      <c r="B19" s="58">
        <v>3.8400000000000001E-4</v>
      </c>
      <c r="C19" s="58">
        <v>3.8400000000000001E-4</v>
      </c>
      <c r="D19" s="59">
        <v>98533.8</v>
      </c>
      <c r="E19" s="59">
        <v>37.799999999999997</v>
      </c>
      <c r="F19" s="60">
        <v>59.6</v>
      </c>
      <c r="G19" s="3" t="s">
        <v>12</v>
      </c>
      <c r="H19" s="3">
        <v>12</v>
      </c>
      <c r="I19" s="58">
        <v>1.7899999999999999E-4</v>
      </c>
      <c r="J19" s="58">
        <v>1.7899999999999999E-4</v>
      </c>
      <c r="K19" s="59">
        <v>98795.199999999997</v>
      </c>
      <c r="L19" s="59">
        <v>17.7</v>
      </c>
      <c r="M19" s="60">
        <v>65.81</v>
      </c>
    </row>
    <row r="20" spans="1:13" x14ac:dyDescent="0.2">
      <c r="A20" s="3">
        <v>13</v>
      </c>
      <c r="B20" s="58">
        <v>1.4200000000000001E-4</v>
      </c>
      <c r="C20" s="58">
        <v>1.4200000000000001E-4</v>
      </c>
      <c r="D20" s="59">
        <v>98496</v>
      </c>
      <c r="E20" s="59">
        <v>14</v>
      </c>
      <c r="F20" s="60">
        <v>58.62</v>
      </c>
      <c r="G20" s="3" t="s">
        <v>12</v>
      </c>
      <c r="H20" s="3">
        <v>13</v>
      </c>
      <c r="I20" s="58">
        <v>1.74E-4</v>
      </c>
      <c r="J20" s="58">
        <v>1.74E-4</v>
      </c>
      <c r="K20" s="59">
        <v>98777.5</v>
      </c>
      <c r="L20" s="59">
        <v>17.2</v>
      </c>
      <c r="M20" s="60">
        <v>64.819999999999993</v>
      </c>
    </row>
    <row r="21" spans="1:13" x14ac:dyDescent="0.2">
      <c r="A21" s="3">
        <v>14</v>
      </c>
      <c r="B21" s="58">
        <v>3.0600000000000001E-4</v>
      </c>
      <c r="C21" s="58">
        <v>3.0600000000000001E-4</v>
      </c>
      <c r="D21" s="59">
        <v>98482</v>
      </c>
      <c r="E21" s="59">
        <v>30.1</v>
      </c>
      <c r="F21" s="60">
        <v>57.63</v>
      </c>
      <c r="G21" s="3" t="s">
        <v>12</v>
      </c>
      <c r="H21" s="3">
        <v>14</v>
      </c>
      <c r="I21" s="58">
        <v>1.47E-4</v>
      </c>
      <c r="J21" s="58">
        <v>1.47E-4</v>
      </c>
      <c r="K21" s="59">
        <v>98760.3</v>
      </c>
      <c r="L21" s="59">
        <v>14.5</v>
      </c>
      <c r="M21" s="60">
        <v>63.83</v>
      </c>
    </row>
    <row r="22" spans="1:13" x14ac:dyDescent="0.2">
      <c r="A22" s="3">
        <v>15</v>
      </c>
      <c r="B22" s="58">
        <v>5.3200000000000003E-4</v>
      </c>
      <c r="C22" s="58">
        <v>5.31E-4</v>
      </c>
      <c r="D22" s="59">
        <v>98451.9</v>
      </c>
      <c r="E22" s="59">
        <v>52.3</v>
      </c>
      <c r="F22" s="60">
        <v>56.64</v>
      </c>
      <c r="G22" s="3" t="s">
        <v>12</v>
      </c>
      <c r="H22" s="3">
        <v>15</v>
      </c>
      <c r="I22" s="58">
        <v>2.14E-4</v>
      </c>
      <c r="J22" s="58">
        <v>2.14E-4</v>
      </c>
      <c r="K22" s="59">
        <v>98745.8</v>
      </c>
      <c r="L22" s="59">
        <v>21.2</v>
      </c>
      <c r="M22" s="60">
        <v>62.84</v>
      </c>
    </row>
    <row r="23" spans="1:13" x14ac:dyDescent="0.2">
      <c r="A23" s="3">
        <v>16</v>
      </c>
      <c r="B23" s="58">
        <v>6.1399999999999996E-4</v>
      </c>
      <c r="C23" s="58">
        <v>6.1399999999999996E-4</v>
      </c>
      <c r="D23" s="59">
        <v>98399.6</v>
      </c>
      <c r="E23" s="59">
        <v>60.4</v>
      </c>
      <c r="F23" s="60">
        <v>55.67</v>
      </c>
      <c r="G23" s="3" t="s">
        <v>12</v>
      </c>
      <c r="H23" s="3">
        <v>16</v>
      </c>
      <c r="I23" s="58">
        <v>2.7999999999999998E-4</v>
      </c>
      <c r="J23" s="58">
        <v>2.7999999999999998E-4</v>
      </c>
      <c r="K23" s="59">
        <v>98724.7</v>
      </c>
      <c r="L23" s="59">
        <v>27.6</v>
      </c>
      <c r="M23" s="60">
        <v>61.85</v>
      </c>
    </row>
    <row r="24" spans="1:13" x14ac:dyDescent="0.2">
      <c r="A24" s="3">
        <v>17</v>
      </c>
      <c r="B24" s="58">
        <v>6.4899999999999995E-4</v>
      </c>
      <c r="C24" s="58">
        <v>6.4800000000000003E-4</v>
      </c>
      <c r="D24" s="59">
        <v>98339.199999999997</v>
      </c>
      <c r="E24" s="59">
        <v>63.8</v>
      </c>
      <c r="F24" s="60">
        <v>54.71</v>
      </c>
      <c r="G24" s="3" t="s">
        <v>12</v>
      </c>
      <c r="H24" s="3">
        <v>17</v>
      </c>
      <c r="I24" s="58">
        <v>2.7700000000000001E-4</v>
      </c>
      <c r="J24" s="58">
        <v>2.7700000000000001E-4</v>
      </c>
      <c r="K24" s="59">
        <v>98697</v>
      </c>
      <c r="L24" s="59">
        <v>27.3</v>
      </c>
      <c r="M24" s="60">
        <v>60.87</v>
      </c>
    </row>
    <row r="25" spans="1:13" x14ac:dyDescent="0.2">
      <c r="A25" s="3">
        <v>18</v>
      </c>
      <c r="B25" s="58">
        <v>1.165E-3</v>
      </c>
      <c r="C25" s="58">
        <v>1.1640000000000001E-3</v>
      </c>
      <c r="D25" s="59">
        <v>98275.4</v>
      </c>
      <c r="E25" s="59">
        <v>114.4</v>
      </c>
      <c r="F25" s="60">
        <v>53.74</v>
      </c>
      <c r="G25" s="3" t="s">
        <v>12</v>
      </c>
      <c r="H25" s="3">
        <v>18</v>
      </c>
      <c r="I25" s="58">
        <v>4.17E-4</v>
      </c>
      <c r="J25" s="58">
        <v>4.17E-4</v>
      </c>
      <c r="K25" s="59">
        <v>98669.7</v>
      </c>
      <c r="L25" s="59">
        <v>41.1</v>
      </c>
      <c r="M25" s="60">
        <v>59.89</v>
      </c>
    </row>
    <row r="26" spans="1:13" x14ac:dyDescent="0.2">
      <c r="A26" s="3">
        <v>19</v>
      </c>
      <c r="B26" s="58">
        <v>1.181E-3</v>
      </c>
      <c r="C26" s="58">
        <v>1.1800000000000001E-3</v>
      </c>
      <c r="D26" s="59">
        <v>98161</v>
      </c>
      <c r="E26" s="59">
        <v>115.8</v>
      </c>
      <c r="F26" s="60">
        <v>52.81</v>
      </c>
      <c r="G26" s="3" t="s">
        <v>12</v>
      </c>
      <c r="H26" s="3">
        <v>19</v>
      </c>
      <c r="I26" s="58">
        <v>2.1000000000000001E-4</v>
      </c>
      <c r="J26" s="58">
        <v>2.1000000000000001E-4</v>
      </c>
      <c r="K26" s="59">
        <v>98628.6</v>
      </c>
      <c r="L26" s="59">
        <v>20.7</v>
      </c>
      <c r="M26" s="60">
        <v>58.91</v>
      </c>
    </row>
    <row r="27" spans="1:13" x14ac:dyDescent="0.2">
      <c r="A27" s="3">
        <v>20</v>
      </c>
      <c r="B27" s="58">
        <v>1.456E-3</v>
      </c>
      <c r="C27" s="58">
        <v>1.454E-3</v>
      </c>
      <c r="D27" s="59">
        <v>98045.2</v>
      </c>
      <c r="E27" s="59">
        <v>142.6</v>
      </c>
      <c r="F27" s="60">
        <v>51.87</v>
      </c>
      <c r="G27" s="3" t="s">
        <v>12</v>
      </c>
      <c r="H27" s="3">
        <v>20</v>
      </c>
      <c r="I27" s="58">
        <v>2.42E-4</v>
      </c>
      <c r="J27" s="58">
        <v>2.42E-4</v>
      </c>
      <c r="K27" s="59">
        <v>98607.9</v>
      </c>
      <c r="L27" s="59">
        <v>23.9</v>
      </c>
      <c r="M27" s="60">
        <v>57.92</v>
      </c>
    </row>
    <row r="28" spans="1:13" x14ac:dyDescent="0.2">
      <c r="A28" s="3">
        <v>21</v>
      </c>
      <c r="B28" s="58">
        <v>9.7799999999999992E-4</v>
      </c>
      <c r="C28" s="58">
        <v>9.77E-4</v>
      </c>
      <c r="D28" s="59">
        <v>97902.6</v>
      </c>
      <c r="E28" s="59">
        <v>95.7</v>
      </c>
      <c r="F28" s="60">
        <v>50.94</v>
      </c>
      <c r="G28" s="3" t="s">
        <v>12</v>
      </c>
      <c r="H28" s="3">
        <v>21</v>
      </c>
      <c r="I28" s="58">
        <v>2.3000000000000001E-4</v>
      </c>
      <c r="J28" s="58">
        <v>2.3000000000000001E-4</v>
      </c>
      <c r="K28" s="59">
        <v>98584</v>
      </c>
      <c r="L28" s="59">
        <v>22.7</v>
      </c>
      <c r="M28" s="60">
        <v>56.94</v>
      </c>
    </row>
    <row r="29" spans="1:13" x14ac:dyDescent="0.2">
      <c r="A29" s="3">
        <v>22</v>
      </c>
      <c r="B29" s="58">
        <v>1.3179999999999999E-3</v>
      </c>
      <c r="C29" s="58">
        <v>1.317E-3</v>
      </c>
      <c r="D29" s="59">
        <v>97806.9</v>
      </c>
      <c r="E29" s="59">
        <v>128.80000000000001</v>
      </c>
      <c r="F29" s="60">
        <v>49.99</v>
      </c>
      <c r="G29" s="3" t="s">
        <v>12</v>
      </c>
      <c r="H29" s="3">
        <v>22</v>
      </c>
      <c r="I29" s="58">
        <v>3.19E-4</v>
      </c>
      <c r="J29" s="58">
        <v>3.19E-4</v>
      </c>
      <c r="K29" s="59">
        <v>98561.3</v>
      </c>
      <c r="L29" s="59">
        <v>31.5</v>
      </c>
      <c r="M29" s="60">
        <v>55.95</v>
      </c>
    </row>
    <row r="30" spans="1:13" x14ac:dyDescent="0.2">
      <c r="A30" s="3">
        <v>23</v>
      </c>
      <c r="B30" s="58">
        <v>1.1150000000000001E-3</v>
      </c>
      <c r="C30" s="58">
        <v>1.1150000000000001E-3</v>
      </c>
      <c r="D30" s="59">
        <v>97678.1</v>
      </c>
      <c r="E30" s="59">
        <v>108.9</v>
      </c>
      <c r="F30" s="60">
        <v>49.06</v>
      </c>
      <c r="G30" s="3" t="s">
        <v>12</v>
      </c>
      <c r="H30" s="3">
        <v>23</v>
      </c>
      <c r="I30" s="58">
        <v>4.0700000000000003E-4</v>
      </c>
      <c r="J30" s="58">
        <v>4.0700000000000003E-4</v>
      </c>
      <c r="K30" s="59">
        <v>98529.9</v>
      </c>
      <c r="L30" s="59">
        <v>40.1</v>
      </c>
      <c r="M30" s="60">
        <v>54.97</v>
      </c>
    </row>
    <row r="31" spans="1:13" x14ac:dyDescent="0.2">
      <c r="A31" s="3">
        <v>24</v>
      </c>
      <c r="B31" s="58">
        <v>8.9999999999999998E-4</v>
      </c>
      <c r="C31" s="58">
        <v>8.9999999999999998E-4</v>
      </c>
      <c r="D31" s="59">
        <v>97569.2</v>
      </c>
      <c r="E31" s="59">
        <v>87.8</v>
      </c>
      <c r="F31" s="60">
        <v>48.11</v>
      </c>
      <c r="G31" s="3" t="s">
        <v>12</v>
      </c>
      <c r="H31" s="3">
        <v>24</v>
      </c>
      <c r="I31" s="58">
        <v>4.9100000000000001E-4</v>
      </c>
      <c r="J31" s="58">
        <v>4.9100000000000001E-4</v>
      </c>
      <c r="K31" s="59">
        <v>98489.8</v>
      </c>
      <c r="L31" s="59">
        <v>48.4</v>
      </c>
      <c r="M31" s="60">
        <v>53.99</v>
      </c>
    </row>
    <row r="32" spans="1:13" x14ac:dyDescent="0.2">
      <c r="A32" s="3">
        <v>25</v>
      </c>
      <c r="B32" s="58">
        <v>1.067E-3</v>
      </c>
      <c r="C32" s="58">
        <v>1.067E-3</v>
      </c>
      <c r="D32" s="59">
        <v>97481.4</v>
      </c>
      <c r="E32" s="59">
        <v>104</v>
      </c>
      <c r="F32" s="60">
        <v>47.15</v>
      </c>
      <c r="G32" s="3" t="s">
        <v>12</v>
      </c>
      <c r="H32" s="3">
        <v>25</v>
      </c>
      <c r="I32" s="58">
        <v>2.7999999999999998E-4</v>
      </c>
      <c r="J32" s="58">
        <v>2.7999999999999998E-4</v>
      </c>
      <c r="K32" s="59">
        <v>98441.4</v>
      </c>
      <c r="L32" s="59">
        <v>27.6</v>
      </c>
      <c r="M32" s="60">
        <v>53.02</v>
      </c>
    </row>
    <row r="33" spans="1:13" x14ac:dyDescent="0.2">
      <c r="A33" s="3">
        <v>26</v>
      </c>
      <c r="B33" s="58">
        <v>1.214E-3</v>
      </c>
      <c r="C33" s="58">
        <v>1.214E-3</v>
      </c>
      <c r="D33" s="59">
        <v>97377.5</v>
      </c>
      <c r="E33" s="59">
        <v>118.2</v>
      </c>
      <c r="F33" s="60">
        <v>46.2</v>
      </c>
      <c r="G33" s="3" t="s">
        <v>12</v>
      </c>
      <c r="H33" s="3">
        <v>26</v>
      </c>
      <c r="I33" s="58">
        <v>4.2999999999999999E-4</v>
      </c>
      <c r="J33" s="58">
        <v>4.2999999999999999E-4</v>
      </c>
      <c r="K33" s="59">
        <v>98413.9</v>
      </c>
      <c r="L33" s="59">
        <v>42.3</v>
      </c>
      <c r="M33" s="60">
        <v>52.03</v>
      </c>
    </row>
    <row r="34" spans="1:13" x14ac:dyDescent="0.2">
      <c r="A34" s="3">
        <v>27</v>
      </c>
      <c r="B34" s="58">
        <v>9.1200000000000005E-4</v>
      </c>
      <c r="C34" s="58">
        <v>9.1100000000000003E-4</v>
      </c>
      <c r="D34" s="59">
        <v>97259.3</v>
      </c>
      <c r="E34" s="59">
        <v>88.6</v>
      </c>
      <c r="F34" s="60">
        <v>45.26</v>
      </c>
      <c r="G34" s="3" t="s">
        <v>12</v>
      </c>
      <c r="H34" s="3">
        <v>27</v>
      </c>
      <c r="I34" s="58">
        <v>5.0600000000000005E-4</v>
      </c>
      <c r="J34" s="58">
        <v>5.0500000000000002E-4</v>
      </c>
      <c r="K34" s="59">
        <v>98371.5</v>
      </c>
      <c r="L34" s="59">
        <v>49.7</v>
      </c>
      <c r="M34" s="60">
        <v>51.05</v>
      </c>
    </row>
    <row r="35" spans="1:13" x14ac:dyDescent="0.2">
      <c r="A35" s="3">
        <v>28</v>
      </c>
      <c r="B35" s="58">
        <v>1.245E-3</v>
      </c>
      <c r="C35" s="58">
        <v>1.2440000000000001E-3</v>
      </c>
      <c r="D35" s="59">
        <v>97170.6</v>
      </c>
      <c r="E35" s="59">
        <v>120.9</v>
      </c>
      <c r="F35" s="60">
        <v>44.3</v>
      </c>
      <c r="G35" s="3" t="s">
        <v>12</v>
      </c>
      <c r="H35" s="3">
        <v>28</v>
      </c>
      <c r="I35" s="58">
        <v>6.7699999999999998E-4</v>
      </c>
      <c r="J35" s="58">
        <v>6.7699999999999998E-4</v>
      </c>
      <c r="K35" s="59">
        <v>98321.8</v>
      </c>
      <c r="L35" s="59">
        <v>66.599999999999994</v>
      </c>
      <c r="M35" s="60">
        <v>50.08</v>
      </c>
    </row>
    <row r="36" spans="1:13" x14ac:dyDescent="0.2">
      <c r="A36" s="3">
        <v>29</v>
      </c>
      <c r="B36" s="58">
        <v>1.1360000000000001E-3</v>
      </c>
      <c r="C36" s="58">
        <v>1.1349999999999999E-3</v>
      </c>
      <c r="D36" s="59">
        <v>97049.7</v>
      </c>
      <c r="E36" s="59">
        <v>110.2</v>
      </c>
      <c r="F36" s="60">
        <v>43.35</v>
      </c>
      <c r="G36" s="3" t="s">
        <v>12</v>
      </c>
      <c r="H36" s="3">
        <v>29</v>
      </c>
      <c r="I36" s="58">
        <v>5.1599999999999997E-4</v>
      </c>
      <c r="J36" s="58">
        <v>5.1599999999999997E-4</v>
      </c>
      <c r="K36" s="59">
        <v>98255.2</v>
      </c>
      <c r="L36" s="59">
        <v>50.7</v>
      </c>
      <c r="M36" s="60">
        <v>49.11</v>
      </c>
    </row>
    <row r="37" spans="1:13" x14ac:dyDescent="0.2">
      <c r="A37" s="3">
        <v>30</v>
      </c>
      <c r="B37" s="58">
        <v>8.7600000000000004E-4</v>
      </c>
      <c r="C37" s="58">
        <v>8.7600000000000004E-4</v>
      </c>
      <c r="D37" s="59">
        <v>96939.6</v>
      </c>
      <c r="E37" s="59">
        <v>84.9</v>
      </c>
      <c r="F37" s="60">
        <v>42.4</v>
      </c>
      <c r="G37" s="3" t="s">
        <v>12</v>
      </c>
      <c r="H37" s="3">
        <v>30</v>
      </c>
      <c r="I37" s="58">
        <v>4.0000000000000002E-4</v>
      </c>
      <c r="J37" s="58">
        <v>4.0000000000000002E-4</v>
      </c>
      <c r="K37" s="59">
        <v>98204.5</v>
      </c>
      <c r="L37" s="59">
        <v>39.299999999999997</v>
      </c>
      <c r="M37" s="60">
        <v>48.14</v>
      </c>
    </row>
    <row r="38" spans="1:13" x14ac:dyDescent="0.2">
      <c r="A38" s="3">
        <v>31</v>
      </c>
      <c r="B38" s="58">
        <v>1.191E-3</v>
      </c>
      <c r="C38" s="58">
        <v>1.191E-3</v>
      </c>
      <c r="D38" s="59">
        <v>96854.7</v>
      </c>
      <c r="E38" s="59">
        <v>115.3</v>
      </c>
      <c r="F38" s="60">
        <v>41.44</v>
      </c>
      <c r="G38" s="3" t="s">
        <v>12</v>
      </c>
      <c r="H38" s="3">
        <v>31</v>
      </c>
      <c r="I38" s="58">
        <v>3.0600000000000001E-4</v>
      </c>
      <c r="J38" s="58">
        <v>3.0499999999999999E-4</v>
      </c>
      <c r="K38" s="59">
        <v>98165.3</v>
      </c>
      <c r="L38" s="59">
        <v>30</v>
      </c>
      <c r="M38" s="60">
        <v>47.16</v>
      </c>
    </row>
    <row r="39" spans="1:13" x14ac:dyDescent="0.2">
      <c r="A39" s="3">
        <v>32</v>
      </c>
      <c r="B39" s="58">
        <v>1.207E-3</v>
      </c>
      <c r="C39" s="58">
        <v>1.206E-3</v>
      </c>
      <c r="D39" s="59">
        <v>96739.4</v>
      </c>
      <c r="E39" s="59">
        <v>116.7</v>
      </c>
      <c r="F39" s="60">
        <v>40.49</v>
      </c>
      <c r="G39" s="3" t="s">
        <v>12</v>
      </c>
      <c r="H39" s="3">
        <v>32</v>
      </c>
      <c r="I39" s="58">
        <v>7.1900000000000002E-4</v>
      </c>
      <c r="J39" s="58">
        <v>7.1900000000000002E-4</v>
      </c>
      <c r="K39" s="59">
        <v>98135.3</v>
      </c>
      <c r="L39" s="59">
        <v>70.599999999999994</v>
      </c>
      <c r="M39" s="60">
        <v>46.17</v>
      </c>
    </row>
    <row r="40" spans="1:13" x14ac:dyDescent="0.2">
      <c r="A40" s="3">
        <v>33</v>
      </c>
      <c r="B40" s="58">
        <v>1.317E-3</v>
      </c>
      <c r="C40" s="58">
        <v>1.3159999999999999E-3</v>
      </c>
      <c r="D40" s="59">
        <v>96622.7</v>
      </c>
      <c r="E40" s="59">
        <v>127.1</v>
      </c>
      <c r="F40" s="60">
        <v>39.54</v>
      </c>
      <c r="G40" s="3" t="s">
        <v>12</v>
      </c>
      <c r="H40" s="3">
        <v>33</v>
      </c>
      <c r="I40" s="58">
        <v>5.8900000000000001E-4</v>
      </c>
      <c r="J40" s="58">
        <v>5.8900000000000001E-4</v>
      </c>
      <c r="K40" s="59">
        <v>98064.7</v>
      </c>
      <c r="L40" s="59">
        <v>57.7</v>
      </c>
      <c r="M40" s="60">
        <v>45.2</v>
      </c>
    </row>
    <row r="41" spans="1:13" x14ac:dyDescent="0.2">
      <c r="A41" s="3">
        <v>34</v>
      </c>
      <c r="B41" s="58">
        <v>1.436E-3</v>
      </c>
      <c r="C41" s="58">
        <v>1.4350000000000001E-3</v>
      </c>
      <c r="D41" s="59">
        <v>96495.6</v>
      </c>
      <c r="E41" s="59">
        <v>138.5</v>
      </c>
      <c r="F41" s="60">
        <v>38.590000000000003</v>
      </c>
      <c r="G41" s="3" t="s">
        <v>12</v>
      </c>
      <c r="H41" s="3">
        <v>34</v>
      </c>
      <c r="I41" s="58">
        <v>7.6499999999999995E-4</v>
      </c>
      <c r="J41" s="58">
        <v>7.6499999999999995E-4</v>
      </c>
      <c r="K41" s="59">
        <v>98007</v>
      </c>
      <c r="L41" s="59">
        <v>75</v>
      </c>
      <c r="M41" s="60">
        <v>44.23</v>
      </c>
    </row>
    <row r="42" spans="1:13" x14ac:dyDescent="0.2">
      <c r="A42" s="3">
        <v>35</v>
      </c>
      <c r="B42" s="58">
        <v>1.3990000000000001E-3</v>
      </c>
      <c r="C42" s="58">
        <v>1.3979999999999999E-3</v>
      </c>
      <c r="D42" s="59">
        <v>96357.1</v>
      </c>
      <c r="E42" s="59">
        <v>134.69999999999999</v>
      </c>
      <c r="F42" s="60">
        <v>37.64</v>
      </c>
      <c r="G42" s="3" t="s">
        <v>12</v>
      </c>
      <c r="H42" s="3">
        <v>35</v>
      </c>
      <c r="I42" s="58">
        <v>6.2299999999999996E-4</v>
      </c>
      <c r="J42" s="58">
        <v>6.2299999999999996E-4</v>
      </c>
      <c r="K42" s="59">
        <v>97932</v>
      </c>
      <c r="L42" s="59">
        <v>61</v>
      </c>
      <c r="M42" s="60">
        <v>43.26</v>
      </c>
    </row>
    <row r="43" spans="1:13" x14ac:dyDescent="0.2">
      <c r="A43" s="3">
        <v>36</v>
      </c>
      <c r="B43" s="58">
        <v>1.091E-3</v>
      </c>
      <c r="C43" s="58">
        <v>1.09E-3</v>
      </c>
      <c r="D43" s="59">
        <v>96222.3</v>
      </c>
      <c r="E43" s="59">
        <v>104.9</v>
      </c>
      <c r="F43" s="60">
        <v>36.69</v>
      </c>
      <c r="G43" s="3" t="s">
        <v>12</v>
      </c>
      <c r="H43" s="3">
        <v>36</v>
      </c>
      <c r="I43" s="58">
        <v>1.06E-3</v>
      </c>
      <c r="J43" s="58">
        <v>1.059E-3</v>
      </c>
      <c r="K43" s="59">
        <v>97871</v>
      </c>
      <c r="L43" s="59">
        <v>103.6</v>
      </c>
      <c r="M43" s="60">
        <v>42.29</v>
      </c>
    </row>
    <row r="44" spans="1:13" x14ac:dyDescent="0.2">
      <c r="A44" s="3">
        <v>37</v>
      </c>
      <c r="B44" s="58">
        <v>1.8929999999999999E-3</v>
      </c>
      <c r="C44" s="58">
        <v>1.8910000000000001E-3</v>
      </c>
      <c r="D44" s="59">
        <v>96117.4</v>
      </c>
      <c r="E44" s="59">
        <v>181.8</v>
      </c>
      <c r="F44" s="60">
        <v>35.729999999999997</v>
      </c>
      <c r="G44" s="3" t="s">
        <v>12</v>
      </c>
      <c r="H44" s="3">
        <v>37</v>
      </c>
      <c r="I44" s="58">
        <v>1.078E-3</v>
      </c>
      <c r="J44" s="58">
        <v>1.077E-3</v>
      </c>
      <c r="K44" s="59">
        <v>97767.4</v>
      </c>
      <c r="L44" s="59">
        <v>105.3</v>
      </c>
      <c r="M44" s="60">
        <v>41.33</v>
      </c>
    </row>
    <row r="45" spans="1:13" x14ac:dyDescent="0.2">
      <c r="A45" s="3">
        <v>38</v>
      </c>
      <c r="B45" s="58">
        <v>1.3699999999999999E-3</v>
      </c>
      <c r="C45" s="58">
        <v>1.369E-3</v>
      </c>
      <c r="D45" s="59">
        <v>95935.6</v>
      </c>
      <c r="E45" s="59">
        <v>131.30000000000001</v>
      </c>
      <c r="F45" s="60">
        <v>34.799999999999997</v>
      </c>
      <c r="G45" s="3" t="s">
        <v>12</v>
      </c>
      <c r="H45" s="3">
        <v>38</v>
      </c>
      <c r="I45" s="58">
        <v>1.0870000000000001E-3</v>
      </c>
      <c r="J45" s="58">
        <v>1.0870000000000001E-3</v>
      </c>
      <c r="K45" s="59">
        <v>97662</v>
      </c>
      <c r="L45" s="59">
        <v>106.1</v>
      </c>
      <c r="M45" s="60">
        <v>40.380000000000003</v>
      </c>
    </row>
    <row r="46" spans="1:13" x14ac:dyDescent="0.2">
      <c r="A46" s="3">
        <v>39</v>
      </c>
      <c r="B46" s="58">
        <v>1.4319999999999999E-3</v>
      </c>
      <c r="C46" s="58">
        <v>1.431E-3</v>
      </c>
      <c r="D46" s="59">
        <v>95804.3</v>
      </c>
      <c r="E46" s="59">
        <v>137.1</v>
      </c>
      <c r="F46" s="60">
        <v>33.85</v>
      </c>
      <c r="G46" s="3" t="s">
        <v>12</v>
      </c>
      <c r="H46" s="3">
        <v>39</v>
      </c>
      <c r="I46" s="58">
        <v>1.1379999999999999E-3</v>
      </c>
      <c r="J46" s="58">
        <v>1.137E-3</v>
      </c>
      <c r="K46" s="59">
        <v>97555.9</v>
      </c>
      <c r="L46" s="59">
        <v>111</v>
      </c>
      <c r="M46" s="60">
        <v>39.42</v>
      </c>
    </row>
    <row r="47" spans="1:13" x14ac:dyDescent="0.2">
      <c r="A47" s="3">
        <v>40</v>
      </c>
      <c r="B47" s="58">
        <v>3.1120000000000002E-3</v>
      </c>
      <c r="C47" s="58">
        <v>3.1080000000000001E-3</v>
      </c>
      <c r="D47" s="59">
        <v>95667.199999999997</v>
      </c>
      <c r="E47" s="59">
        <v>297.3</v>
      </c>
      <c r="F47" s="60">
        <v>32.9</v>
      </c>
      <c r="G47" s="3" t="s">
        <v>12</v>
      </c>
      <c r="H47" s="3">
        <v>40</v>
      </c>
      <c r="I47" s="58">
        <v>8.4400000000000002E-4</v>
      </c>
      <c r="J47" s="58">
        <v>8.4400000000000002E-4</v>
      </c>
      <c r="K47" s="59">
        <v>97445</v>
      </c>
      <c r="L47" s="59">
        <v>82.2</v>
      </c>
      <c r="M47" s="60">
        <v>38.47</v>
      </c>
    </row>
    <row r="48" spans="1:13" x14ac:dyDescent="0.2">
      <c r="A48" s="3">
        <v>41</v>
      </c>
      <c r="B48" s="58">
        <v>2.617E-3</v>
      </c>
      <c r="C48" s="58">
        <v>2.614E-3</v>
      </c>
      <c r="D48" s="59">
        <v>95369.9</v>
      </c>
      <c r="E48" s="59">
        <v>249.3</v>
      </c>
      <c r="F48" s="60">
        <v>32</v>
      </c>
      <c r="G48" s="3" t="s">
        <v>12</v>
      </c>
      <c r="H48" s="3">
        <v>41</v>
      </c>
      <c r="I48" s="58">
        <v>1.6410000000000001E-3</v>
      </c>
      <c r="J48" s="58">
        <v>1.64E-3</v>
      </c>
      <c r="K48" s="59">
        <v>97362.7</v>
      </c>
      <c r="L48" s="59">
        <v>159.6</v>
      </c>
      <c r="M48" s="60">
        <v>37.5</v>
      </c>
    </row>
    <row r="49" spans="1:13" x14ac:dyDescent="0.2">
      <c r="A49" s="3">
        <v>42</v>
      </c>
      <c r="B49" s="58">
        <v>2.8310000000000002E-3</v>
      </c>
      <c r="C49" s="58">
        <v>2.8270000000000001E-3</v>
      </c>
      <c r="D49" s="59">
        <v>95120.6</v>
      </c>
      <c r="E49" s="59">
        <v>268.89999999999998</v>
      </c>
      <c r="F49" s="60">
        <v>31.08</v>
      </c>
      <c r="G49" s="3" t="s">
        <v>12</v>
      </c>
      <c r="H49" s="3">
        <v>42</v>
      </c>
      <c r="I49" s="58">
        <v>1.369E-3</v>
      </c>
      <c r="J49" s="58">
        <v>1.3680000000000001E-3</v>
      </c>
      <c r="K49" s="59">
        <v>97203.1</v>
      </c>
      <c r="L49" s="59">
        <v>133</v>
      </c>
      <c r="M49" s="60">
        <v>36.56</v>
      </c>
    </row>
    <row r="50" spans="1:13" x14ac:dyDescent="0.2">
      <c r="A50" s="3">
        <v>43</v>
      </c>
      <c r="B50" s="58">
        <v>2.7920000000000002E-3</v>
      </c>
      <c r="C50" s="58">
        <v>2.7880000000000001E-3</v>
      </c>
      <c r="D50" s="59">
        <v>94851.7</v>
      </c>
      <c r="E50" s="59">
        <v>264.39999999999998</v>
      </c>
      <c r="F50" s="60">
        <v>30.17</v>
      </c>
      <c r="G50" s="3" t="s">
        <v>12</v>
      </c>
      <c r="H50" s="3">
        <v>43</v>
      </c>
      <c r="I50" s="58">
        <v>1.823E-3</v>
      </c>
      <c r="J50" s="58">
        <v>1.8209999999999999E-3</v>
      </c>
      <c r="K50" s="59">
        <v>97070.1</v>
      </c>
      <c r="L50" s="59">
        <v>176.8</v>
      </c>
      <c r="M50" s="60">
        <v>35.61</v>
      </c>
    </row>
    <row r="51" spans="1:13" x14ac:dyDescent="0.2">
      <c r="A51" s="3">
        <v>44</v>
      </c>
      <c r="B51" s="58">
        <v>3.212E-3</v>
      </c>
      <c r="C51" s="58">
        <v>3.2070000000000002E-3</v>
      </c>
      <c r="D51" s="59">
        <v>94587.199999999997</v>
      </c>
      <c r="E51" s="59">
        <v>303.3</v>
      </c>
      <c r="F51" s="60">
        <v>29.25</v>
      </c>
      <c r="G51" s="3" t="s">
        <v>12</v>
      </c>
      <c r="H51" s="3">
        <v>44</v>
      </c>
      <c r="I51" s="58">
        <v>2.372E-3</v>
      </c>
      <c r="J51" s="58">
        <v>2.369E-3</v>
      </c>
      <c r="K51" s="59">
        <v>96893.3</v>
      </c>
      <c r="L51" s="59">
        <v>229.6</v>
      </c>
      <c r="M51" s="60">
        <v>34.67</v>
      </c>
    </row>
    <row r="52" spans="1:13" x14ac:dyDescent="0.2">
      <c r="A52" s="3">
        <v>45</v>
      </c>
      <c r="B52" s="58">
        <v>3.297E-3</v>
      </c>
      <c r="C52" s="58">
        <v>3.2910000000000001E-3</v>
      </c>
      <c r="D52" s="59">
        <v>94283.9</v>
      </c>
      <c r="E52" s="59">
        <v>310.3</v>
      </c>
      <c r="F52" s="60">
        <v>28.34</v>
      </c>
      <c r="G52" s="3" t="s">
        <v>12</v>
      </c>
      <c r="H52" s="3">
        <v>45</v>
      </c>
      <c r="I52" s="58">
        <v>1.841E-3</v>
      </c>
      <c r="J52" s="58">
        <v>1.8389999999999999E-3</v>
      </c>
      <c r="K52" s="59">
        <v>96663.7</v>
      </c>
      <c r="L52" s="59">
        <v>177.8</v>
      </c>
      <c r="M52" s="60">
        <v>33.75</v>
      </c>
    </row>
    <row r="53" spans="1:13" x14ac:dyDescent="0.2">
      <c r="A53" s="3">
        <v>46</v>
      </c>
      <c r="B53" s="58">
        <v>4.0969999999999999E-3</v>
      </c>
      <c r="C53" s="58">
        <v>4.0889999999999998E-3</v>
      </c>
      <c r="D53" s="59">
        <v>93973.6</v>
      </c>
      <c r="E53" s="59">
        <v>384.2</v>
      </c>
      <c r="F53" s="60">
        <v>27.43</v>
      </c>
      <c r="G53" s="3" t="s">
        <v>12</v>
      </c>
      <c r="H53" s="3">
        <v>46</v>
      </c>
      <c r="I53" s="58">
        <v>2.5950000000000001E-3</v>
      </c>
      <c r="J53" s="58">
        <v>2.5920000000000001E-3</v>
      </c>
      <c r="K53" s="59">
        <v>96485.9</v>
      </c>
      <c r="L53" s="59">
        <v>250.1</v>
      </c>
      <c r="M53" s="60">
        <v>32.81</v>
      </c>
    </row>
    <row r="54" spans="1:13" x14ac:dyDescent="0.2">
      <c r="A54" s="3">
        <v>47</v>
      </c>
      <c r="B54" s="58">
        <v>4.6230000000000004E-3</v>
      </c>
      <c r="C54" s="58">
        <v>4.6119999999999998E-3</v>
      </c>
      <c r="D54" s="59">
        <v>93589.4</v>
      </c>
      <c r="E54" s="59">
        <v>431.7</v>
      </c>
      <c r="F54" s="60">
        <v>26.54</v>
      </c>
      <c r="G54" s="3" t="s">
        <v>12</v>
      </c>
      <c r="H54" s="3">
        <v>47</v>
      </c>
      <c r="I54" s="58">
        <v>2.6770000000000001E-3</v>
      </c>
      <c r="J54" s="58">
        <v>2.673E-3</v>
      </c>
      <c r="K54" s="59">
        <v>96235.8</v>
      </c>
      <c r="L54" s="59">
        <v>257.2</v>
      </c>
      <c r="M54" s="60">
        <v>31.9</v>
      </c>
    </row>
    <row r="55" spans="1:13" x14ac:dyDescent="0.2">
      <c r="A55" s="3">
        <v>48</v>
      </c>
      <c r="B55" s="58">
        <v>5.3619999999999996E-3</v>
      </c>
      <c r="C55" s="58">
        <v>5.3480000000000003E-3</v>
      </c>
      <c r="D55" s="59">
        <v>93157.7</v>
      </c>
      <c r="E55" s="59">
        <v>498.2</v>
      </c>
      <c r="F55" s="60">
        <v>25.66</v>
      </c>
      <c r="G55" s="3" t="s">
        <v>12</v>
      </c>
      <c r="H55" s="3">
        <v>48</v>
      </c>
      <c r="I55" s="58">
        <v>2.4160000000000002E-3</v>
      </c>
      <c r="J55" s="58">
        <v>2.4130000000000002E-3</v>
      </c>
      <c r="K55" s="59">
        <v>95978.6</v>
      </c>
      <c r="L55" s="59">
        <v>231.6</v>
      </c>
      <c r="M55" s="60">
        <v>30.98</v>
      </c>
    </row>
    <row r="56" spans="1:13" x14ac:dyDescent="0.2">
      <c r="A56" s="3">
        <v>49</v>
      </c>
      <c r="B56" s="58">
        <v>5.6709999999999998E-3</v>
      </c>
      <c r="C56" s="58">
        <v>5.6550000000000003E-3</v>
      </c>
      <c r="D56" s="59">
        <v>92659.5</v>
      </c>
      <c r="E56" s="59">
        <v>524</v>
      </c>
      <c r="F56" s="60">
        <v>24.8</v>
      </c>
      <c r="G56" s="3" t="s">
        <v>12</v>
      </c>
      <c r="H56" s="3">
        <v>49</v>
      </c>
      <c r="I56" s="58">
        <v>3.3370000000000001E-3</v>
      </c>
      <c r="J56" s="58">
        <v>3.3319999999999999E-3</v>
      </c>
      <c r="K56" s="59">
        <v>95747</v>
      </c>
      <c r="L56" s="59">
        <v>319</v>
      </c>
      <c r="M56" s="60">
        <v>30.06</v>
      </c>
    </row>
    <row r="57" spans="1:13" x14ac:dyDescent="0.2">
      <c r="A57" s="3">
        <v>50</v>
      </c>
      <c r="B57" s="58">
        <v>7.424E-3</v>
      </c>
      <c r="C57" s="58">
        <v>7.3969999999999999E-3</v>
      </c>
      <c r="D57" s="59">
        <v>92135.5</v>
      </c>
      <c r="E57" s="59">
        <v>681.5</v>
      </c>
      <c r="F57" s="60">
        <v>23.94</v>
      </c>
      <c r="G57" s="3" t="s">
        <v>12</v>
      </c>
      <c r="H57" s="3">
        <v>50</v>
      </c>
      <c r="I57" s="58">
        <v>3.2940000000000001E-3</v>
      </c>
      <c r="J57" s="58">
        <v>3.2880000000000001E-3</v>
      </c>
      <c r="K57" s="59">
        <v>95428</v>
      </c>
      <c r="L57" s="59">
        <v>313.8</v>
      </c>
      <c r="M57" s="60">
        <v>29.16</v>
      </c>
    </row>
    <row r="58" spans="1:13" x14ac:dyDescent="0.2">
      <c r="A58" s="3">
        <v>51</v>
      </c>
      <c r="B58" s="58">
        <v>8.1499999999999993E-3</v>
      </c>
      <c r="C58" s="58">
        <v>8.1169999999999992E-3</v>
      </c>
      <c r="D58" s="59">
        <v>91454</v>
      </c>
      <c r="E58" s="59">
        <v>742.4</v>
      </c>
      <c r="F58" s="60">
        <v>23.11</v>
      </c>
      <c r="G58" s="3" t="s">
        <v>12</v>
      </c>
      <c r="H58" s="3">
        <v>51</v>
      </c>
      <c r="I58" s="58">
        <v>4.065E-3</v>
      </c>
      <c r="J58" s="58">
        <v>4.0569999999999998E-3</v>
      </c>
      <c r="K58" s="59">
        <v>95114.2</v>
      </c>
      <c r="L58" s="59">
        <v>385.9</v>
      </c>
      <c r="M58" s="60">
        <v>28.25</v>
      </c>
    </row>
    <row r="59" spans="1:13" x14ac:dyDescent="0.2">
      <c r="A59" s="3">
        <v>52</v>
      </c>
      <c r="B59" s="58">
        <v>8.43E-3</v>
      </c>
      <c r="C59" s="58">
        <v>8.3949999999999997E-3</v>
      </c>
      <c r="D59" s="59">
        <v>90711.6</v>
      </c>
      <c r="E59" s="59">
        <v>761.5</v>
      </c>
      <c r="F59" s="60">
        <v>22.3</v>
      </c>
      <c r="G59" s="3" t="s">
        <v>12</v>
      </c>
      <c r="H59" s="3">
        <v>52</v>
      </c>
      <c r="I59" s="58">
        <v>4.9290000000000002E-3</v>
      </c>
      <c r="J59" s="58">
        <v>4.9170000000000004E-3</v>
      </c>
      <c r="K59" s="59">
        <v>94728.3</v>
      </c>
      <c r="L59" s="59">
        <v>465.8</v>
      </c>
      <c r="M59" s="60">
        <v>27.36</v>
      </c>
    </row>
    <row r="60" spans="1:13" x14ac:dyDescent="0.2">
      <c r="A60" s="3">
        <v>53</v>
      </c>
      <c r="B60" s="58">
        <v>9.502E-3</v>
      </c>
      <c r="C60" s="58">
        <v>9.4570000000000001E-3</v>
      </c>
      <c r="D60" s="59">
        <v>89950.1</v>
      </c>
      <c r="E60" s="59">
        <v>850.7</v>
      </c>
      <c r="F60" s="60">
        <v>21.48</v>
      </c>
      <c r="G60" s="3" t="s">
        <v>12</v>
      </c>
      <c r="H60" s="3">
        <v>53</v>
      </c>
      <c r="I60" s="58">
        <v>4.7939999999999997E-3</v>
      </c>
      <c r="J60" s="58">
        <v>4.7829999999999999E-3</v>
      </c>
      <c r="K60" s="59">
        <v>94262.5</v>
      </c>
      <c r="L60" s="59">
        <v>450.8</v>
      </c>
      <c r="M60" s="60">
        <v>26.5</v>
      </c>
    </row>
    <row r="61" spans="1:13" x14ac:dyDescent="0.2">
      <c r="A61" s="3">
        <v>54</v>
      </c>
      <c r="B61" s="58">
        <v>1.188E-2</v>
      </c>
      <c r="C61" s="58">
        <v>1.1809E-2</v>
      </c>
      <c r="D61" s="59">
        <v>89099.4</v>
      </c>
      <c r="E61" s="59">
        <v>1052.2</v>
      </c>
      <c r="F61" s="60">
        <v>20.68</v>
      </c>
      <c r="G61" s="3" t="s">
        <v>12</v>
      </c>
      <c r="H61" s="3">
        <v>54</v>
      </c>
      <c r="I61" s="58">
        <v>5.9459999999999999E-3</v>
      </c>
      <c r="J61" s="58">
        <v>5.9280000000000001E-3</v>
      </c>
      <c r="K61" s="59">
        <v>93811.6</v>
      </c>
      <c r="L61" s="59">
        <v>556.1</v>
      </c>
      <c r="M61" s="60">
        <v>25.62</v>
      </c>
    </row>
    <row r="62" spans="1:13" x14ac:dyDescent="0.2">
      <c r="A62" s="3">
        <v>55</v>
      </c>
      <c r="B62" s="58">
        <v>1.0279999999999999E-2</v>
      </c>
      <c r="C62" s="58">
        <v>1.0227999999999999E-2</v>
      </c>
      <c r="D62" s="59">
        <v>88047.2</v>
      </c>
      <c r="E62" s="59">
        <v>900.5</v>
      </c>
      <c r="F62" s="60">
        <v>19.920000000000002</v>
      </c>
      <c r="G62" s="3" t="s">
        <v>12</v>
      </c>
      <c r="H62" s="3">
        <v>55</v>
      </c>
      <c r="I62" s="58">
        <v>5.5319999999999996E-3</v>
      </c>
      <c r="J62" s="58">
        <v>5.5170000000000002E-3</v>
      </c>
      <c r="K62" s="59">
        <v>93255.5</v>
      </c>
      <c r="L62" s="59">
        <v>514.5</v>
      </c>
      <c r="M62" s="60">
        <v>24.77</v>
      </c>
    </row>
    <row r="63" spans="1:13" x14ac:dyDescent="0.2">
      <c r="A63" s="3">
        <v>56</v>
      </c>
      <c r="B63" s="58">
        <v>1.3918E-2</v>
      </c>
      <c r="C63" s="58">
        <v>1.3821E-2</v>
      </c>
      <c r="D63" s="59">
        <v>87146.7</v>
      </c>
      <c r="E63" s="59">
        <v>1204.5</v>
      </c>
      <c r="F63" s="60">
        <v>19.12</v>
      </c>
      <c r="G63" s="3" t="s">
        <v>12</v>
      </c>
      <c r="H63" s="3">
        <v>56</v>
      </c>
      <c r="I63" s="58">
        <v>6.6150000000000002E-3</v>
      </c>
      <c r="J63" s="58">
        <v>6.5929999999999999E-3</v>
      </c>
      <c r="K63" s="59">
        <v>92741</v>
      </c>
      <c r="L63" s="59">
        <v>611.4</v>
      </c>
      <c r="M63" s="60">
        <v>23.9</v>
      </c>
    </row>
    <row r="64" spans="1:13" x14ac:dyDescent="0.2">
      <c r="A64" s="3">
        <v>57</v>
      </c>
      <c r="B64" s="58">
        <v>1.4652E-2</v>
      </c>
      <c r="C64" s="58">
        <v>1.4545000000000001E-2</v>
      </c>
      <c r="D64" s="59">
        <v>85942.2</v>
      </c>
      <c r="E64" s="59">
        <v>1250.0999999999999</v>
      </c>
      <c r="F64" s="60">
        <v>18.39</v>
      </c>
      <c r="G64" s="3" t="s">
        <v>12</v>
      </c>
      <c r="H64" s="3">
        <v>57</v>
      </c>
      <c r="I64" s="58">
        <v>6.9340000000000001E-3</v>
      </c>
      <c r="J64" s="58">
        <v>6.9100000000000003E-3</v>
      </c>
      <c r="K64" s="59">
        <v>92129.600000000006</v>
      </c>
      <c r="L64" s="59">
        <v>636.6</v>
      </c>
      <c r="M64" s="60">
        <v>23.06</v>
      </c>
    </row>
    <row r="65" spans="1:13" x14ac:dyDescent="0.2">
      <c r="A65" s="3">
        <v>58</v>
      </c>
      <c r="B65" s="58">
        <v>1.651E-2</v>
      </c>
      <c r="C65" s="58">
        <v>1.6375000000000001E-2</v>
      </c>
      <c r="D65" s="59">
        <v>84692.1</v>
      </c>
      <c r="E65" s="59">
        <v>1386.9</v>
      </c>
      <c r="F65" s="60">
        <v>17.649999999999999</v>
      </c>
      <c r="G65" s="3" t="s">
        <v>12</v>
      </c>
      <c r="H65" s="3">
        <v>58</v>
      </c>
      <c r="I65" s="58">
        <v>9.4039999999999992E-3</v>
      </c>
      <c r="J65" s="58">
        <v>9.3600000000000003E-3</v>
      </c>
      <c r="K65" s="59">
        <v>91493</v>
      </c>
      <c r="L65" s="59">
        <v>856.4</v>
      </c>
      <c r="M65" s="60">
        <v>22.22</v>
      </c>
    </row>
    <row r="66" spans="1:13" x14ac:dyDescent="0.2">
      <c r="A66" s="3">
        <v>59</v>
      </c>
      <c r="B66" s="58">
        <v>1.7544000000000001E-2</v>
      </c>
      <c r="C66" s="58">
        <v>1.7391E-2</v>
      </c>
      <c r="D66" s="59">
        <v>83305.3</v>
      </c>
      <c r="E66" s="59">
        <v>1448.8</v>
      </c>
      <c r="F66" s="60">
        <v>16.940000000000001</v>
      </c>
      <c r="G66" s="3" t="s">
        <v>12</v>
      </c>
      <c r="H66" s="3">
        <v>59</v>
      </c>
      <c r="I66" s="58">
        <v>1.0806E-2</v>
      </c>
      <c r="J66" s="58">
        <v>1.0748000000000001E-2</v>
      </c>
      <c r="K66" s="59">
        <v>90636.6</v>
      </c>
      <c r="L66" s="59">
        <v>974.1</v>
      </c>
      <c r="M66" s="60">
        <v>21.42</v>
      </c>
    </row>
    <row r="67" spans="1:13" x14ac:dyDescent="0.2">
      <c r="A67" s="3">
        <v>60</v>
      </c>
      <c r="B67" s="58">
        <v>2.0501999999999999E-2</v>
      </c>
      <c r="C67" s="58">
        <v>2.0294E-2</v>
      </c>
      <c r="D67" s="59">
        <v>81856.5</v>
      </c>
      <c r="E67" s="59">
        <v>1661.2</v>
      </c>
      <c r="F67" s="60">
        <v>16.23</v>
      </c>
      <c r="G67" s="3" t="s">
        <v>12</v>
      </c>
      <c r="H67" s="3">
        <v>60</v>
      </c>
      <c r="I67" s="58">
        <v>1.0213E-2</v>
      </c>
      <c r="J67" s="58">
        <v>1.0161E-2</v>
      </c>
      <c r="K67" s="59">
        <v>89662.5</v>
      </c>
      <c r="L67" s="59">
        <v>911.1</v>
      </c>
      <c r="M67" s="60">
        <v>20.65</v>
      </c>
    </row>
    <row r="68" spans="1:13" x14ac:dyDescent="0.2">
      <c r="A68" s="3">
        <v>61</v>
      </c>
      <c r="B68" s="58">
        <v>2.0642000000000001E-2</v>
      </c>
      <c r="C68" s="58">
        <v>2.0431000000000001E-2</v>
      </c>
      <c r="D68" s="59">
        <v>80195.3</v>
      </c>
      <c r="E68" s="59">
        <v>1638.5</v>
      </c>
      <c r="F68" s="60">
        <v>15.55</v>
      </c>
      <c r="G68" s="3" t="s">
        <v>12</v>
      </c>
      <c r="H68" s="3">
        <v>61</v>
      </c>
      <c r="I68" s="58">
        <v>1.077E-2</v>
      </c>
      <c r="J68" s="58">
        <v>1.0711999999999999E-2</v>
      </c>
      <c r="K68" s="59">
        <v>88751.4</v>
      </c>
      <c r="L68" s="59">
        <v>950.7</v>
      </c>
      <c r="M68" s="60">
        <v>19.86</v>
      </c>
    </row>
    <row r="69" spans="1:13" x14ac:dyDescent="0.2">
      <c r="A69" s="3">
        <v>62</v>
      </c>
      <c r="B69" s="58">
        <v>2.5947000000000001E-2</v>
      </c>
      <c r="C69" s="58">
        <v>2.5614999999999999E-2</v>
      </c>
      <c r="D69" s="59">
        <v>78556.800000000003</v>
      </c>
      <c r="E69" s="59">
        <v>2012.2</v>
      </c>
      <c r="F69" s="60">
        <v>14.87</v>
      </c>
      <c r="G69" s="3" t="s">
        <v>12</v>
      </c>
      <c r="H69" s="3">
        <v>62</v>
      </c>
      <c r="I69" s="58">
        <v>1.3767E-2</v>
      </c>
      <c r="J69" s="58">
        <v>1.3672999999999999E-2</v>
      </c>
      <c r="K69" s="59">
        <v>87800.7</v>
      </c>
      <c r="L69" s="59">
        <v>1200.5</v>
      </c>
      <c r="M69" s="60">
        <v>19.07</v>
      </c>
    </row>
    <row r="70" spans="1:13" x14ac:dyDescent="0.2">
      <c r="A70" s="3">
        <v>63</v>
      </c>
      <c r="B70" s="58">
        <v>2.7247E-2</v>
      </c>
      <c r="C70" s="58">
        <v>2.6880999999999999E-2</v>
      </c>
      <c r="D70" s="59">
        <v>76544.600000000006</v>
      </c>
      <c r="E70" s="59">
        <v>2057.6</v>
      </c>
      <c r="F70" s="60">
        <v>14.24</v>
      </c>
      <c r="G70" s="3" t="s">
        <v>12</v>
      </c>
      <c r="H70" s="3">
        <v>63</v>
      </c>
      <c r="I70" s="58">
        <v>1.3981E-2</v>
      </c>
      <c r="J70" s="58">
        <v>1.3884000000000001E-2</v>
      </c>
      <c r="K70" s="59">
        <v>86600.2</v>
      </c>
      <c r="L70" s="59">
        <v>1202.3</v>
      </c>
      <c r="M70" s="60">
        <v>18.32</v>
      </c>
    </row>
    <row r="71" spans="1:13" x14ac:dyDescent="0.2">
      <c r="A71" s="3">
        <v>64</v>
      </c>
      <c r="B71" s="58">
        <v>2.9898000000000001E-2</v>
      </c>
      <c r="C71" s="58">
        <v>2.9457000000000001E-2</v>
      </c>
      <c r="D71" s="59">
        <v>74487</v>
      </c>
      <c r="E71" s="59">
        <v>2194.1999999999998</v>
      </c>
      <c r="F71" s="60">
        <v>13.62</v>
      </c>
      <c r="G71" s="3" t="s">
        <v>12</v>
      </c>
      <c r="H71" s="3">
        <v>64</v>
      </c>
      <c r="I71" s="58">
        <v>1.4227E-2</v>
      </c>
      <c r="J71" s="58">
        <v>1.4127000000000001E-2</v>
      </c>
      <c r="K71" s="59">
        <v>85397.9</v>
      </c>
      <c r="L71" s="59">
        <v>1206.4000000000001</v>
      </c>
      <c r="M71" s="60">
        <v>17.57</v>
      </c>
    </row>
    <row r="72" spans="1:13" x14ac:dyDescent="0.2">
      <c r="A72" s="3">
        <v>65</v>
      </c>
      <c r="B72" s="58">
        <v>3.4313000000000003E-2</v>
      </c>
      <c r="C72" s="58">
        <v>3.3734E-2</v>
      </c>
      <c r="D72" s="59">
        <v>72292.800000000003</v>
      </c>
      <c r="E72" s="59">
        <v>2438.8000000000002</v>
      </c>
      <c r="F72" s="60">
        <v>13.02</v>
      </c>
      <c r="G72" s="3" t="s">
        <v>12</v>
      </c>
      <c r="H72" s="3">
        <v>65</v>
      </c>
      <c r="I72" s="58">
        <v>1.5942999999999999E-2</v>
      </c>
      <c r="J72" s="58">
        <v>1.5817000000000001E-2</v>
      </c>
      <c r="K72" s="59">
        <v>84191.5</v>
      </c>
      <c r="L72" s="59">
        <v>1331.6</v>
      </c>
      <c r="M72" s="60">
        <v>16.82</v>
      </c>
    </row>
    <row r="73" spans="1:13" x14ac:dyDescent="0.2">
      <c r="A73" s="3">
        <v>66</v>
      </c>
      <c r="B73" s="58">
        <v>3.6595999999999997E-2</v>
      </c>
      <c r="C73" s="58">
        <v>3.5938999999999999E-2</v>
      </c>
      <c r="D73" s="59">
        <v>69854</v>
      </c>
      <c r="E73" s="59">
        <v>2510.5</v>
      </c>
      <c r="F73" s="60">
        <v>12.46</v>
      </c>
      <c r="G73" s="3" t="s">
        <v>12</v>
      </c>
      <c r="H73" s="3">
        <v>66</v>
      </c>
      <c r="I73" s="58">
        <v>1.7597000000000002E-2</v>
      </c>
      <c r="J73" s="58">
        <v>1.7444000000000001E-2</v>
      </c>
      <c r="K73" s="59">
        <v>82859.899999999994</v>
      </c>
      <c r="L73" s="59">
        <v>1445.4</v>
      </c>
      <c r="M73" s="60">
        <v>16.079999999999998</v>
      </c>
    </row>
    <row r="74" spans="1:13" x14ac:dyDescent="0.2">
      <c r="A74" s="3">
        <v>67</v>
      </c>
      <c r="B74" s="58">
        <v>3.6281000000000001E-2</v>
      </c>
      <c r="C74" s="58">
        <v>3.5635E-2</v>
      </c>
      <c r="D74" s="59">
        <v>67343.600000000006</v>
      </c>
      <c r="E74" s="59">
        <v>2399.8000000000002</v>
      </c>
      <c r="F74" s="60">
        <v>11.9</v>
      </c>
      <c r="G74" s="3" t="s">
        <v>12</v>
      </c>
      <c r="H74" s="3">
        <v>67</v>
      </c>
      <c r="I74" s="58">
        <v>2.2574E-2</v>
      </c>
      <c r="J74" s="58">
        <v>2.2322000000000002E-2</v>
      </c>
      <c r="K74" s="59">
        <v>81414.5</v>
      </c>
      <c r="L74" s="59">
        <v>1817.4</v>
      </c>
      <c r="M74" s="60">
        <v>15.36</v>
      </c>
    </row>
    <row r="75" spans="1:13" x14ac:dyDescent="0.2">
      <c r="A75" s="3">
        <v>68</v>
      </c>
      <c r="B75" s="58">
        <v>4.3081000000000001E-2</v>
      </c>
      <c r="C75" s="58">
        <v>4.2173000000000002E-2</v>
      </c>
      <c r="D75" s="59">
        <v>64943.8</v>
      </c>
      <c r="E75" s="59">
        <v>2738.9</v>
      </c>
      <c r="F75" s="60">
        <v>11.33</v>
      </c>
      <c r="G75" s="3" t="s">
        <v>12</v>
      </c>
      <c r="H75" s="3">
        <v>68</v>
      </c>
      <c r="I75" s="58">
        <v>2.1166000000000001E-2</v>
      </c>
      <c r="J75" s="58">
        <v>2.0944000000000001E-2</v>
      </c>
      <c r="K75" s="59">
        <v>79597.100000000006</v>
      </c>
      <c r="L75" s="59">
        <v>1667.1</v>
      </c>
      <c r="M75" s="60">
        <v>14.7</v>
      </c>
    </row>
    <row r="76" spans="1:13" x14ac:dyDescent="0.2">
      <c r="A76" s="3">
        <v>69</v>
      </c>
      <c r="B76" s="58">
        <v>4.4674999999999999E-2</v>
      </c>
      <c r="C76" s="58">
        <v>4.3699000000000002E-2</v>
      </c>
      <c r="D76" s="59">
        <v>62204.9</v>
      </c>
      <c r="E76" s="59">
        <v>2718.3</v>
      </c>
      <c r="F76" s="60">
        <v>10.8</v>
      </c>
      <c r="G76" s="3" t="s">
        <v>12</v>
      </c>
      <c r="H76" s="3">
        <v>69</v>
      </c>
      <c r="I76" s="58">
        <v>2.2917E-2</v>
      </c>
      <c r="J76" s="58">
        <v>2.2657E-2</v>
      </c>
      <c r="K76" s="59">
        <v>77930</v>
      </c>
      <c r="L76" s="59">
        <v>1765.7</v>
      </c>
      <c r="M76" s="60">
        <v>14</v>
      </c>
    </row>
    <row r="77" spans="1:13" x14ac:dyDescent="0.2">
      <c r="A77" s="3">
        <v>70</v>
      </c>
      <c r="B77" s="58">
        <v>5.0706000000000001E-2</v>
      </c>
      <c r="C77" s="58">
        <v>4.9452000000000003E-2</v>
      </c>
      <c r="D77" s="59">
        <v>59486.6</v>
      </c>
      <c r="E77" s="59">
        <v>2941.7</v>
      </c>
      <c r="F77" s="60">
        <v>10.27</v>
      </c>
      <c r="G77" s="3" t="s">
        <v>12</v>
      </c>
      <c r="H77" s="3">
        <v>70</v>
      </c>
      <c r="I77" s="58">
        <v>2.7267E-2</v>
      </c>
      <c r="J77" s="58">
        <v>2.69E-2</v>
      </c>
      <c r="K77" s="59">
        <v>76164.3</v>
      </c>
      <c r="L77" s="59">
        <v>2048.8000000000002</v>
      </c>
      <c r="M77" s="60">
        <v>13.31</v>
      </c>
    </row>
    <row r="78" spans="1:13" x14ac:dyDescent="0.2">
      <c r="A78" s="3">
        <v>71</v>
      </c>
      <c r="B78" s="58">
        <v>5.3010000000000002E-2</v>
      </c>
      <c r="C78" s="58">
        <v>5.1642E-2</v>
      </c>
      <c r="D78" s="59">
        <v>56544.9</v>
      </c>
      <c r="E78" s="59">
        <v>2920.1</v>
      </c>
      <c r="F78" s="60">
        <v>9.7799999999999994</v>
      </c>
      <c r="G78" s="3" t="s">
        <v>12</v>
      </c>
      <c r="H78" s="3">
        <v>71</v>
      </c>
      <c r="I78" s="58">
        <v>2.8271999999999999E-2</v>
      </c>
      <c r="J78" s="58">
        <v>2.7878E-2</v>
      </c>
      <c r="K78" s="59">
        <v>74115.399999999994</v>
      </c>
      <c r="L78" s="59">
        <v>2066.1999999999998</v>
      </c>
      <c r="M78" s="60">
        <v>12.67</v>
      </c>
    </row>
    <row r="79" spans="1:13" x14ac:dyDescent="0.2">
      <c r="A79" s="3">
        <v>72</v>
      </c>
      <c r="B79" s="58">
        <v>5.9385E-2</v>
      </c>
      <c r="C79" s="58">
        <v>5.7673000000000002E-2</v>
      </c>
      <c r="D79" s="59">
        <v>53624.800000000003</v>
      </c>
      <c r="E79" s="59">
        <v>3092.7</v>
      </c>
      <c r="F79" s="60">
        <v>9.2899999999999991</v>
      </c>
      <c r="G79" s="3" t="s">
        <v>12</v>
      </c>
      <c r="H79" s="3">
        <v>72</v>
      </c>
      <c r="I79" s="58">
        <v>3.4077999999999997E-2</v>
      </c>
      <c r="J79" s="58">
        <v>3.3507000000000002E-2</v>
      </c>
      <c r="K79" s="59">
        <v>72049.3</v>
      </c>
      <c r="L79" s="59">
        <v>2414.1</v>
      </c>
      <c r="M79" s="60">
        <v>12.02</v>
      </c>
    </row>
    <row r="80" spans="1:13" x14ac:dyDescent="0.2">
      <c r="A80" s="3">
        <v>73</v>
      </c>
      <c r="B80" s="58">
        <v>6.7098000000000005E-2</v>
      </c>
      <c r="C80" s="58">
        <v>6.4920000000000005E-2</v>
      </c>
      <c r="D80" s="59">
        <v>50532.1</v>
      </c>
      <c r="E80" s="59">
        <v>3280.5</v>
      </c>
      <c r="F80" s="60">
        <v>8.82</v>
      </c>
      <c r="G80" s="3" t="s">
        <v>12</v>
      </c>
      <c r="H80" s="3">
        <v>73</v>
      </c>
      <c r="I80" s="58">
        <v>3.635E-2</v>
      </c>
      <c r="J80" s="58">
        <v>3.5700999999999997E-2</v>
      </c>
      <c r="K80" s="59">
        <v>69635.100000000006</v>
      </c>
      <c r="L80" s="59">
        <v>2486.1</v>
      </c>
      <c r="M80" s="60">
        <v>11.42</v>
      </c>
    </row>
    <row r="81" spans="1:13" x14ac:dyDescent="0.2">
      <c r="A81" s="3">
        <v>74</v>
      </c>
      <c r="B81" s="58">
        <v>6.9464999999999999E-2</v>
      </c>
      <c r="C81" s="58">
        <v>6.7132999999999998E-2</v>
      </c>
      <c r="D81" s="59">
        <v>47251.6</v>
      </c>
      <c r="E81" s="59">
        <v>3172.2</v>
      </c>
      <c r="F81" s="60">
        <v>8.4</v>
      </c>
      <c r="G81" s="3" t="s">
        <v>12</v>
      </c>
      <c r="H81" s="3">
        <v>74</v>
      </c>
      <c r="I81" s="58">
        <v>3.9807000000000002E-2</v>
      </c>
      <c r="J81" s="58">
        <v>3.9030000000000002E-2</v>
      </c>
      <c r="K81" s="59">
        <v>67149.100000000006</v>
      </c>
      <c r="L81" s="59">
        <v>2620.8000000000002</v>
      </c>
      <c r="M81" s="60">
        <v>10.82</v>
      </c>
    </row>
    <row r="82" spans="1:13" x14ac:dyDescent="0.2">
      <c r="A82" s="3">
        <v>75</v>
      </c>
      <c r="B82" s="58">
        <v>7.7572000000000002E-2</v>
      </c>
      <c r="C82" s="58">
        <v>7.4675000000000005E-2</v>
      </c>
      <c r="D82" s="59">
        <v>44079.4</v>
      </c>
      <c r="E82" s="59">
        <v>3291.6</v>
      </c>
      <c r="F82" s="60">
        <v>7.97</v>
      </c>
      <c r="G82" s="3" t="s">
        <v>12</v>
      </c>
      <c r="H82" s="3">
        <v>75</v>
      </c>
      <c r="I82" s="58">
        <v>4.5006999999999998E-2</v>
      </c>
      <c r="J82" s="58">
        <v>4.4017000000000001E-2</v>
      </c>
      <c r="K82" s="59">
        <v>64528.3</v>
      </c>
      <c r="L82" s="59">
        <v>2840.3</v>
      </c>
      <c r="M82" s="60">
        <v>10.24</v>
      </c>
    </row>
    <row r="83" spans="1:13" x14ac:dyDescent="0.2">
      <c r="A83" s="3">
        <v>76</v>
      </c>
      <c r="B83" s="58">
        <v>8.3333000000000004E-2</v>
      </c>
      <c r="C83" s="58">
        <v>0.08</v>
      </c>
      <c r="D83" s="59">
        <v>40787.800000000003</v>
      </c>
      <c r="E83" s="59">
        <v>3263</v>
      </c>
      <c r="F83" s="60">
        <v>7.57</v>
      </c>
      <c r="G83" s="3" t="s">
        <v>12</v>
      </c>
      <c r="H83" s="3">
        <v>76</v>
      </c>
      <c r="I83" s="58">
        <v>4.9478000000000001E-2</v>
      </c>
      <c r="J83" s="58">
        <v>4.8283E-2</v>
      </c>
      <c r="K83" s="59">
        <v>61688</v>
      </c>
      <c r="L83" s="59">
        <v>2978.5</v>
      </c>
      <c r="M83" s="60">
        <v>9.69</v>
      </c>
    </row>
    <row r="84" spans="1:13" x14ac:dyDescent="0.2">
      <c r="A84" s="3">
        <v>77</v>
      </c>
      <c r="B84" s="58">
        <v>8.5115999999999997E-2</v>
      </c>
      <c r="C84" s="58">
        <v>8.1641000000000005E-2</v>
      </c>
      <c r="D84" s="59">
        <v>37524.800000000003</v>
      </c>
      <c r="E84" s="59">
        <v>3063.6</v>
      </c>
      <c r="F84" s="60">
        <v>7.19</v>
      </c>
      <c r="G84" s="3" t="s">
        <v>12</v>
      </c>
      <c r="H84" s="3">
        <v>77</v>
      </c>
      <c r="I84" s="58">
        <v>5.3790999999999999E-2</v>
      </c>
      <c r="J84" s="58">
        <v>5.2381999999999998E-2</v>
      </c>
      <c r="K84" s="59">
        <v>58709.5</v>
      </c>
      <c r="L84" s="59">
        <v>3075.3</v>
      </c>
      <c r="M84" s="60">
        <v>9.15</v>
      </c>
    </row>
    <row r="85" spans="1:13" x14ac:dyDescent="0.2">
      <c r="A85" s="3">
        <v>78</v>
      </c>
      <c r="B85" s="58">
        <v>9.7931000000000004E-2</v>
      </c>
      <c r="C85" s="58">
        <v>9.3359999999999999E-2</v>
      </c>
      <c r="D85" s="59">
        <v>34461.199999999997</v>
      </c>
      <c r="E85" s="59">
        <v>3217.3</v>
      </c>
      <c r="F85" s="60">
        <v>6.78</v>
      </c>
      <c r="G85" s="3" t="s">
        <v>12</v>
      </c>
      <c r="H85" s="3">
        <v>78</v>
      </c>
      <c r="I85" s="58">
        <v>5.9244999999999999E-2</v>
      </c>
      <c r="J85" s="58">
        <v>5.7540000000000001E-2</v>
      </c>
      <c r="K85" s="59">
        <v>55634.1</v>
      </c>
      <c r="L85" s="59">
        <v>3201.2</v>
      </c>
      <c r="M85" s="60">
        <v>8.6300000000000008</v>
      </c>
    </row>
    <row r="86" spans="1:13" x14ac:dyDescent="0.2">
      <c r="A86" s="3">
        <v>79</v>
      </c>
      <c r="B86" s="58">
        <v>0.103965</v>
      </c>
      <c r="C86" s="58">
        <v>9.8826999999999998E-2</v>
      </c>
      <c r="D86" s="59">
        <v>31243.9</v>
      </c>
      <c r="E86" s="59">
        <v>3087.8</v>
      </c>
      <c r="F86" s="60">
        <v>6.43</v>
      </c>
      <c r="G86" s="3" t="s">
        <v>12</v>
      </c>
      <c r="H86" s="3">
        <v>79</v>
      </c>
      <c r="I86" s="58">
        <v>6.8951999999999999E-2</v>
      </c>
      <c r="J86" s="58">
        <v>6.6654000000000005E-2</v>
      </c>
      <c r="K86" s="59">
        <v>52432.9</v>
      </c>
      <c r="L86" s="59">
        <v>3494.9</v>
      </c>
      <c r="M86" s="60">
        <v>8.1300000000000008</v>
      </c>
    </row>
    <row r="87" spans="1:13" x14ac:dyDescent="0.2">
      <c r="A87" s="3">
        <v>80</v>
      </c>
      <c r="B87" s="58">
        <v>0.120436</v>
      </c>
      <c r="C87" s="58">
        <v>0.113596</v>
      </c>
      <c r="D87" s="59">
        <v>28156.2</v>
      </c>
      <c r="E87" s="59">
        <v>3198.4</v>
      </c>
      <c r="F87" s="60">
        <v>6.08</v>
      </c>
      <c r="G87" s="3" t="s">
        <v>12</v>
      </c>
      <c r="H87" s="3">
        <v>80</v>
      </c>
      <c r="I87" s="58">
        <v>7.5871999999999995E-2</v>
      </c>
      <c r="J87" s="58">
        <v>7.3098999999999997E-2</v>
      </c>
      <c r="K87" s="59">
        <v>48938.1</v>
      </c>
      <c r="L87" s="59">
        <v>3577.3</v>
      </c>
      <c r="M87" s="60">
        <v>7.67</v>
      </c>
    </row>
    <row r="88" spans="1:13" x14ac:dyDescent="0.2">
      <c r="A88" s="3">
        <v>81</v>
      </c>
      <c r="B88" s="58">
        <v>0.115146</v>
      </c>
      <c r="C88" s="58">
        <v>0.108877</v>
      </c>
      <c r="D88" s="59">
        <v>24957.7</v>
      </c>
      <c r="E88" s="59">
        <v>2717.3</v>
      </c>
      <c r="F88" s="60">
        <v>5.8</v>
      </c>
      <c r="G88" s="3" t="s">
        <v>12</v>
      </c>
      <c r="H88" s="3">
        <v>81</v>
      </c>
      <c r="I88" s="58">
        <v>8.3881999999999998E-2</v>
      </c>
      <c r="J88" s="58">
        <v>8.0504999999999993E-2</v>
      </c>
      <c r="K88" s="59">
        <v>45360.7</v>
      </c>
      <c r="L88" s="59">
        <v>3651.8</v>
      </c>
      <c r="M88" s="60">
        <v>7.24</v>
      </c>
    </row>
    <row r="89" spans="1:13" x14ac:dyDescent="0.2">
      <c r="A89" s="3">
        <v>82</v>
      </c>
      <c r="B89" s="58">
        <v>0.13821</v>
      </c>
      <c r="C89" s="58">
        <v>0.129276</v>
      </c>
      <c r="D89" s="59">
        <v>22240.400000000001</v>
      </c>
      <c r="E89" s="59">
        <v>2875.1</v>
      </c>
      <c r="F89" s="60">
        <v>5.44</v>
      </c>
      <c r="G89" s="3" t="s">
        <v>12</v>
      </c>
      <c r="H89" s="3">
        <v>82</v>
      </c>
      <c r="I89" s="58">
        <v>9.3822000000000003E-2</v>
      </c>
      <c r="J89" s="58">
        <v>8.9618000000000003E-2</v>
      </c>
      <c r="K89" s="59">
        <v>41709</v>
      </c>
      <c r="L89" s="59">
        <v>3737.9</v>
      </c>
      <c r="M89" s="60">
        <v>6.83</v>
      </c>
    </row>
    <row r="90" spans="1:13" x14ac:dyDescent="0.2">
      <c r="A90" s="3">
        <v>83</v>
      </c>
      <c r="B90" s="58">
        <v>0.15278900000000001</v>
      </c>
      <c r="C90" s="58">
        <v>0.14194499999999999</v>
      </c>
      <c r="D90" s="59">
        <v>19365.3</v>
      </c>
      <c r="E90" s="59">
        <v>2748.8</v>
      </c>
      <c r="F90" s="60">
        <v>5.18</v>
      </c>
      <c r="G90" s="3" t="s">
        <v>12</v>
      </c>
      <c r="H90" s="3">
        <v>83</v>
      </c>
      <c r="I90" s="58">
        <v>9.8801E-2</v>
      </c>
      <c r="J90" s="58">
        <v>9.4149999999999998E-2</v>
      </c>
      <c r="K90" s="59">
        <v>37971.1</v>
      </c>
      <c r="L90" s="59">
        <v>3575</v>
      </c>
      <c r="M90" s="60">
        <v>6.45</v>
      </c>
    </row>
    <row r="91" spans="1:13" x14ac:dyDescent="0.2">
      <c r="A91" s="3">
        <v>84</v>
      </c>
      <c r="B91" s="58">
        <v>0.15215999999999999</v>
      </c>
      <c r="C91" s="58">
        <v>0.141402</v>
      </c>
      <c r="D91" s="59">
        <v>16616.5</v>
      </c>
      <c r="E91" s="59">
        <v>2349.6</v>
      </c>
      <c r="F91" s="60">
        <v>4.95</v>
      </c>
      <c r="G91" s="3" t="s">
        <v>12</v>
      </c>
      <c r="H91" s="3">
        <v>84</v>
      </c>
      <c r="I91" s="58">
        <v>0.10546700000000001</v>
      </c>
      <c r="J91" s="58">
        <v>0.100184</v>
      </c>
      <c r="K91" s="59">
        <v>34396.1</v>
      </c>
      <c r="L91" s="59">
        <v>3445.9</v>
      </c>
      <c r="M91" s="60">
        <v>6.07</v>
      </c>
    </row>
    <row r="92" spans="1:13" x14ac:dyDescent="0.2">
      <c r="A92" s="3">
        <v>85</v>
      </c>
      <c r="B92" s="58">
        <v>0.16745199999999999</v>
      </c>
      <c r="C92" s="58">
        <v>0.15451500000000001</v>
      </c>
      <c r="D92" s="59">
        <v>14266.9</v>
      </c>
      <c r="E92" s="59">
        <v>2204.4</v>
      </c>
      <c r="F92" s="60">
        <v>4.6900000000000004</v>
      </c>
      <c r="G92" s="3" t="s">
        <v>12</v>
      </c>
      <c r="H92" s="3">
        <v>85</v>
      </c>
      <c r="I92" s="58">
        <v>0.120952</v>
      </c>
      <c r="J92" s="58">
        <v>0.114055</v>
      </c>
      <c r="K92" s="59">
        <v>30950.2</v>
      </c>
      <c r="L92" s="59">
        <v>3530</v>
      </c>
      <c r="M92" s="60">
        <v>5.69</v>
      </c>
    </row>
    <row r="93" spans="1:13" x14ac:dyDescent="0.2">
      <c r="A93" s="3">
        <v>86</v>
      </c>
      <c r="B93" s="58">
        <v>0.17868200000000001</v>
      </c>
      <c r="C93" s="58">
        <v>0.16402800000000001</v>
      </c>
      <c r="D93" s="59">
        <v>12062.4</v>
      </c>
      <c r="E93" s="59">
        <v>1978.6</v>
      </c>
      <c r="F93" s="60">
        <v>4.45</v>
      </c>
      <c r="G93" s="3" t="s">
        <v>12</v>
      </c>
      <c r="H93" s="3">
        <v>86</v>
      </c>
      <c r="I93" s="58">
        <v>0.129443</v>
      </c>
      <c r="J93" s="58">
        <v>0.121574</v>
      </c>
      <c r="K93" s="59">
        <v>27420.2</v>
      </c>
      <c r="L93" s="59">
        <v>3333.6</v>
      </c>
      <c r="M93" s="60">
        <v>5.36</v>
      </c>
    </row>
    <row r="94" spans="1:13" x14ac:dyDescent="0.2">
      <c r="A94" s="3">
        <v>87</v>
      </c>
      <c r="B94" s="58">
        <v>0.191136</v>
      </c>
      <c r="C94" s="58">
        <v>0.17446300000000001</v>
      </c>
      <c r="D94" s="59">
        <v>10083.799999999999</v>
      </c>
      <c r="E94" s="59">
        <v>1759.3</v>
      </c>
      <c r="F94" s="60">
        <v>4.2300000000000004</v>
      </c>
      <c r="G94" s="3" t="s">
        <v>12</v>
      </c>
      <c r="H94" s="3">
        <v>87</v>
      </c>
      <c r="I94" s="58">
        <v>0.15037400000000001</v>
      </c>
      <c r="J94" s="58">
        <v>0.13985900000000001</v>
      </c>
      <c r="K94" s="59">
        <v>24086.6</v>
      </c>
      <c r="L94" s="59">
        <v>3368.7</v>
      </c>
      <c r="M94" s="60">
        <v>5.03</v>
      </c>
    </row>
    <row r="95" spans="1:13" x14ac:dyDescent="0.2">
      <c r="A95" s="3">
        <v>88</v>
      </c>
      <c r="B95" s="58">
        <v>0.20014000000000001</v>
      </c>
      <c r="C95" s="58">
        <v>0.18193400000000001</v>
      </c>
      <c r="D95" s="59">
        <v>8324.6</v>
      </c>
      <c r="E95" s="59">
        <v>1514.5</v>
      </c>
      <c r="F95" s="60">
        <v>4.01</v>
      </c>
      <c r="G95" s="3" t="s">
        <v>12</v>
      </c>
      <c r="H95" s="3">
        <v>88</v>
      </c>
      <c r="I95" s="58">
        <v>0.15581800000000001</v>
      </c>
      <c r="J95" s="58">
        <v>0.14455599999999999</v>
      </c>
      <c r="K95" s="59">
        <v>20717.900000000001</v>
      </c>
      <c r="L95" s="59">
        <v>2994.9</v>
      </c>
      <c r="M95" s="60">
        <v>4.7699999999999996</v>
      </c>
    </row>
    <row r="96" spans="1:13" x14ac:dyDescent="0.2">
      <c r="A96" s="3">
        <v>89</v>
      </c>
      <c r="B96" s="58">
        <v>0.20325199999999999</v>
      </c>
      <c r="C96" s="58">
        <v>0.184502</v>
      </c>
      <c r="D96" s="59">
        <v>6810.1</v>
      </c>
      <c r="E96" s="59">
        <v>1256.5</v>
      </c>
      <c r="F96" s="60">
        <v>3.8</v>
      </c>
      <c r="G96" s="3" t="s">
        <v>12</v>
      </c>
      <c r="H96" s="3">
        <v>89</v>
      </c>
      <c r="I96" s="58">
        <v>0.18543699999999999</v>
      </c>
      <c r="J96" s="58">
        <v>0.16970199999999999</v>
      </c>
      <c r="K96" s="59">
        <v>17723</v>
      </c>
      <c r="L96" s="59">
        <v>3007.6</v>
      </c>
      <c r="M96" s="60">
        <v>4.49</v>
      </c>
    </row>
    <row r="97" spans="1:13" x14ac:dyDescent="0.2">
      <c r="A97" s="3">
        <v>90</v>
      </c>
      <c r="B97" s="58">
        <v>0.21903700000000001</v>
      </c>
      <c r="C97" s="58">
        <v>0.19741600000000001</v>
      </c>
      <c r="D97" s="59">
        <v>5553.6</v>
      </c>
      <c r="E97" s="59">
        <v>1096.4000000000001</v>
      </c>
      <c r="F97" s="60">
        <v>3.54</v>
      </c>
      <c r="G97" s="3" t="s">
        <v>12</v>
      </c>
      <c r="H97" s="3">
        <v>90</v>
      </c>
      <c r="I97" s="58">
        <v>0.18174999999999999</v>
      </c>
      <c r="J97" s="58">
        <v>0.16661000000000001</v>
      </c>
      <c r="K97" s="59">
        <v>14715.3</v>
      </c>
      <c r="L97" s="59">
        <v>2451.6999999999998</v>
      </c>
      <c r="M97" s="60">
        <v>4.3099999999999996</v>
      </c>
    </row>
    <row r="98" spans="1:13" x14ac:dyDescent="0.2">
      <c r="A98" s="3">
        <v>91</v>
      </c>
      <c r="B98" s="58">
        <v>0.23816799999999999</v>
      </c>
      <c r="C98" s="58">
        <v>0.21282400000000001</v>
      </c>
      <c r="D98" s="59">
        <v>4457.2</v>
      </c>
      <c r="E98" s="59">
        <v>948.6</v>
      </c>
      <c r="F98" s="60">
        <v>3.29</v>
      </c>
      <c r="G98" s="3" t="s">
        <v>12</v>
      </c>
      <c r="H98" s="3">
        <v>91</v>
      </c>
      <c r="I98" s="58">
        <v>0.18543399999999999</v>
      </c>
      <c r="J98" s="58">
        <v>0.16969999999999999</v>
      </c>
      <c r="K98" s="59">
        <v>12263.6</v>
      </c>
      <c r="L98" s="59">
        <v>2081.1</v>
      </c>
      <c r="M98" s="60">
        <v>4.07</v>
      </c>
    </row>
    <row r="99" spans="1:13" x14ac:dyDescent="0.2">
      <c r="A99" s="3">
        <v>92</v>
      </c>
      <c r="B99" s="58">
        <v>0.30674800000000002</v>
      </c>
      <c r="C99" s="58">
        <v>0.265957</v>
      </c>
      <c r="D99" s="59">
        <v>3508.6</v>
      </c>
      <c r="E99" s="59">
        <v>933.1</v>
      </c>
      <c r="F99" s="60">
        <v>3.04</v>
      </c>
      <c r="G99" s="3" t="s">
        <v>12</v>
      </c>
      <c r="H99" s="3">
        <v>92</v>
      </c>
      <c r="I99" s="58">
        <v>0.20707100000000001</v>
      </c>
      <c r="J99" s="58">
        <v>0.187643</v>
      </c>
      <c r="K99" s="59">
        <v>10182.5</v>
      </c>
      <c r="L99" s="59">
        <v>1910.7</v>
      </c>
      <c r="M99" s="60">
        <v>3.8</v>
      </c>
    </row>
    <row r="100" spans="1:13" x14ac:dyDescent="0.2">
      <c r="A100" s="3">
        <v>93</v>
      </c>
      <c r="B100" s="58">
        <v>0.33620699999999998</v>
      </c>
      <c r="C100" s="58">
        <v>0.287823</v>
      </c>
      <c r="D100" s="59">
        <v>2575.5</v>
      </c>
      <c r="E100" s="59">
        <v>741.3</v>
      </c>
      <c r="F100" s="60">
        <v>2.97</v>
      </c>
      <c r="G100" s="3" t="s">
        <v>12</v>
      </c>
      <c r="H100" s="3">
        <v>93</v>
      </c>
      <c r="I100" s="58">
        <v>0.23396900000000001</v>
      </c>
      <c r="J100" s="58">
        <v>0.20946500000000001</v>
      </c>
      <c r="K100" s="59">
        <v>8271.7999999999993</v>
      </c>
      <c r="L100" s="59">
        <v>1732.7</v>
      </c>
      <c r="M100" s="60">
        <v>3.56</v>
      </c>
    </row>
    <row r="101" spans="1:13" x14ac:dyDescent="0.2">
      <c r="A101" s="3">
        <v>94</v>
      </c>
      <c r="B101" s="58">
        <v>0.30252099999999998</v>
      </c>
      <c r="C101" s="58">
        <v>0.26277400000000001</v>
      </c>
      <c r="D101" s="59">
        <v>1834.2</v>
      </c>
      <c r="E101" s="59">
        <v>482</v>
      </c>
      <c r="F101" s="60">
        <v>2.96</v>
      </c>
      <c r="G101" s="3" t="s">
        <v>12</v>
      </c>
      <c r="H101" s="3">
        <v>94</v>
      </c>
      <c r="I101" s="58">
        <v>0.30123499999999998</v>
      </c>
      <c r="J101" s="58">
        <v>0.26180300000000001</v>
      </c>
      <c r="K101" s="59">
        <v>6539.2</v>
      </c>
      <c r="L101" s="59">
        <v>1712</v>
      </c>
      <c r="M101" s="60">
        <v>3.37</v>
      </c>
    </row>
    <row r="102" spans="1:13" x14ac:dyDescent="0.2">
      <c r="A102" s="3">
        <v>95</v>
      </c>
      <c r="B102" s="58">
        <v>0.31137700000000001</v>
      </c>
      <c r="C102" s="58">
        <v>0.26943</v>
      </c>
      <c r="D102" s="59">
        <v>1352.2</v>
      </c>
      <c r="E102" s="59">
        <v>364.3</v>
      </c>
      <c r="F102" s="60">
        <v>2.84</v>
      </c>
      <c r="G102" s="3" t="s">
        <v>12</v>
      </c>
      <c r="H102" s="3">
        <v>95</v>
      </c>
      <c r="I102" s="58">
        <v>0.28421099999999999</v>
      </c>
      <c r="J102" s="58">
        <v>0.24884800000000001</v>
      </c>
      <c r="K102" s="59">
        <v>4827.2</v>
      </c>
      <c r="L102" s="59">
        <v>1201.2</v>
      </c>
      <c r="M102" s="60">
        <v>3.39</v>
      </c>
    </row>
    <row r="103" spans="1:13" x14ac:dyDescent="0.2">
      <c r="A103" s="3">
        <v>96</v>
      </c>
      <c r="B103" s="58">
        <v>0.36607099999999998</v>
      </c>
      <c r="C103" s="58">
        <v>0.30943399999999999</v>
      </c>
      <c r="D103" s="59">
        <v>987.9</v>
      </c>
      <c r="E103" s="59">
        <v>305.7</v>
      </c>
      <c r="F103" s="60">
        <v>2.7</v>
      </c>
      <c r="G103" s="3" t="s">
        <v>12</v>
      </c>
      <c r="H103" s="3">
        <v>96</v>
      </c>
      <c r="I103" s="58">
        <v>0.26139099999999998</v>
      </c>
      <c r="J103" s="58">
        <v>0.23117699999999999</v>
      </c>
      <c r="K103" s="59">
        <v>3626</v>
      </c>
      <c r="L103" s="59">
        <v>838.2</v>
      </c>
      <c r="M103" s="60">
        <v>3.35</v>
      </c>
    </row>
    <row r="104" spans="1:13" x14ac:dyDescent="0.2">
      <c r="A104" s="3">
        <v>97</v>
      </c>
      <c r="B104" s="58">
        <v>0.36</v>
      </c>
      <c r="C104" s="58">
        <v>0.305085</v>
      </c>
      <c r="D104" s="59">
        <v>682.2</v>
      </c>
      <c r="E104" s="59">
        <v>208.1</v>
      </c>
      <c r="F104" s="60">
        <v>2.69</v>
      </c>
      <c r="G104" s="3" t="s">
        <v>12</v>
      </c>
      <c r="H104" s="3">
        <v>97</v>
      </c>
      <c r="I104" s="58">
        <v>0.28196700000000002</v>
      </c>
      <c r="J104" s="58">
        <v>0.24712600000000001</v>
      </c>
      <c r="K104" s="59">
        <v>2787.7</v>
      </c>
      <c r="L104" s="59">
        <v>688.9</v>
      </c>
      <c r="M104" s="60">
        <v>3.21</v>
      </c>
    </row>
    <row r="105" spans="1:13" x14ac:dyDescent="0.2">
      <c r="A105" s="3">
        <v>98</v>
      </c>
      <c r="B105" s="58">
        <v>0.33333299999999999</v>
      </c>
      <c r="C105" s="58">
        <v>0.28571400000000002</v>
      </c>
      <c r="D105" s="59">
        <v>474.1</v>
      </c>
      <c r="E105" s="59">
        <v>135.4</v>
      </c>
      <c r="F105" s="60">
        <v>2.65</v>
      </c>
      <c r="G105" s="3" t="s">
        <v>12</v>
      </c>
      <c r="H105" s="3">
        <v>98</v>
      </c>
      <c r="I105" s="58">
        <v>0.29716999999999999</v>
      </c>
      <c r="J105" s="58">
        <v>0.25872699999999998</v>
      </c>
      <c r="K105" s="59">
        <v>2098.8000000000002</v>
      </c>
      <c r="L105" s="59">
        <v>543</v>
      </c>
      <c r="M105" s="60">
        <v>3.09</v>
      </c>
    </row>
    <row r="106" spans="1:13" x14ac:dyDescent="0.2">
      <c r="A106" s="3">
        <v>99</v>
      </c>
      <c r="B106" s="58">
        <v>0.31428600000000001</v>
      </c>
      <c r="C106" s="58">
        <v>0.27160499999999999</v>
      </c>
      <c r="D106" s="59">
        <v>338.6</v>
      </c>
      <c r="E106" s="59">
        <v>92</v>
      </c>
      <c r="F106" s="60">
        <v>2.5099999999999998</v>
      </c>
      <c r="G106" s="3" t="s">
        <v>12</v>
      </c>
      <c r="H106" s="3">
        <v>99</v>
      </c>
      <c r="I106" s="58">
        <v>0.23913000000000001</v>
      </c>
      <c r="J106" s="58">
        <v>0.213592</v>
      </c>
      <c r="K106" s="59">
        <v>1555.8</v>
      </c>
      <c r="L106" s="59">
        <v>332.3</v>
      </c>
      <c r="M106" s="60">
        <v>3</v>
      </c>
    </row>
    <row r="107" spans="1:13" x14ac:dyDescent="0.2">
      <c r="A107" s="3">
        <v>100</v>
      </c>
      <c r="B107" s="3">
        <v>0.30769200000000002</v>
      </c>
      <c r="C107" s="3">
        <v>0.26666699999999999</v>
      </c>
      <c r="D107" s="3">
        <v>246.7</v>
      </c>
      <c r="E107" s="3">
        <v>65.8</v>
      </c>
      <c r="F107" s="3">
        <v>2.2599999999999998</v>
      </c>
      <c r="G107" s="3" t="s">
        <v>12</v>
      </c>
      <c r="H107" s="3">
        <v>100</v>
      </c>
      <c r="I107" s="3">
        <v>0.36363600000000001</v>
      </c>
      <c r="J107" s="3">
        <v>0.30769200000000002</v>
      </c>
      <c r="K107" s="3">
        <v>1223.5</v>
      </c>
      <c r="L107" s="3">
        <v>376.5</v>
      </c>
      <c r="M107" s="3">
        <v>2.68</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15</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1.2168999999999999E-2</v>
      </c>
      <c r="C7" s="58">
        <v>1.2095E-2</v>
      </c>
      <c r="D7" s="59">
        <v>100000</v>
      </c>
      <c r="E7" s="59">
        <v>1209.5</v>
      </c>
      <c r="F7" s="60">
        <v>70.319999999999993</v>
      </c>
      <c r="G7" s="3" t="s">
        <v>12</v>
      </c>
      <c r="H7" s="3">
        <v>0</v>
      </c>
      <c r="I7" s="58">
        <v>9.5320000000000005E-3</v>
      </c>
      <c r="J7" s="58">
        <v>9.4859999999999996E-3</v>
      </c>
      <c r="K7" s="59">
        <v>100000</v>
      </c>
      <c r="L7" s="59">
        <v>948.6</v>
      </c>
      <c r="M7" s="60">
        <v>76.67</v>
      </c>
    </row>
    <row r="8" spans="1:13" x14ac:dyDescent="0.2">
      <c r="A8" s="3">
        <v>1</v>
      </c>
      <c r="B8" s="58">
        <v>8.0500000000000005E-4</v>
      </c>
      <c r="C8" s="58">
        <v>8.0500000000000005E-4</v>
      </c>
      <c r="D8" s="59">
        <v>98790.5</v>
      </c>
      <c r="E8" s="59">
        <v>79.5</v>
      </c>
      <c r="F8" s="60">
        <v>70.180000000000007</v>
      </c>
      <c r="G8" s="3" t="s">
        <v>12</v>
      </c>
      <c r="H8" s="3">
        <v>1</v>
      </c>
      <c r="I8" s="58">
        <v>8.1999999999999998E-4</v>
      </c>
      <c r="J8" s="58">
        <v>8.1899999999999996E-4</v>
      </c>
      <c r="K8" s="59">
        <v>99051.4</v>
      </c>
      <c r="L8" s="59">
        <v>81.2</v>
      </c>
      <c r="M8" s="60">
        <v>76.41</v>
      </c>
    </row>
    <row r="9" spans="1:13" x14ac:dyDescent="0.2">
      <c r="A9" s="3">
        <v>2</v>
      </c>
      <c r="B9" s="58">
        <v>4.15E-4</v>
      </c>
      <c r="C9" s="58">
        <v>4.1399999999999998E-4</v>
      </c>
      <c r="D9" s="59">
        <v>98711</v>
      </c>
      <c r="E9" s="59">
        <v>40.9</v>
      </c>
      <c r="F9" s="60">
        <v>69.239999999999995</v>
      </c>
      <c r="G9" s="3" t="s">
        <v>12</v>
      </c>
      <c r="H9" s="3">
        <v>2</v>
      </c>
      <c r="I9" s="58">
        <v>3.57E-4</v>
      </c>
      <c r="J9" s="58">
        <v>3.57E-4</v>
      </c>
      <c r="K9" s="59">
        <v>98970.2</v>
      </c>
      <c r="L9" s="59">
        <v>35.299999999999997</v>
      </c>
      <c r="M9" s="60">
        <v>75.47</v>
      </c>
    </row>
    <row r="10" spans="1:13" x14ac:dyDescent="0.2">
      <c r="A10" s="3">
        <v>3</v>
      </c>
      <c r="B10" s="58">
        <v>5.31E-4</v>
      </c>
      <c r="C10" s="58">
        <v>5.31E-4</v>
      </c>
      <c r="D10" s="59">
        <v>98670.1</v>
      </c>
      <c r="E10" s="59">
        <v>52.4</v>
      </c>
      <c r="F10" s="60">
        <v>68.27</v>
      </c>
      <c r="G10" s="3" t="s">
        <v>12</v>
      </c>
      <c r="H10" s="3">
        <v>3</v>
      </c>
      <c r="I10" s="58">
        <v>2.7700000000000001E-4</v>
      </c>
      <c r="J10" s="58">
        <v>2.7700000000000001E-4</v>
      </c>
      <c r="K10" s="59">
        <v>98934.9</v>
      </c>
      <c r="L10" s="59">
        <v>27.4</v>
      </c>
      <c r="M10" s="60">
        <v>74.5</v>
      </c>
    </row>
    <row r="11" spans="1:13" x14ac:dyDescent="0.2">
      <c r="A11" s="3">
        <v>4</v>
      </c>
      <c r="B11" s="58">
        <v>3.1500000000000001E-4</v>
      </c>
      <c r="C11" s="58">
        <v>3.1500000000000001E-4</v>
      </c>
      <c r="D11" s="59">
        <v>98617.7</v>
      </c>
      <c r="E11" s="59">
        <v>31</v>
      </c>
      <c r="F11" s="60">
        <v>67.3</v>
      </c>
      <c r="G11" s="3" t="s">
        <v>12</v>
      </c>
      <c r="H11" s="3">
        <v>4</v>
      </c>
      <c r="I11" s="58">
        <v>3.2699999999999998E-4</v>
      </c>
      <c r="J11" s="58">
        <v>3.2699999999999998E-4</v>
      </c>
      <c r="K11" s="59">
        <v>98907.4</v>
      </c>
      <c r="L11" s="59">
        <v>32.4</v>
      </c>
      <c r="M11" s="60">
        <v>73.52</v>
      </c>
    </row>
    <row r="12" spans="1:13" x14ac:dyDescent="0.2">
      <c r="A12" s="3">
        <v>5</v>
      </c>
      <c r="B12" s="58">
        <v>3.21E-4</v>
      </c>
      <c r="C12" s="58">
        <v>3.21E-4</v>
      </c>
      <c r="D12" s="59">
        <v>98586.6</v>
      </c>
      <c r="E12" s="59">
        <v>31.6</v>
      </c>
      <c r="F12" s="60">
        <v>66.319999999999993</v>
      </c>
      <c r="G12" s="3" t="s">
        <v>12</v>
      </c>
      <c r="H12" s="3">
        <v>5</v>
      </c>
      <c r="I12" s="58">
        <v>2.5700000000000001E-4</v>
      </c>
      <c r="J12" s="58">
        <v>2.5700000000000001E-4</v>
      </c>
      <c r="K12" s="59">
        <v>98875.1</v>
      </c>
      <c r="L12" s="59">
        <v>25.4</v>
      </c>
      <c r="M12" s="60">
        <v>72.540000000000006</v>
      </c>
    </row>
    <row r="13" spans="1:13" x14ac:dyDescent="0.2">
      <c r="A13" s="3">
        <v>6</v>
      </c>
      <c r="B13" s="58">
        <v>5.6400000000000005E-4</v>
      </c>
      <c r="C13" s="58">
        <v>5.6300000000000002E-4</v>
      </c>
      <c r="D13" s="59">
        <v>98555</v>
      </c>
      <c r="E13" s="59">
        <v>55.5</v>
      </c>
      <c r="F13" s="60">
        <v>65.34</v>
      </c>
      <c r="G13" s="3" t="s">
        <v>12</v>
      </c>
      <c r="H13" s="3">
        <v>6</v>
      </c>
      <c r="I13" s="58">
        <v>2.9399999999999999E-4</v>
      </c>
      <c r="J13" s="58">
        <v>2.9399999999999999E-4</v>
      </c>
      <c r="K13" s="59">
        <v>98849.7</v>
      </c>
      <c r="L13" s="59">
        <v>29.1</v>
      </c>
      <c r="M13" s="60">
        <v>71.56</v>
      </c>
    </row>
    <row r="14" spans="1:13" x14ac:dyDescent="0.2">
      <c r="A14" s="3">
        <v>7</v>
      </c>
      <c r="B14" s="58">
        <v>2.34E-4</v>
      </c>
      <c r="C14" s="58">
        <v>2.34E-4</v>
      </c>
      <c r="D14" s="59">
        <v>98499.5</v>
      </c>
      <c r="E14" s="59">
        <v>23.1</v>
      </c>
      <c r="F14" s="60">
        <v>64.38</v>
      </c>
      <c r="G14" s="3" t="s">
        <v>12</v>
      </c>
      <c r="H14" s="3">
        <v>7</v>
      </c>
      <c r="I14" s="58">
        <v>2.4600000000000002E-4</v>
      </c>
      <c r="J14" s="58">
        <v>2.4600000000000002E-4</v>
      </c>
      <c r="K14" s="59">
        <v>98820.6</v>
      </c>
      <c r="L14" s="59">
        <v>24.3</v>
      </c>
      <c r="M14" s="60">
        <v>70.58</v>
      </c>
    </row>
    <row r="15" spans="1:13" x14ac:dyDescent="0.2">
      <c r="A15" s="3">
        <v>8</v>
      </c>
      <c r="B15" s="58">
        <v>2.0799999999999999E-4</v>
      </c>
      <c r="C15" s="58">
        <v>2.0799999999999999E-4</v>
      </c>
      <c r="D15" s="59">
        <v>98476.4</v>
      </c>
      <c r="E15" s="59">
        <v>20.399999999999999</v>
      </c>
      <c r="F15" s="60">
        <v>63.4</v>
      </c>
      <c r="G15" s="3" t="s">
        <v>12</v>
      </c>
      <c r="H15" s="3">
        <v>8</v>
      </c>
      <c r="I15" s="58">
        <v>1.37E-4</v>
      </c>
      <c r="J15" s="58">
        <v>1.37E-4</v>
      </c>
      <c r="K15" s="59">
        <v>98796.3</v>
      </c>
      <c r="L15" s="59">
        <v>13.5</v>
      </c>
      <c r="M15" s="60">
        <v>69.599999999999994</v>
      </c>
    </row>
    <row r="16" spans="1:13" x14ac:dyDescent="0.2">
      <c r="A16" s="3">
        <v>9</v>
      </c>
      <c r="B16" s="58">
        <v>2.7900000000000001E-4</v>
      </c>
      <c r="C16" s="58">
        <v>2.7900000000000001E-4</v>
      </c>
      <c r="D16" s="59">
        <v>98455.9</v>
      </c>
      <c r="E16" s="59">
        <v>27.4</v>
      </c>
      <c r="F16" s="60">
        <v>62.41</v>
      </c>
      <c r="G16" s="3" t="s">
        <v>12</v>
      </c>
      <c r="H16" s="3">
        <v>9</v>
      </c>
      <c r="I16" s="58">
        <v>2.6899999999999998E-4</v>
      </c>
      <c r="J16" s="58">
        <v>2.6899999999999998E-4</v>
      </c>
      <c r="K16" s="59">
        <v>98782.7</v>
      </c>
      <c r="L16" s="59">
        <v>26.5</v>
      </c>
      <c r="M16" s="60">
        <v>68.61</v>
      </c>
    </row>
    <row r="17" spans="1:13" x14ac:dyDescent="0.2">
      <c r="A17" s="3">
        <v>10</v>
      </c>
      <c r="B17" s="58">
        <v>1.47E-4</v>
      </c>
      <c r="C17" s="58">
        <v>1.47E-4</v>
      </c>
      <c r="D17" s="59">
        <v>98428.5</v>
      </c>
      <c r="E17" s="59">
        <v>14.5</v>
      </c>
      <c r="F17" s="60">
        <v>61.43</v>
      </c>
      <c r="G17" s="3" t="s">
        <v>12</v>
      </c>
      <c r="H17" s="3">
        <v>10</v>
      </c>
      <c r="I17" s="58">
        <v>1.0399999999999999E-4</v>
      </c>
      <c r="J17" s="58">
        <v>1.0399999999999999E-4</v>
      </c>
      <c r="K17" s="59">
        <v>98756.2</v>
      </c>
      <c r="L17" s="59">
        <v>10.3</v>
      </c>
      <c r="M17" s="60">
        <v>67.63</v>
      </c>
    </row>
    <row r="18" spans="1:13" x14ac:dyDescent="0.2">
      <c r="A18" s="3">
        <v>11</v>
      </c>
      <c r="B18" s="58">
        <v>3.3300000000000002E-4</v>
      </c>
      <c r="C18" s="58">
        <v>3.3300000000000002E-4</v>
      </c>
      <c r="D18" s="59">
        <v>98414</v>
      </c>
      <c r="E18" s="59">
        <v>32.799999999999997</v>
      </c>
      <c r="F18" s="60">
        <v>60.43</v>
      </c>
      <c r="G18" s="3" t="s">
        <v>12</v>
      </c>
      <c r="H18" s="3">
        <v>11</v>
      </c>
      <c r="I18" s="58">
        <v>2.5000000000000001E-5</v>
      </c>
      <c r="J18" s="58">
        <v>2.5000000000000001E-5</v>
      </c>
      <c r="K18" s="59">
        <v>98745.9</v>
      </c>
      <c r="L18" s="59">
        <v>2.5</v>
      </c>
      <c r="M18" s="60">
        <v>66.63</v>
      </c>
    </row>
    <row r="19" spans="1:13" x14ac:dyDescent="0.2">
      <c r="A19" s="3">
        <v>12</v>
      </c>
      <c r="B19" s="58">
        <v>3.7500000000000001E-4</v>
      </c>
      <c r="C19" s="58">
        <v>3.7500000000000001E-4</v>
      </c>
      <c r="D19" s="59">
        <v>98381.2</v>
      </c>
      <c r="E19" s="59">
        <v>36.9</v>
      </c>
      <c r="F19" s="60">
        <v>59.45</v>
      </c>
      <c r="G19" s="3" t="s">
        <v>12</v>
      </c>
      <c r="H19" s="3">
        <v>12</v>
      </c>
      <c r="I19" s="58">
        <v>2.23E-4</v>
      </c>
      <c r="J19" s="58">
        <v>2.23E-4</v>
      </c>
      <c r="K19" s="59">
        <v>98743.4</v>
      </c>
      <c r="L19" s="59">
        <v>22</v>
      </c>
      <c r="M19" s="60">
        <v>65.63</v>
      </c>
    </row>
    <row r="20" spans="1:13" x14ac:dyDescent="0.2">
      <c r="A20" s="3">
        <v>13</v>
      </c>
      <c r="B20" s="58">
        <v>2.0900000000000001E-4</v>
      </c>
      <c r="C20" s="58">
        <v>2.0900000000000001E-4</v>
      </c>
      <c r="D20" s="59">
        <v>98344.3</v>
      </c>
      <c r="E20" s="59">
        <v>20.6</v>
      </c>
      <c r="F20" s="60">
        <v>58.48</v>
      </c>
      <c r="G20" s="3" t="s">
        <v>12</v>
      </c>
      <c r="H20" s="3">
        <v>13</v>
      </c>
      <c r="I20" s="58">
        <v>1.7000000000000001E-4</v>
      </c>
      <c r="J20" s="58">
        <v>1.7000000000000001E-4</v>
      </c>
      <c r="K20" s="59">
        <v>98721.4</v>
      </c>
      <c r="L20" s="59">
        <v>16.8</v>
      </c>
      <c r="M20" s="60">
        <v>64.650000000000006</v>
      </c>
    </row>
    <row r="21" spans="1:13" x14ac:dyDescent="0.2">
      <c r="A21" s="3">
        <v>14</v>
      </c>
      <c r="B21" s="58">
        <v>4.8099999999999998E-4</v>
      </c>
      <c r="C21" s="58">
        <v>4.8099999999999998E-4</v>
      </c>
      <c r="D21" s="59">
        <v>98323.8</v>
      </c>
      <c r="E21" s="59">
        <v>47.2</v>
      </c>
      <c r="F21" s="60">
        <v>57.49</v>
      </c>
      <c r="G21" s="3" t="s">
        <v>12</v>
      </c>
      <c r="H21" s="3">
        <v>14</v>
      </c>
      <c r="I21" s="58">
        <v>1.18E-4</v>
      </c>
      <c r="J21" s="58">
        <v>1.18E-4</v>
      </c>
      <c r="K21" s="59">
        <v>98704.6</v>
      </c>
      <c r="L21" s="59">
        <v>11.7</v>
      </c>
      <c r="M21" s="60">
        <v>63.66</v>
      </c>
    </row>
    <row r="22" spans="1:13" x14ac:dyDescent="0.2">
      <c r="A22" s="3">
        <v>15</v>
      </c>
      <c r="B22" s="58">
        <v>6.0800000000000003E-4</v>
      </c>
      <c r="C22" s="58">
        <v>6.0800000000000003E-4</v>
      </c>
      <c r="D22" s="59">
        <v>98276.5</v>
      </c>
      <c r="E22" s="59">
        <v>59.8</v>
      </c>
      <c r="F22" s="60">
        <v>56.52</v>
      </c>
      <c r="G22" s="3" t="s">
        <v>12</v>
      </c>
      <c r="H22" s="3">
        <v>15</v>
      </c>
      <c r="I22" s="58">
        <v>2.33E-4</v>
      </c>
      <c r="J22" s="58">
        <v>2.33E-4</v>
      </c>
      <c r="K22" s="59">
        <v>98692.9</v>
      </c>
      <c r="L22" s="59">
        <v>23</v>
      </c>
      <c r="M22" s="60">
        <v>62.67</v>
      </c>
    </row>
    <row r="23" spans="1:13" x14ac:dyDescent="0.2">
      <c r="A23" s="3">
        <v>16</v>
      </c>
      <c r="B23" s="58">
        <v>5.7899999999999998E-4</v>
      </c>
      <c r="C23" s="58">
        <v>5.7899999999999998E-4</v>
      </c>
      <c r="D23" s="59">
        <v>98216.7</v>
      </c>
      <c r="E23" s="59">
        <v>56.9</v>
      </c>
      <c r="F23" s="60">
        <v>55.55</v>
      </c>
      <c r="G23" s="3" t="s">
        <v>12</v>
      </c>
      <c r="H23" s="3">
        <v>16</v>
      </c>
      <c r="I23" s="58">
        <v>2.99E-4</v>
      </c>
      <c r="J23" s="58">
        <v>2.99E-4</v>
      </c>
      <c r="K23" s="59">
        <v>98669.9</v>
      </c>
      <c r="L23" s="59">
        <v>29.5</v>
      </c>
      <c r="M23" s="60">
        <v>61.68</v>
      </c>
    </row>
    <row r="24" spans="1:13" x14ac:dyDescent="0.2">
      <c r="A24" s="3">
        <v>17</v>
      </c>
      <c r="B24" s="58">
        <v>6.6399999999999999E-4</v>
      </c>
      <c r="C24" s="58">
        <v>6.6399999999999999E-4</v>
      </c>
      <c r="D24" s="59">
        <v>98159.9</v>
      </c>
      <c r="E24" s="59">
        <v>65.2</v>
      </c>
      <c r="F24" s="60">
        <v>54.58</v>
      </c>
      <c r="G24" s="3" t="s">
        <v>12</v>
      </c>
      <c r="H24" s="3">
        <v>17</v>
      </c>
      <c r="I24" s="58">
        <v>2.7700000000000001E-4</v>
      </c>
      <c r="J24" s="58">
        <v>2.7700000000000001E-4</v>
      </c>
      <c r="K24" s="59">
        <v>98640.4</v>
      </c>
      <c r="L24" s="59">
        <v>27.3</v>
      </c>
      <c r="M24" s="60">
        <v>60.7</v>
      </c>
    </row>
    <row r="25" spans="1:13" x14ac:dyDescent="0.2">
      <c r="A25" s="3">
        <v>18</v>
      </c>
      <c r="B25" s="58">
        <v>1.1509999999999999E-3</v>
      </c>
      <c r="C25" s="58">
        <v>1.15E-3</v>
      </c>
      <c r="D25" s="59">
        <v>98094.7</v>
      </c>
      <c r="E25" s="59">
        <v>112.8</v>
      </c>
      <c r="F25" s="60">
        <v>53.62</v>
      </c>
      <c r="G25" s="3" t="s">
        <v>12</v>
      </c>
      <c r="H25" s="3">
        <v>18</v>
      </c>
      <c r="I25" s="58">
        <v>3.2299999999999999E-4</v>
      </c>
      <c r="J25" s="58">
        <v>3.2299999999999999E-4</v>
      </c>
      <c r="K25" s="59">
        <v>98613.1</v>
      </c>
      <c r="L25" s="59">
        <v>31.9</v>
      </c>
      <c r="M25" s="60">
        <v>59.72</v>
      </c>
    </row>
    <row r="26" spans="1:13" x14ac:dyDescent="0.2">
      <c r="A26" s="3">
        <v>19</v>
      </c>
      <c r="B26" s="58">
        <v>1.062E-3</v>
      </c>
      <c r="C26" s="58">
        <v>1.0610000000000001E-3</v>
      </c>
      <c r="D26" s="59">
        <v>97981.9</v>
      </c>
      <c r="E26" s="59">
        <v>104</v>
      </c>
      <c r="F26" s="60">
        <v>52.68</v>
      </c>
      <c r="G26" s="3" t="s">
        <v>12</v>
      </c>
      <c r="H26" s="3">
        <v>19</v>
      </c>
      <c r="I26" s="58">
        <v>2.5700000000000001E-4</v>
      </c>
      <c r="J26" s="58">
        <v>2.5700000000000001E-4</v>
      </c>
      <c r="K26" s="59">
        <v>98581.2</v>
      </c>
      <c r="L26" s="59">
        <v>25.4</v>
      </c>
      <c r="M26" s="60">
        <v>58.74</v>
      </c>
    </row>
    <row r="27" spans="1:13" x14ac:dyDescent="0.2">
      <c r="A27" s="3">
        <v>20</v>
      </c>
      <c r="B27" s="58">
        <v>1.572E-3</v>
      </c>
      <c r="C27" s="58">
        <v>1.5709999999999999E-3</v>
      </c>
      <c r="D27" s="59">
        <v>97877.9</v>
      </c>
      <c r="E27" s="59">
        <v>153.80000000000001</v>
      </c>
      <c r="F27" s="60">
        <v>51.73</v>
      </c>
      <c r="G27" s="3" t="s">
        <v>12</v>
      </c>
      <c r="H27" s="3">
        <v>20</v>
      </c>
      <c r="I27" s="58">
        <v>3.4400000000000001E-4</v>
      </c>
      <c r="J27" s="58">
        <v>3.4400000000000001E-4</v>
      </c>
      <c r="K27" s="59">
        <v>98555.8</v>
      </c>
      <c r="L27" s="59">
        <v>33.9</v>
      </c>
      <c r="M27" s="60">
        <v>57.75</v>
      </c>
    </row>
    <row r="28" spans="1:13" x14ac:dyDescent="0.2">
      <c r="A28" s="3">
        <v>21</v>
      </c>
      <c r="B28" s="58">
        <v>9.5100000000000002E-4</v>
      </c>
      <c r="C28" s="58">
        <v>9.5100000000000002E-4</v>
      </c>
      <c r="D28" s="59">
        <v>97724.1</v>
      </c>
      <c r="E28" s="59">
        <v>92.9</v>
      </c>
      <c r="F28" s="60">
        <v>50.82</v>
      </c>
      <c r="G28" s="3" t="s">
        <v>12</v>
      </c>
      <c r="H28" s="3">
        <v>21</v>
      </c>
      <c r="I28" s="58">
        <v>3.1500000000000001E-4</v>
      </c>
      <c r="J28" s="58">
        <v>3.1500000000000001E-4</v>
      </c>
      <c r="K28" s="59">
        <v>98522</v>
      </c>
      <c r="L28" s="59">
        <v>31</v>
      </c>
      <c r="M28" s="60">
        <v>56.77</v>
      </c>
    </row>
    <row r="29" spans="1:13" x14ac:dyDescent="0.2">
      <c r="A29" s="3">
        <v>22</v>
      </c>
      <c r="B29" s="58">
        <v>1.3060000000000001E-3</v>
      </c>
      <c r="C29" s="58">
        <v>1.305E-3</v>
      </c>
      <c r="D29" s="59">
        <v>97631.1</v>
      </c>
      <c r="E29" s="59">
        <v>127.4</v>
      </c>
      <c r="F29" s="60">
        <v>49.86</v>
      </c>
      <c r="G29" s="3" t="s">
        <v>12</v>
      </c>
      <c r="H29" s="3">
        <v>22</v>
      </c>
      <c r="I29" s="58">
        <v>3.7800000000000003E-4</v>
      </c>
      <c r="J29" s="58">
        <v>3.7800000000000003E-4</v>
      </c>
      <c r="K29" s="59">
        <v>98490.9</v>
      </c>
      <c r="L29" s="59">
        <v>37.299999999999997</v>
      </c>
      <c r="M29" s="60">
        <v>55.79</v>
      </c>
    </row>
    <row r="30" spans="1:13" x14ac:dyDescent="0.2">
      <c r="A30" s="3">
        <v>23</v>
      </c>
      <c r="B30" s="58">
        <v>9.9599999999999992E-4</v>
      </c>
      <c r="C30" s="58">
        <v>9.9599999999999992E-4</v>
      </c>
      <c r="D30" s="59">
        <v>97503.7</v>
      </c>
      <c r="E30" s="59">
        <v>97.1</v>
      </c>
      <c r="F30" s="60">
        <v>48.93</v>
      </c>
      <c r="G30" s="3" t="s">
        <v>12</v>
      </c>
      <c r="H30" s="3">
        <v>23</v>
      </c>
      <c r="I30" s="58">
        <v>3.5500000000000001E-4</v>
      </c>
      <c r="J30" s="58">
        <v>3.5500000000000001E-4</v>
      </c>
      <c r="K30" s="59">
        <v>98453.7</v>
      </c>
      <c r="L30" s="59">
        <v>34.9</v>
      </c>
      <c r="M30" s="60">
        <v>54.81</v>
      </c>
    </row>
    <row r="31" spans="1:13" x14ac:dyDescent="0.2">
      <c r="A31" s="3">
        <v>24</v>
      </c>
      <c r="B31" s="58">
        <v>1.065E-3</v>
      </c>
      <c r="C31" s="58">
        <v>1.0640000000000001E-3</v>
      </c>
      <c r="D31" s="59">
        <v>97406.6</v>
      </c>
      <c r="E31" s="59">
        <v>103.7</v>
      </c>
      <c r="F31" s="60">
        <v>47.98</v>
      </c>
      <c r="G31" s="3" t="s">
        <v>12</v>
      </c>
      <c r="H31" s="3">
        <v>24</v>
      </c>
      <c r="I31" s="58">
        <v>5.0000000000000001E-4</v>
      </c>
      <c r="J31" s="58">
        <v>5.0000000000000001E-4</v>
      </c>
      <c r="K31" s="59">
        <v>98418.8</v>
      </c>
      <c r="L31" s="59">
        <v>49.2</v>
      </c>
      <c r="M31" s="60">
        <v>53.83</v>
      </c>
    </row>
    <row r="32" spans="1:13" x14ac:dyDescent="0.2">
      <c r="A32" s="3">
        <v>25</v>
      </c>
      <c r="B32" s="58">
        <v>1.3489999999999999E-3</v>
      </c>
      <c r="C32" s="58">
        <v>1.348E-3</v>
      </c>
      <c r="D32" s="59">
        <v>97302.9</v>
      </c>
      <c r="E32" s="59">
        <v>131.19999999999999</v>
      </c>
      <c r="F32" s="60">
        <v>47.03</v>
      </c>
      <c r="G32" s="3" t="s">
        <v>12</v>
      </c>
      <c r="H32" s="3">
        <v>25</v>
      </c>
      <c r="I32" s="58">
        <v>3.1599999999999998E-4</v>
      </c>
      <c r="J32" s="58">
        <v>3.1599999999999998E-4</v>
      </c>
      <c r="K32" s="59">
        <v>98369.600000000006</v>
      </c>
      <c r="L32" s="59">
        <v>31.1</v>
      </c>
      <c r="M32" s="60">
        <v>52.86</v>
      </c>
    </row>
    <row r="33" spans="1:13" x14ac:dyDescent="0.2">
      <c r="A33" s="3">
        <v>26</v>
      </c>
      <c r="B33" s="58">
        <v>9.3800000000000003E-4</v>
      </c>
      <c r="C33" s="58">
        <v>9.3700000000000001E-4</v>
      </c>
      <c r="D33" s="59">
        <v>97171.7</v>
      </c>
      <c r="E33" s="59">
        <v>91.1</v>
      </c>
      <c r="F33" s="60">
        <v>46.09</v>
      </c>
      <c r="G33" s="3" t="s">
        <v>12</v>
      </c>
      <c r="H33" s="3">
        <v>26</v>
      </c>
      <c r="I33" s="58">
        <v>4.1599999999999997E-4</v>
      </c>
      <c r="J33" s="58">
        <v>4.1599999999999997E-4</v>
      </c>
      <c r="K33" s="59">
        <v>98338.4</v>
      </c>
      <c r="L33" s="59">
        <v>40.9</v>
      </c>
      <c r="M33" s="60">
        <v>51.87</v>
      </c>
    </row>
    <row r="34" spans="1:13" x14ac:dyDescent="0.2">
      <c r="A34" s="3">
        <v>27</v>
      </c>
      <c r="B34" s="58">
        <v>1.1429999999999999E-3</v>
      </c>
      <c r="C34" s="58">
        <v>1.142E-3</v>
      </c>
      <c r="D34" s="59">
        <v>97080.7</v>
      </c>
      <c r="E34" s="59">
        <v>110.9</v>
      </c>
      <c r="F34" s="60">
        <v>45.13</v>
      </c>
      <c r="G34" s="3" t="s">
        <v>12</v>
      </c>
      <c r="H34" s="3">
        <v>27</v>
      </c>
      <c r="I34" s="58">
        <v>4.9200000000000003E-4</v>
      </c>
      <c r="J34" s="58">
        <v>4.9200000000000003E-4</v>
      </c>
      <c r="K34" s="59">
        <v>98297.5</v>
      </c>
      <c r="L34" s="59">
        <v>48.4</v>
      </c>
      <c r="M34" s="60">
        <v>50.89</v>
      </c>
    </row>
    <row r="35" spans="1:13" x14ac:dyDescent="0.2">
      <c r="A35" s="3">
        <v>28</v>
      </c>
      <c r="B35" s="58">
        <v>1.0660000000000001E-3</v>
      </c>
      <c r="C35" s="58">
        <v>1.065E-3</v>
      </c>
      <c r="D35" s="59">
        <v>96969.8</v>
      </c>
      <c r="E35" s="59">
        <v>103.3</v>
      </c>
      <c r="F35" s="60">
        <v>44.18</v>
      </c>
      <c r="G35" s="3" t="s">
        <v>12</v>
      </c>
      <c r="H35" s="3">
        <v>28</v>
      </c>
      <c r="I35" s="58">
        <v>7.7499999999999997E-4</v>
      </c>
      <c r="J35" s="58">
        <v>7.7499999999999997E-4</v>
      </c>
      <c r="K35" s="59">
        <v>98249.1</v>
      </c>
      <c r="L35" s="59">
        <v>76.099999999999994</v>
      </c>
      <c r="M35" s="60">
        <v>49.92</v>
      </c>
    </row>
    <row r="36" spans="1:13" x14ac:dyDescent="0.2">
      <c r="A36" s="3">
        <v>29</v>
      </c>
      <c r="B36" s="58">
        <v>1.2960000000000001E-3</v>
      </c>
      <c r="C36" s="58">
        <v>1.2960000000000001E-3</v>
      </c>
      <c r="D36" s="59">
        <v>96866.5</v>
      </c>
      <c r="E36" s="59">
        <v>125.5</v>
      </c>
      <c r="F36" s="60">
        <v>43.23</v>
      </c>
      <c r="G36" s="3" t="s">
        <v>12</v>
      </c>
      <c r="H36" s="3">
        <v>29</v>
      </c>
      <c r="I36" s="58">
        <v>5.71E-4</v>
      </c>
      <c r="J36" s="58">
        <v>5.6999999999999998E-4</v>
      </c>
      <c r="K36" s="59">
        <v>98173</v>
      </c>
      <c r="L36" s="59">
        <v>56</v>
      </c>
      <c r="M36" s="60">
        <v>48.96</v>
      </c>
    </row>
    <row r="37" spans="1:13" x14ac:dyDescent="0.2">
      <c r="A37" s="3">
        <v>30</v>
      </c>
      <c r="B37" s="58">
        <v>9.9400000000000009E-4</v>
      </c>
      <c r="C37" s="58">
        <v>9.9299999999999996E-4</v>
      </c>
      <c r="D37" s="59">
        <v>96741.1</v>
      </c>
      <c r="E37" s="59">
        <v>96.1</v>
      </c>
      <c r="F37" s="60">
        <v>42.29</v>
      </c>
      <c r="G37" s="3" t="s">
        <v>12</v>
      </c>
      <c r="H37" s="3">
        <v>30</v>
      </c>
      <c r="I37" s="58">
        <v>3.77E-4</v>
      </c>
      <c r="J37" s="58">
        <v>3.77E-4</v>
      </c>
      <c r="K37" s="59">
        <v>98117</v>
      </c>
      <c r="L37" s="59">
        <v>37</v>
      </c>
      <c r="M37" s="60">
        <v>47.98</v>
      </c>
    </row>
    <row r="38" spans="1:13" x14ac:dyDescent="0.2">
      <c r="A38" s="3">
        <v>31</v>
      </c>
      <c r="B38" s="58">
        <v>1.175E-3</v>
      </c>
      <c r="C38" s="58">
        <v>1.1739999999999999E-3</v>
      </c>
      <c r="D38" s="59">
        <v>96645</v>
      </c>
      <c r="E38" s="59">
        <v>113.5</v>
      </c>
      <c r="F38" s="60">
        <v>41.33</v>
      </c>
      <c r="G38" s="3" t="s">
        <v>12</v>
      </c>
      <c r="H38" s="3">
        <v>31</v>
      </c>
      <c r="I38" s="58">
        <v>3.79E-4</v>
      </c>
      <c r="J38" s="58">
        <v>3.79E-4</v>
      </c>
      <c r="K38" s="59">
        <v>98080</v>
      </c>
      <c r="L38" s="59">
        <v>37.200000000000003</v>
      </c>
      <c r="M38" s="60">
        <v>47</v>
      </c>
    </row>
    <row r="39" spans="1:13" x14ac:dyDescent="0.2">
      <c r="A39" s="3">
        <v>32</v>
      </c>
      <c r="B39" s="58">
        <v>1.1130000000000001E-3</v>
      </c>
      <c r="C39" s="58">
        <v>1.1130000000000001E-3</v>
      </c>
      <c r="D39" s="59">
        <v>96531.5</v>
      </c>
      <c r="E39" s="59">
        <v>107.4</v>
      </c>
      <c r="F39" s="60">
        <v>40.369999999999997</v>
      </c>
      <c r="G39" s="3" t="s">
        <v>12</v>
      </c>
      <c r="H39" s="3">
        <v>32</v>
      </c>
      <c r="I39" s="58">
        <v>8.3199999999999995E-4</v>
      </c>
      <c r="J39" s="58">
        <v>8.3100000000000003E-4</v>
      </c>
      <c r="K39" s="59">
        <v>98042.8</v>
      </c>
      <c r="L39" s="59">
        <v>81.5</v>
      </c>
      <c r="M39" s="60">
        <v>46.02</v>
      </c>
    </row>
    <row r="40" spans="1:13" x14ac:dyDescent="0.2">
      <c r="A40" s="3">
        <v>33</v>
      </c>
      <c r="B40" s="58">
        <v>1.4270000000000001E-3</v>
      </c>
      <c r="C40" s="58">
        <v>1.426E-3</v>
      </c>
      <c r="D40" s="59">
        <v>96424.1</v>
      </c>
      <c r="E40" s="59">
        <v>137.5</v>
      </c>
      <c r="F40" s="60">
        <v>39.42</v>
      </c>
      <c r="G40" s="3" t="s">
        <v>12</v>
      </c>
      <c r="H40" s="3">
        <v>33</v>
      </c>
      <c r="I40" s="58">
        <v>5.9400000000000002E-4</v>
      </c>
      <c r="J40" s="58">
        <v>5.9400000000000002E-4</v>
      </c>
      <c r="K40" s="59">
        <v>97961.3</v>
      </c>
      <c r="L40" s="59">
        <v>58.1</v>
      </c>
      <c r="M40" s="60">
        <v>45.06</v>
      </c>
    </row>
    <row r="41" spans="1:13" x14ac:dyDescent="0.2">
      <c r="A41" s="3">
        <v>34</v>
      </c>
      <c r="B41" s="58">
        <v>1.16E-3</v>
      </c>
      <c r="C41" s="58">
        <v>1.1590000000000001E-3</v>
      </c>
      <c r="D41" s="59">
        <v>96286.6</v>
      </c>
      <c r="E41" s="59">
        <v>111.6</v>
      </c>
      <c r="F41" s="60">
        <v>38.47</v>
      </c>
      <c r="G41" s="3" t="s">
        <v>12</v>
      </c>
      <c r="H41" s="3">
        <v>34</v>
      </c>
      <c r="I41" s="58">
        <v>8.9899999999999995E-4</v>
      </c>
      <c r="J41" s="58">
        <v>8.9899999999999995E-4</v>
      </c>
      <c r="K41" s="59">
        <v>97903.2</v>
      </c>
      <c r="L41" s="59">
        <v>88</v>
      </c>
      <c r="M41" s="60">
        <v>44.08</v>
      </c>
    </row>
    <row r="42" spans="1:13" x14ac:dyDescent="0.2">
      <c r="A42" s="3">
        <v>35</v>
      </c>
      <c r="B42" s="58">
        <v>1.505E-3</v>
      </c>
      <c r="C42" s="58">
        <v>1.5039999999999999E-3</v>
      </c>
      <c r="D42" s="59">
        <v>96175</v>
      </c>
      <c r="E42" s="59">
        <v>144.6</v>
      </c>
      <c r="F42" s="60">
        <v>37.520000000000003</v>
      </c>
      <c r="G42" s="3" t="s">
        <v>12</v>
      </c>
      <c r="H42" s="3">
        <v>35</v>
      </c>
      <c r="I42" s="58">
        <v>8.2299999999999995E-4</v>
      </c>
      <c r="J42" s="58">
        <v>8.2299999999999995E-4</v>
      </c>
      <c r="K42" s="59">
        <v>97815.2</v>
      </c>
      <c r="L42" s="59">
        <v>80.5</v>
      </c>
      <c r="M42" s="60">
        <v>43.12</v>
      </c>
    </row>
    <row r="43" spans="1:13" x14ac:dyDescent="0.2">
      <c r="A43" s="3">
        <v>36</v>
      </c>
      <c r="B43" s="58">
        <v>1.3500000000000001E-3</v>
      </c>
      <c r="C43" s="58">
        <v>1.3489999999999999E-3</v>
      </c>
      <c r="D43" s="59">
        <v>96030.399999999994</v>
      </c>
      <c r="E43" s="59">
        <v>129.6</v>
      </c>
      <c r="F43" s="60">
        <v>36.57</v>
      </c>
      <c r="G43" s="3" t="s">
        <v>12</v>
      </c>
      <c r="H43" s="3">
        <v>36</v>
      </c>
      <c r="I43" s="58">
        <v>1.047E-3</v>
      </c>
      <c r="J43" s="58">
        <v>1.0460000000000001E-3</v>
      </c>
      <c r="K43" s="59">
        <v>97734.7</v>
      </c>
      <c r="L43" s="59">
        <v>102.2</v>
      </c>
      <c r="M43" s="60">
        <v>42.16</v>
      </c>
    </row>
    <row r="44" spans="1:13" x14ac:dyDescent="0.2">
      <c r="A44" s="3">
        <v>37</v>
      </c>
      <c r="B44" s="58">
        <v>1.67E-3</v>
      </c>
      <c r="C44" s="58">
        <v>1.668E-3</v>
      </c>
      <c r="D44" s="59">
        <v>95900.800000000003</v>
      </c>
      <c r="E44" s="59">
        <v>160</v>
      </c>
      <c r="F44" s="60">
        <v>35.619999999999997</v>
      </c>
      <c r="G44" s="3" t="s">
        <v>12</v>
      </c>
      <c r="H44" s="3">
        <v>37</v>
      </c>
      <c r="I44" s="58">
        <v>8.4900000000000004E-4</v>
      </c>
      <c r="J44" s="58">
        <v>8.4900000000000004E-4</v>
      </c>
      <c r="K44" s="59">
        <v>97632.5</v>
      </c>
      <c r="L44" s="59">
        <v>82.9</v>
      </c>
      <c r="M44" s="60">
        <v>41.2</v>
      </c>
    </row>
    <row r="45" spans="1:13" x14ac:dyDescent="0.2">
      <c r="A45" s="3">
        <v>38</v>
      </c>
      <c r="B45" s="58">
        <v>1.464E-3</v>
      </c>
      <c r="C45" s="58">
        <v>1.4630000000000001E-3</v>
      </c>
      <c r="D45" s="59">
        <v>95740.800000000003</v>
      </c>
      <c r="E45" s="59">
        <v>140.1</v>
      </c>
      <c r="F45" s="60">
        <v>34.68</v>
      </c>
      <c r="G45" s="3" t="s">
        <v>12</v>
      </c>
      <c r="H45" s="3">
        <v>38</v>
      </c>
      <c r="I45" s="58">
        <v>1.1050000000000001E-3</v>
      </c>
      <c r="J45" s="58">
        <v>1.1050000000000001E-3</v>
      </c>
      <c r="K45" s="59">
        <v>97549.6</v>
      </c>
      <c r="L45" s="59">
        <v>107.8</v>
      </c>
      <c r="M45" s="60">
        <v>40.24</v>
      </c>
    </row>
    <row r="46" spans="1:13" x14ac:dyDescent="0.2">
      <c r="A46" s="3">
        <v>39</v>
      </c>
      <c r="B46" s="58">
        <v>1.7110000000000001E-3</v>
      </c>
      <c r="C46" s="58">
        <v>1.7099999999999999E-3</v>
      </c>
      <c r="D46" s="59">
        <v>95600.7</v>
      </c>
      <c r="E46" s="59">
        <v>163.4</v>
      </c>
      <c r="F46" s="60">
        <v>33.729999999999997</v>
      </c>
      <c r="G46" s="3" t="s">
        <v>12</v>
      </c>
      <c r="H46" s="3">
        <v>39</v>
      </c>
      <c r="I46" s="58">
        <v>1.127E-3</v>
      </c>
      <c r="J46" s="58">
        <v>1.126E-3</v>
      </c>
      <c r="K46" s="59">
        <v>97441.8</v>
      </c>
      <c r="L46" s="59">
        <v>109.8</v>
      </c>
      <c r="M46" s="60">
        <v>39.28</v>
      </c>
    </row>
    <row r="47" spans="1:13" x14ac:dyDescent="0.2">
      <c r="A47" s="3">
        <v>40</v>
      </c>
      <c r="B47" s="58">
        <v>3.0010000000000002E-3</v>
      </c>
      <c r="C47" s="58">
        <v>2.9970000000000001E-3</v>
      </c>
      <c r="D47" s="59">
        <v>95437.3</v>
      </c>
      <c r="E47" s="59">
        <v>286</v>
      </c>
      <c r="F47" s="60">
        <v>32.79</v>
      </c>
      <c r="G47" s="3" t="s">
        <v>12</v>
      </c>
      <c r="H47" s="3">
        <v>40</v>
      </c>
      <c r="I47" s="58">
        <v>9.4499999999999998E-4</v>
      </c>
      <c r="J47" s="58">
        <v>9.4399999999999996E-4</v>
      </c>
      <c r="K47" s="59">
        <v>97332.1</v>
      </c>
      <c r="L47" s="59">
        <v>91.9</v>
      </c>
      <c r="M47" s="60">
        <v>38.32</v>
      </c>
    </row>
    <row r="48" spans="1:13" x14ac:dyDescent="0.2">
      <c r="A48" s="3">
        <v>41</v>
      </c>
      <c r="B48" s="58">
        <v>2.415E-3</v>
      </c>
      <c r="C48" s="58">
        <v>2.4130000000000002E-3</v>
      </c>
      <c r="D48" s="59">
        <v>95151.3</v>
      </c>
      <c r="E48" s="59">
        <v>229.6</v>
      </c>
      <c r="F48" s="60">
        <v>31.89</v>
      </c>
      <c r="G48" s="3" t="s">
        <v>12</v>
      </c>
      <c r="H48" s="3">
        <v>41</v>
      </c>
      <c r="I48" s="58">
        <v>1.655E-3</v>
      </c>
      <c r="J48" s="58">
        <v>1.6540000000000001E-3</v>
      </c>
      <c r="K48" s="59">
        <v>97240.1</v>
      </c>
      <c r="L48" s="59">
        <v>160.80000000000001</v>
      </c>
      <c r="M48" s="60">
        <v>37.36</v>
      </c>
    </row>
    <row r="49" spans="1:13" x14ac:dyDescent="0.2">
      <c r="A49" s="3">
        <v>42</v>
      </c>
      <c r="B49" s="58">
        <v>2.7039999999999998E-3</v>
      </c>
      <c r="C49" s="58">
        <v>2.7009999999999998E-3</v>
      </c>
      <c r="D49" s="59">
        <v>94921.8</v>
      </c>
      <c r="E49" s="59">
        <v>256.3</v>
      </c>
      <c r="F49" s="60">
        <v>30.96</v>
      </c>
      <c r="G49" s="3" t="s">
        <v>12</v>
      </c>
      <c r="H49" s="3">
        <v>42</v>
      </c>
      <c r="I49" s="58">
        <v>1.5169999999999999E-3</v>
      </c>
      <c r="J49" s="58">
        <v>1.5150000000000001E-3</v>
      </c>
      <c r="K49" s="59">
        <v>97079.3</v>
      </c>
      <c r="L49" s="59">
        <v>147.1</v>
      </c>
      <c r="M49" s="60">
        <v>36.42</v>
      </c>
    </row>
    <row r="50" spans="1:13" x14ac:dyDescent="0.2">
      <c r="A50" s="3">
        <v>43</v>
      </c>
      <c r="B50" s="58">
        <v>3.441E-3</v>
      </c>
      <c r="C50" s="58">
        <v>3.4350000000000001E-3</v>
      </c>
      <c r="D50" s="59">
        <v>94665.4</v>
      </c>
      <c r="E50" s="59">
        <v>325.2</v>
      </c>
      <c r="F50" s="60">
        <v>30.04</v>
      </c>
      <c r="G50" s="3" t="s">
        <v>12</v>
      </c>
      <c r="H50" s="3">
        <v>43</v>
      </c>
      <c r="I50" s="58">
        <v>1.882E-3</v>
      </c>
      <c r="J50" s="58">
        <v>1.8799999999999999E-3</v>
      </c>
      <c r="K50" s="59">
        <v>96932.2</v>
      </c>
      <c r="L50" s="59">
        <v>182.2</v>
      </c>
      <c r="M50" s="60">
        <v>35.479999999999997</v>
      </c>
    </row>
    <row r="51" spans="1:13" x14ac:dyDescent="0.2">
      <c r="A51" s="3">
        <v>44</v>
      </c>
      <c r="B51" s="58">
        <v>3.1580000000000002E-3</v>
      </c>
      <c r="C51" s="58">
        <v>3.153E-3</v>
      </c>
      <c r="D51" s="59">
        <v>94340.2</v>
      </c>
      <c r="E51" s="59">
        <v>297.5</v>
      </c>
      <c r="F51" s="60">
        <v>29.15</v>
      </c>
      <c r="G51" s="3" t="s">
        <v>12</v>
      </c>
      <c r="H51" s="3">
        <v>44</v>
      </c>
      <c r="I51" s="58">
        <v>2.0790000000000001E-3</v>
      </c>
      <c r="J51" s="58">
        <v>2.0769999999999999E-3</v>
      </c>
      <c r="K51" s="59">
        <v>96750</v>
      </c>
      <c r="L51" s="59">
        <v>201</v>
      </c>
      <c r="M51" s="60">
        <v>34.54</v>
      </c>
    </row>
    <row r="52" spans="1:13" x14ac:dyDescent="0.2">
      <c r="A52" s="3">
        <v>45</v>
      </c>
      <c r="B52" s="58">
        <v>3.529E-3</v>
      </c>
      <c r="C52" s="58">
        <v>3.5230000000000001E-3</v>
      </c>
      <c r="D52" s="59">
        <v>94042.7</v>
      </c>
      <c r="E52" s="59">
        <v>331.3</v>
      </c>
      <c r="F52" s="60">
        <v>28.24</v>
      </c>
      <c r="G52" s="3" t="s">
        <v>12</v>
      </c>
      <c r="H52" s="3">
        <v>45</v>
      </c>
      <c r="I52" s="58">
        <v>2.2590000000000002E-3</v>
      </c>
      <c r="J52" s="58">
        <v>2.2560000000000002E-3</v>
      </c>
      <c r="K52" s="59">
        <v>96549</v>
      </c>
      <c r="L52" s="59">
        <v>217.9</v>
      </c>
      <c r="M52" s="60">
        <v>33.61</v>
      </c>
    </row>
    <row r="53" spans="1:13" x14ac:dyDescent="0.2">
      <c r="A53" s="3">
        <v>46</v>
      </c>
      <c r="B53" s="58">
        <v>4.2110000000000003E-3</v>
      </c>
      <c r="C53" s="58">
        <v>4.202E-3</v>
      </c>
      <c r="D53" s="59">
        <v>93711.4</v>
      </c>
      <c r="E53" s="59">
        <v>393.8</v>
      </c>
      <c r="F53" s="60">
        <v>27.33</v>
      </c>
      <c r="G53" s="3" t="s">
        <v>12</v>
      </c>
      <c r="H53" s="3">
        <v>46</v>
      </c>
      <c r="I53" s="58">
        <v>2.5890000000000002E-3</v>
      </c>
      <c r="J53" s="58">
        <v>2.5860000000000002E-3</v>
      </c>
      <c r="K53" s="59">
        <v>96331.199999999997</v>
      </c>
      <c r="L53" s="59">
        <v>249.1</v>
      </c>
      <c r="M53" s="60">
        <v>32.69</v>
      </c>
    </row>
    <row r="54" spans="1:13" x14ac:dyDescent="0.2">
      <c r="A54" s="3">
        <v>47</v>
      </c>
      <c r="B54" s="58">
        <v>4.5279999999999999E-3</v>
      </c>
      <c r="C54" s="58">
        <v>4.5170000000000002E-3</v>
      </c>
      <c r="D54" s="59">
        <v>93317.6</v>
      </c>
      <c r="E54" s="59">
        <v>421.6</v>
      </c>
      <c r="F54" s="60">
        <v>26.45</v>
      </c>
      <c r="G54" s="3" t="s">
        <v>12</v>
      </c>
      <c r="H54" s="3">
        <v>47</v>
      </c>
      <c r="I54" s="58">
        <v>2.8639999999999998E-3</v>
      </c>
      <c r="J54" s="58">
        <v>2.8600000000000001E-3</v>
      </c>
      <c r="K54" s="59">
        <v>96082.1</v>
      </c>
      <c r="L54" s="59">
        <v>274.8</v>
      </c>
      <c r="M54" s="60">
        <v>31.77</v>
      </c>
    </row>
    <row r="55" spans="1:13" x14ac:dyDescent="0.2">
      <c r="A55" s="3">
        <v>48</v>
      </c>
      <c r="B55" s="58">
        <v>5.2610000000000001E-3</v>
      </c>
      <c r="C55" s="58">
        <v>5.2469999999999999E-3</v>
      </c>
      <c r="D55" s="59">
        <v>92896.1</v>
      </c>
      <c r="E55" s="59">
        <v>487.4</v>
      </c>
      <c r="F55" s="60">
        <v>25.57</v>
      </c>
      <c r="G55" s="3" t="s">
        <v>12</v>
      </c>
      <c r="H55" s="3">
        <v>48</v>
      </c>
      <c r="I55" s="58">
        <v>2.6099999999999999E-3</v>
      </c>
      <c r="J55" s="58">
        <v>2.6059999999999998E-3</v>
      </c>
      <c r="K55" s="59">
        <v>95807.3</v>
      </c>
      <c r="L55" s="59">
        <v>249.7</v>
      </c>
      <c r="M55" s="60">
        <v>30.86</v>
      </c>
    </row>
    <row r="56" spans="1:13" x14ac:dyDescent="0.2">
      <c r="A56" s="3">
        <v>49</v>
      </c>
      <c r="B56" s="58">
        <v>5.875E-3</v>
      </c>
      <c r="C56" s="58">
        <v>5.8580000000000004E-3</v>
      </c>
      <c r="D56" s="59">
        <v>92408.6</v>
      </c>
      <c r="E56" s="59">
        <v>541.29999999999995</v>
      </c>
      <c r="F56" s="60">
        <v>24.7</v>
      </c>
      <c r="G56" s="3" t="s">
        <v>12</v>
      </c>
      <c r="H56" s="3">
        <v>49</v>
      </c>
      <c r="I56" s="58">
        <v>3.2759999999999998E-3</v>
      </c>
      <c r="J56" s="58">
        <v>3.271E-3</v>
      </c>
      <c r="K56" s="59">
        <v>95557.6</v>
      </c>
      <c r="L56" s="59">
        <v>312.60000000000002</v>
      </c>
      <c r="M56" s="60">
        <v>29.94</v>
      </c>
    </row>
    <row r="57" spans="1:13" x14ac:dyDescent="0.2">
      <c r="A57" s="3">
        <v>50</v>
      </c>
      <c r="B57" s="58">
        <v>6.8510000000000003E-3</v>
      </c>
      <c r="C57" s="58">
        <v>6.8269999999999997E-3</v>
      </c>
      <c r="D57" s="59">
        <v>91867.3</v>
      </c>
      <c r="E57" s="59">
        <v>627.20000000000005</v>
      </c>
      <c r="F57" s="60">
        <v>23.84</v>
      </c>
      <c r="G57" s="3" t="s">
        <v>12</v>
      </c>
      <c r="H57" s="3">
        <v>50</v>
      </c>
      <c r="I57" s="58">
        <v>3.5739999999999999E-3</v>
      </c>
      <c r="J57" s="58">
        <v>3.568E-3</v>
      </c>
      <c r="K57" s="59">
        <v>95245</v>
      </c>
      <c r="L57" s="59">
        <v>339.8</v>
      </c>
      <c r="M57" s="60">
        <v>29.04</v>
      </c>
    </row>
    <row r="58" spans="1:13" x14ac:dyDescent="0.2">
      <c r="A58" s="3">
        <v>51</v>
      </c>
      <c r="B58" s="58">
        <v>8.3429999999999997E-3</v>
      </c>
      <c r="C58" s="58">
        <v>8.3079999999999994E-3</v>
      </c>
      <c r="D58" s="59">
        <v>91240.1</v>
      </c>
      <c r="E58" s="59">
        <v>758</v>
      </c>
      <c r="F58" s="60">
        <v>23</v>
      </c>
      <c r="G58" s="3" t="s">
        <v>12</v>
      </c>
      <c r="H58" s="3">
        <v>51</v>
      </c>
      <c r="I58" s="58">
        <v>3.653E-3</v>
      </c>
      <c r="J58" s="58">
        <v>3.6459999999999999E-3</v>
      </c>
      <c r="K58" s="59">
        <v>94905.2</v>
      </c>
      <c r="L58" s="59">
        <v>346.1</v>
      </c>
      <c r="M58" s="60">
        <v>28.14</v>
      </c>
    </row>
    <row r="59" spans="1:13" x14ac:dyDescent="0.2">
      <c r="A59" s="3">
        <v>52</v>
      </c>
      <c r="B59" s="58">
        <v>8.4169999999999991E-3</v>
      </c>
      <c r="C59" s="58">
        <v>8.3820000000000006E-3</v>
      </c>
      <c r="D59" s="59">
        <v>90482.1</v>
      </c>
      <c r="E59" s="59">
        <v>758.4</v>
      </c>
      <c r="F59" s="60">
        <v>22.19</v>
      </c>
      <c r="G59" s="3" t="s">
        <v>12</v>
      </c>
      <c r="H59" s="3">
        <v>52</v>
      </c>
      <c r="I59" s="58">
        <v>4.9569999999999996E-3</v>
      </c>
      <c r="J59" s="58">
        <v>4.9449999999999997E-3</v>
      </c>
      <c r="K59" s="59">
        <v>94559.1</v>
      </c>
      <c r="L59" s="59">
        <v>467.6</v>
      </c>
      <c r="M59" s="60">
        <v>27.24</v>
      </c>
    </row>
    <row r="60" spans="1:13" x14ac:dyDescent="0.2">
      <c r="A60" s="3">
        <v>53</v>
      </c>
      <c r="B60" s="58">
        <v>1.0222E-2</v>
      </c>
      <c r="C60" s="58">
        <v>1.017E-2</v>
      </c>
      <c r="D60" s="59">
        <v>89723.7</v>
      </c>
      <c r="E60" s="59">
        <v>912.5</v>
      </c>
      <c r="F60" s="60">
        <v>21.37</v>
      </c>
      <c r="G60" s="3" t="s">
        <v>12</v>
      </c>
      <c r="H60" s="3">
        <v>53</v>
      </c>
      <c r="I60" s="58">
        <v>5.3309999999999998E-3</v>
      </c>
      <c r="J60" s="58">
        <v>5.3160000000000004E-3</v>
      </c>
      <c r="K60" s="59">
        <v>94091.6</v>
      </c>
      <c r="L60" s="59">
        <v>500.2</v>
      </c>
      <c r="M60" s="60">
        <v>26.37</v>
      </c>
    </row>
    <row r="61" spans="1:13" x14ac:dyDescent="0.2">
      <c r="A61" s="3">
        <v>54</v>
      </c>
      <c r="B61" s="58">
        <v>1.1355000000000001E-2</v>
      </c>
      <c r="C61" s="58">
        <v>1.129E-2</v>
      </c>
      <c r="D61" s="59">
        <v>88811.199999999997</v>
      </c>
      <c r="E61" s="59">
        <v>1002.7</v>
      </c>
      <c r="F61" s="60">
        <v>20.59</v>
      </c>
      <c r="G61" s="3" t="s">
        <v>12</v>
      </c>
      <c r="H61" s="3">
        <v>54</v>
      </c>
      <c r="I61" s="58">
        <v>5.195E-3</v>
      </c>
      <c r="J61" s="58">
        <v>5.1809999999999998E-3</v>
      </c>
      <c r="K61" s="59">
        <v>93591.3</v>
      </c>
      <c r="L61" s="59">
        <v>484.9</v>
      </c>
      <c r="M61" s="60">
        <v>25.51</v>
      </c>
    </row>
    <row r="62" spans="1:13" x14ac:dyDescent="0.2">
      <c r="A62" s="3">
        <v>55</v>
      </c>
      <c r="B62" s="58">
        <v>1.1191E-2</v>
      </c>
      <c r="C62" s="58">
        <v>1.1129E-2</v>
      </c>
      <c r="D62" s="59">
        <v>87808.5</v>
      </c>
      <c r="E62" s="59">
        <v>977.2</v>
      </c>
      <c r="F62" s="60">
        <v>19.82</v>
      </c>
      <c r="G62" s="3" t="s">
        <v>12</v>
      </c>
      <c r="H62" s="3">
        <v>55</v>
      </c>
      <c r="I62" s="58">
        <v>5.751E-3</v>
      </c>
      <c r="J62" s="58">
        <v>5.7349999999999996E-3</v>
      </c>
      <c r="K62" s="59">
        <v>93106.4</v>
      </c>
      <c r="L62" s="59">
        <v>533.9</v>
      </c>
      <c r="M62" s="60">
        <v>24.64</v>
      </c>
    </row>
    <row r="63" spans="1:13" x14ac:dyDescent="0.2">
      <c r="A63" s="3">
        <v>56</v>
      </c>
      <c r="B63" s="58">
        <v>1.3498E-2</v>
      </c>
      <c r="C63" s="58">
        <v>1.3408E-2</v>
      </c>
      <c r="D63" s="59">
        <v>86831.3</v>
      </c>
      <c r="E63" s="59">
        <v>1164.2</v>
      </c>
      <c r="F63" s="60">
        <v>19.03</v>
      </c>
      <c r="G63" s="3" t="s">
        <v>12</v>
      </c>
      <c r="H63" s="3">
        <v>56</v>
      </c>
      <c r="I63" s="58">
        <v>7.2859999999999999E-3</v>
      </c>
      <c r="J63" s="58">
        <v>7.26E-3</v>
      </c>
      <c r="K63" s="59">
        <v>92572.5</v>
      </c>
      <c r="L63" s="59">
        <v>672.1</v>
      </c>
      <c r="M63" s="60">
        <v>23.78</v>
      </c>
    </row>
    <row r="64" spans="1:13" x14ac:dyDescent="0.2">
      <c r="A64" s="3">
        <v>57</v>
      </c>
      <c r="B64" s="58">
        <v>1.4877E-2</v>
      </c>
      <c r="C64" s="58">
        <v>1.4768E-2</v>
      </c>
      <c r="D64" s="59">
        <v>85667.1</v>
      </c>
      <c r="E64" s="59">
        <v>1265.0999999999999</v>
      </c>
      <c r="F64" s="60">
        <v>18.29</v>
      </c>
      <c r="G64" s="3" t="s">
        <v>12</v>
      </c>
      <c r="H64" s="3">
        <v>57</v>
      </c>
      <c r="I64" s="58">
        <v>7.3969999999999999E-3</v>
      </c>
      <c r="J64" s="58">
        <v>7.3699999999999998E-3</v>
      </c>
      <c r="K64" s="59">
        <v>91900.4</v>
      </c>
      <c r="L64" s="59">
        <v>677.3</v>
      </c>
      <c r="M64" s="60">
        <v>22.95</v>
      </c>
    </row>
    <row r="65" spans="1:13" x14ac:dyDescent="0.2">
      <c r="A65" s="3">
        <v>58</v>
      </c>
      <c r="B65" s="58">
        <v>1.6537E-2</v>
      </c>
      <c r="C65" s="58">
        <v>1.6400999999999999E-2</v>
      </c>
      <c r="D65" s="59">
        <v>84402</v>
      </c>
      <c r="E65" s="59">
        <v>1384.3</v>
      </c>
      <c r="F65" s="60">
        <v>17.55</v>
      </c>
      <c r="G65" s="3" t="s">
        <v>12</v>
      </c>
      <c r="H65" s="3">
        <v>58</v>
      </c>
      <c r="I65" s="58">
        <v>9.3650000000000001E-3</v>
      </c>
      <c r="J65" s="58">
        <v>9.3220000000000004E-3</v>
      </c>
      <c r="K65" s="59">
        <v>91223.1</v>
      </c>
      <c r="L65" s="59">
        <v>850.4</v>
      </c>
      <c r="M65" s="60">
        <v>22.12</v>
      </c>
    </row>
    <row r="66" spans="1:13" x14ac:dyDescent="0.2">
      <c r="A66" s="3">
        <v>59</v>
      </c>
      <c r="B66" s="58">
        <v>1.7888000000000001E-2</v>
      </c>
      <c r="C66" s="58">
        <v>1.7729000000000002E-2</v>
      </c>
      <c r="D66" s="59">
        <v>83017.7</v>
      </c>
      <c r="E66" s="59">
        <v>1471.8</v>
      </c>
      <c r="F66" s="60">
        <v>16.84</v>
      </c>
      <c r="G66" s="3" t="s">
        <v>12</v>
      </c>
      <c r="H66" s="3">
        <v>59</v>
      </c>
      <c r="I66" s="58">
        <v>1.0799E-2</v>
      </c>
      <c r="J66" s="58">
        <v>1.0741000000000001E-2</v>
      </c>
      <c r="K66" s="59">
        <v>90372.800000000003</v>
      </c>
      <c r="L66" s="59">
        <v>970.7</v>
      </c>
      <c r="M66" s="60">
        <v>21.32</v>
      </c>
    </row>
    <row r="67" spans="1:13" x14ac:dyDescent="0.2">
      <c r="A67" s="3">
        <v>60</v>
      </c>
      <c r="B67" s="58">
        <v>2.0542000000000001E-2</v>
      </c>
      <c r="C67" s="58">
        <v>2.0333E-2</v>
      </c>
      <c r="D67" s="59">
        <v>81545.899999999994</v>
      </c>
      <c r="E67" s="59">
        <v>1658.1</v>
      </c>
      <c r="F67" s="60">
        <v>16.13</v>
      </c>
      <c r="G67" s="3" t="s">
        <v>12</v>
      </c>
      <c r="H67" s="3">
        <v>60</v>
      </c>
      <c r="I67" s="58">
        <v>1.0704E-2</v>
      </c>
      <c r="J67" s="58">
        <v>1.0647999999999999E-2</v>
      </c>
      <c r="K67" s="59">
        <v>89402.1</v>
      </c>
      <c r="L67" s="59">
        <v>951.9</v>
      </c>
      <c r="M67" s="60">
        <v>20.55</v>
      </c>
    </row>
    <row r="68" spans="1:13" x14ac:dyDescent="0.2">
      <c r="A68" s="3">
        <v>61</v>
      </c>
      <c r="B68" s="58">
        <v>2.1505E-2</v>
      </c>
      <c r="C68" s="58">
        <v>2.1277000000000001E-2</v>
      </c>
      <c r="D68" s="59">
        <v>79887.8</v>
      </c>
      <c r="E68" s="59">
        <v>1699.7</v>
      </c>
      <c r="F68" s="60">
        <v>15.46</v>
      </c>
      <c r="G68" s="3" t="s">
        <v>12</v>
      </c>
      <c r="H68" s="3">
        <v>61</v>
      </c>
      <c r="I68" s="58">
        <v>1.1166000000000001E-2</v>
      </c>
      <c r="J68" s="58">
        <v>1.1103999999999999E-2</v>
      </c>
      <c r="K68" s="59">
        <v>88450.1</v>
      </c>
      <c r="L68" s="59">
        <v>982.1</v>
      </c>
      <c r="M68" s="60">
        <v>19.760000000000002</v>
      </c>
    </row>
    <row r="69" spans="1:13" x14ac:dyDescent="0.2">
      <c r="A69" s="3">
        <v>62</v>
      </c>
      <c r="B69" s="58">
        <v>2.7302E-2</v>
      </c>
      <c r="C69" s="58">
        <v>2.6935000000000001E-2</v>
      </c>
      <c r="D69" s="59">
        <v>78188.100000000006</v>
      </c>
      <c r="E69" s="59">
        <v>2106</v>
      </c>
      <c r="F69" s="60">
        <v>14.78</v>
      </c>
      <c r="G69" s="3" t="s">
        <v>12</v>
      </c>
      <c r="H69" s="3">
        <v>62</v>
      </c>
      <c r="I69" s="58">
        <v>1.2999E-2</v>
      </c>
      <c r="J69" s="58">
        <v>1.2914999999999999E-2</v>
      </c>
      <c r="K69" s="59">
        <v>87468</v>
      </c>
      <c r="L69" s="59">
        <v>1129.5999999999999</v>
      </c>
      <c r="M69" s="60">
        <v>18.98</v>
      </c>
    </row>
    <row r="70" spans="1:13" x14ac:dyDescent="0.2">
      <c r="A70" s="3">
        <v>63</v>
      </c>
      <c r="B70" s="58">
        <v>2.5998E-2</v>
      </c>
      <c r="C70" s="58">
        <v>2.5663999999999999E-2</v>
      </c>
      <c r="D70" s="59">
        <v>76082.100000000006</v>
      </c>
      <c r="E70" s="59">
        <v>1952.6</v>
      </c>
      <c r="F70" s="60">
        <v>14.18</v>
      </c>
      <c r="G70" s="3" t="s">
        <v>12</v>
      </c>
      <c r="H70" s="3">
        <v>63</v>
      </c>
      <c r="I70" s="58">
        <v>1.4017999999999999E-2</v>
      </c>
      <c r="J70" s="58">
        <v>1.3920999999999999E-2</v>
      </c>
      <c r="K70" s="59">
        <v>86338.4</v>
      </c>
      <c r="L70" s="59">
        <v>1201.9000000000001</v>
      </c>
      <c r="M70" s="60">
        <v>18.22</v>
      </c>
    </row>
    <row r="71" spans="1:13" x14ac:dyDescent="0.2">
      <c r="A71" s="3">
        <v>64</v>
      </c>
      <c r="B71" s="58">
        <v>2.9593000000000001E-2</v>
      </c>
      <c r="C71" s="58">
        <v>2.9160999999999999E-2</v>
      </c>
      <c r="D71" s="59">
        <v>74129.5</v>
      </c>
      <c r="E71" s="59">
        <v>2161.6999999999998</v>
      </c>
      <c r="F71" s="60">
        <v>13.54</v>
      </c>
      <c r="G71" s="3" t="s">
        <v>12</v>
      </c>
      <c r="H71" s="3">
        <v>64</v>
      </c>
      <c r="I71" s="58">
        <v>1.4316000000000001E-2</v>
      </c>
      <c r="J71" s="58">
        <v>1.4215E-2</v>
      </c>
      <c r="K71" s="59">
        <v>85136.5</v>
      </c>
      <c r="L71" s="59">
        <v>1210.2</v>
      </c>
      <c r="M71" s="60">
        <v>17.47</v>
      </c>
    </row>
    <row r="72" spans="1:13" x14ac:dyDescent="0.2">
      <c r="A72" s="3">
        <v>65</v>
      </c>
      <c r="B72" s="58">
        <v>3.4432999999999998E-2</v>
      </c>
      <c r="C72" s="58">
        <v>3.3850999999999999E-2</v>
      </c>
      <c r="D72" s="59">
        <v>71967.8</v>
      </c>
      <c r="E72" s="59">
        <v>2436.1999999999998</v>
      </c>
      <c r="F72" s="60">
        <v>12.93</v>
      </c>
      <c r="G72" s="3" t="s">
        <v>12</v>
      </c>
      <c r="H72" s="3">
        <v>65</v>
      </c>
      <c r="I72" s="58">
        <v>1.7017000000000001E-2</v>
      </c>
      <c r="J72" s="58">
        <v>1.6874E-2</v>
      </c>
      <c r="K72" s="59">
        <v>83926.3</v>
      </c>
      <c r="L72" s="59">
        <v>1416.2</v>
      </c>
      <c r="M72" s="60">
        <v>16.72</v>
      </c>
    </row>
    <row r="73" spans="1:13" x14ac:dyDescent="0.2">
      <c r="A73" s="3">
        <v>66</v>
      </c>
      <c r="B73" s="58">
        <v>3.7023E-2</v>
      </c>
      <c r="C73" s="58">
        <v>3.635E-2</v>
      </c>
      <c r="D73" s="59">
        <v>69531.7</v>
      </c>
      <c r="E73" s="59">
        <v>2527.5</v>
      </c>
      <c r="F73" s="60">
        <v>12.36</v>
      </c>
      <c r="G73" s="3" t="s">
        <v>12</v>
      </c>
      <c r="H73" s="3">
        <v>66</v>
      </c>
      <c r="I73" s="58">
        <v>1.8213E-2</v>
      </c>
      <c r="J73" s="58">
        <v>1.8048000000000002E-2</v>
      </c>
      <c r="K73" s="59">
        <v>82510.100000000006</v>
      </c>
      <c r="L73" s="59">
        <v>1489.2</v>
      </c>
      <c r="M73" s="60">
        <v>15.99</v>
      </c>
    </row>
    <row r="74" spans="1:13" x14ac:dyDescent="0.2">
      <c r="A74" s="3">
        <v>67</v>
      </c>
      <c r="B74" s="58">
        <v>3.8585000000000001E-2</v>
      </c>
      <c r="C74" s="58">
        <v>3.7855E-2</v>
      </c>
      <c r="D74" s="59">
        <v>67004.2</v>
      </c>
      <c r="E74" s="59">
        <v>2536.4</v>
      </c>
      <c r="F74" s="60">
        <v>11.81</v>
      </c>
      <c r="G74" s="3" t="s">
        <v>12</v>
      </c>
      <c r="H74" s="3">
        <v>67</v>
      </c>
      <c r="I74" s="58">
        <v>2.2221999999999999E-2</v>
      </c>
      <c r="J74" s="58">
        <v>2.1978000000000001E-2</v>
      </c>
      <c r="K74" s="59">
        <v>81021</v>
      </c>
      <c r="L74" s="59">
        <v>1780.7</v>
      </c>
      <c r="M74" s="60">
        <v>15.28</v>
      </c>
    </row>
    <row r="75" spans="1:13" x14ac:dyDescent="0.2">
      <c r="A75" s="3">
        <v>68</v>
      </c>
      <c r="B75" s="58">
        <v>4.3381999999999997E-2</v>
      </c>
      <c r="C75" s="58">
        <v>4.2460999999999999E-2</v>
      </c>
      <c r="D75" s="59">
        <v>64467.8</v>
      </c>
      <c r="E75" s="59">
        <v>2737.4</v>
      </c>
      <c r="F75" s="60">
        <v>11.26</v>
      </c>
      <c r="G75" s="3" t="s">
        <v>12</v>
      </c>
      <c r="H75" s="3">
        <v>68</v>
      </c>
      <c r="I75" s="58">
        <v>2.1850000000000001E-2</v>
      </c>
      <c r="J75" s="58">
        <v>2.1614000000000001E-2</v>
      </c>
      <c r="K75" s="59">
        <v>79240.3</v>
      </c>
      <c r="L75" s="59">
        <v>1712.7</v>
      </c>
      <c r="M75" s="60">
        <v>14.61</v>
      </c>
    </row>
    <row r="76" spans="1:13" x14ac:dyDescent="0.2">
      <c r="A76" s="3">
        <v>69</v>
      </c>
      <c r="B76" s="58">
        <v>4.7971E-2</v>
      </c>
      <c r="C76" s="58">
        <v>4.6847E-2</v>
      </c>
      <c r="D76" s="59">
        <v>61730.400000000001</v>
      </c>
      <c r="E76" s="59">
        <v>2891.9</v>
      </c>
      <c r="F76" s="60">
        <v>10.73</v>
      </c>
      <c r="G76" s="3" t="s">
        <v>12</v>
      </c>
      <c r="H76" s="3">
        <v>69</v>
      </c>
      <c r="I76" s="58">
        <v>2.2360000000000001E-2</v>
      </c>
      <c r="J76" s="58">
        <v>2.2112E-2</v>
      </c>
      <c r="K76" s="59">
        <v>77527.600000000006</v>
      </c>
      <c r="L76" s="59">
        <v>1714.3</v>
      </c>
      <c r="M76" s="60">
        <v>13.92</v>
      </c>
    </row>
    <row r="77" spans="1:13" x14ac:dyDescent="0.2">
      <c r="A77" s="3">
        <v>70</v>
      </c>
      <c r="B77" s="58">
        <v>5.2663000000000001E-2</v>
      </c>
      <c r="C77" s="58">
        <v>5.1312000000000003E-2</v>
      </c>
      <c r="D77" s="59">
        <v>58838.5</v>
      </c>
      <c r="E77" s="59">
        <v>3019.1</v>
      </c>
      <c r="F77" s="60">
        <v>10.24</v>
      </c>
      <c r="G77" s="3" t="s">
        <v>12</v>
      </c>
      <c r="H77" s="3">
        <v>70</v>
      </c>
      <c r="I77" s="58">
        <v>2.7550999999999999E-2</v>
      </c>
      <c r="J77" s="58">
        <v>2.7177E-2</v>
      </c>
      <c r="K77" s="59">
        <v>75813.3</v>
      </c>
      <c r="L77" s="59">
        <v>2060.4</v>
      </c>
      <c r="M77" s="60">
        <v>13.23</v>
      </c>
    </row>
    <row r="78" spans="1:13" x14ac:dyDescent="0.2">
      <c r="A78" s="3">
        <v>71</v>
      </c>
      <c r="B78" s="58">
        <v>5.4226000000000003E-2</v>
      </c>
      <c r="C78" s="58">
        <v>5.2795000000000002E-2</v>
      </c>
      <c r="D78" s="59">
        <v>55819.4</v>
      </c>
      <c r="E78" s="59">
        <v>2947</v>
      </c>
      <c r="F78" s="60">
        <v>9.76</v>
      </c>
      <c r="G78" s="3" t="s">
        <v>12</v>
      </c>
      <c r="H78" s="3">
        <v>71</v>
      </c>
      <c r="I78" s="58">
        <v>3.1132E-2</v>
      </c>
      <c r="J78" s="58">
        <v>3.0655000000000002E-2</v>
      </c>
      <c r="K78" s="59">
        <v>73752.899999999994</v>
      </c>
      <c r="L78" s="59">
        <v>2260.9</v>
      </c>
      <c r="M78" s="60">
        <v>12.58</v>
      </c>
    </row>
    <row r="79" spans="1:13" x14ac:dyDescent="0.2">
      <c r="A79" s="3">
        <v>72</v>
      </c>
      <c r="B79" s="58">
        <v>5.9139999999999998E-2</v>
      </c>
      <c r="C79" s="58">
        <v>5.7440999999999999E-2</v>
      </c>
      <c r="D79" s="59">
        <v>52872.4</v>
      </c>
      <c r="E79" s="59">
        <v>3037.1</v>
      </c>
      <c r="F79" s="60">
        <v>9.2799999999999994</v>
      </c>
      <c r="G79" s="3" t="s">
        <v>12</v>
      </c>
      <c r="H79" s="3">
        <v>72</v>
      </c>
      <c r="I79" s="58">
        <v>3.4439999999999998E-2</v>
      </c>
      <c r="J79" s="58">
        <v>3.3856999999999998E-2</v>
      </c>
      <c r="K79" s="59">
        <v>71492</v>
      </c>
      <c r="L79" s="59">
        <v>2420.5</v>
      </c>
      <c r="M79" s="60">
        <v>11.96</v>
      </c>
    </row>
    <row r="80" spans="1:13" x14ac:dyDescent="0.2">
      <c r="A80" s="3">
        <v>73</v>
      </c>
      <c r="B80" s="58">
        <v>6.3412999999999997E-2</v>
      </c>
      <c r="C80" s="58">
        <v>6.1463999999999998E-2</v>
      </c>
      <c r="D80" s="59">
        <v>49835.3</v>
      </c>
      <c r="E80" s="59">
        <v>3063.1</v>
      </c>
      <c r="F80" s="60">
        <v>8.81</v>
      </c>
      <c r="G80" s="3" t="s">
        <v>12</v>
      </c>
      <c r="H80" s="3">
        <v>73</v>
      </c>
      <c r="I80" s="58">
        <v>3.6477000000000002E-2</v>
      </c>
      <c r="J80" s="58">
        <v>3.5824000000000002E-2</v>
      </c>
      <c r="K80" s="59">
        <v>69071.5</v>
      </c>
      <c r="L80" s="59">
        <v>2474.4</v>
      </c>
      <c r="M80" s="60">
        <v>11.36</v>
      </c>
    </row>
    <row r="81" spans="1:13" x14ac:dyDescent="0.2">
      <c r="A81" s="3">
        <v>74</v>
      </c>
      <c r="B81" s="58">
        <v>6.8436999999999998E-2</v>
      </c>
      <c r="C81" s="58">
        <v>6.6172999999999996E-2</v>
      </c>
      <c r="D81" s="59">
        <v>46772.3</v>
      </c>
      <c r="E81" s="59">
        <v>3095</v>
      </c>
      <c r="F81" s="60">
        <v>8.36</v>
      </c>
      <c r="G81" s="3" t="s">
        <v>12</v>
      </c>
      <c r="H81" s="3">
        <v>74</v>
      </c>
      <c r="I81" s="58">
        <v>3.9392999999999997E-2</v>
      </c>
      <c r="J81" s="58">
        <v>3.8632E-2</v>
      </c>
      <c r="K81" s="59">
        <v>66597.100000000006</v>
      </c>
      <c r="L81" s="59">
        <v>2572.8000000000002</v>
      </c>
      <c r="M81" s="60">
        <v>10.77</v>
      </c>
    </row>
    <row r="82" spans="1:13" x14ac:dyDescent="0.2">
      <c r="A82" s="3">
        <v>75</v>
      </c>
      <c r="B82" s="58">
        <v>7.7465999999999993E-2</v>
      </c>
      <c r="C82" s="58">
        <v>7.4577000000000004E-2</v>
      </c>
      <c r="D82" s="59">
        <v>43677.2</v>
      </c>
      <c r="E82" s="59">
        <v>3257.3</v>
      </c>
      <c r="F82" s="60">
        <v>7.92</v>
      </c>
      <c r="G82" s="3" t="s">
        <v>12</v>
      </c>
      <c r="H82" s="3">
        <v>75</v>
      </c>
      <c r="I82" s="58">
        <v>4.5065000000000001E-2</v>
      </c>
      <c r="J82" s="58">
        <v>4.4072E-2</v>
      </c>
      <c r="K82" s="59">
        <v>64024.3</v>
      </c>
      <c r="L82" s="59">
        <v>2821.7</v>
      </c>
      <c r="M82" s="60">
        <v>10.18</v>
      </c>
    </row>
    <row r="83" spans="1:13" x14ac:dyDescent="0.2">
      <c r="A83" s="3">
        <v>76</v>
      </c>
      <c r="B83" s="58">
        <v>8.1341999999999998E-2</v>
      </c>
      <c r="C83" s="58">
        <v>7.8162999999999996E-2</v>
      </c>
      <c r="D83" s="59">
        <v>40419.9</v>
      </c>
      <c r="E83" s="59">
        <v>3159.3</v>
      </c>
      <c r="F83" s="60">
        <v>7.51</v>
      </c>
      <c r="G83" s="3" t="s">
        <v>12</v>
      </c>
      <c r="H83" s="3">
        <v>76</v>
      </c>
      <c r="I83" s="58">
        <v>5.1965999999999998E-2</v>
      </c>
      <c r="J83" s="58">
        <v>5.0650000000000001E-2</v>
      </c>
      <c r="K83" s="59">
        <v>61202.7</v>
      </c>
      <c r="L83" s="59">
        <v>3099.9</v>
      </c>
      <c r="M83" s="60">
        <v>9.6300000000000008</v>
      </c>
    </row>
    <row r="84" spans="1:13" x14ac:dyDescent="0.2">
      <c r="A84" s="3">
        <v>77</v>
      </c>
      <c r="B84" s="58">
        <v>8.8443999999999995E-2</v>
      </c>
      <c r="C84" s="58">
        <v>8.4697999999999996E-2</v>
      </c>
      <c r="D84" s="59">
        <v>37260.5</v>
      </c>
      <c r="E84" s="59">
        <v>3155.9</v>
      </c>
      <c r="F84" s="60">
        <v>7.11</v>
      </c>
      <c r="G84" s="3" t="s">
        <v>12</v>
      </c>
      <c r="H84" s="3">
        <v>77</v>
      </c>
      <c r="I84" s="58">
        <v>5.6170999999999999E-2</v>
      </c>
      <c r="J84" s="58">
        <v>5.4636999999999998E-2</v>
      </c>
      <c r="K84" s="59">
        <v>58102.8</v>
      </c>
      <c r="L84" s="59">
        <v>3174.5</v>
      </c>
      <c r="M84" s="60">
        <v>9.11</v>
      </c>
    </row>
    <row r="85" spans="1:13" x14ac:dyDescent="0.2">
      <c r="A85" s="3">
        <v>78</v>
      </c>
      <c r="B85" s="58">
        <v>9.9471000000000004E-2</v>
      </c>
      <c r="C85" s="58">
        <v>9.4757999999999995E-2</v>
      </c>
      <c r="D85" s="59">
        <v>34104.6</v>
      </c>
      <c r="E85" s="59">
        <v>3231.7</v>
      </c>
      <c r="F85" s="60">
        <v>6.72</v>
      </c>
      <c r="G85" s="3" t="s">
        <v>12</v>
      </c>
      <c r="H85" s="3">
        <v>78</v>
      </c>
      <c r="I85" s="58">
        <v>5.8194999999999997E-2</v>
      </c>
      <c r="J85" s="58">
        <v>5.6550000000000003E-2</v>
      </c>
      <c r="K85" s="59">
        <v>54928.2</v>
      </c>
      <c r="L85" s="59">
        <v>3106.2</v>
      </c>
      <c r="M85" s="60">
        <v>8.61</v>
      </c>
    </row>
    <row r="86" spans="1:13" x14ac:dyDescent="0.2">
      <c r="A86" s="3">
        <v>79</v>
      </c>
      <c r="B86" s="58">
        <v>0.110286</v>
      </c>
      <c r="C86" s="58">
        <v>0.104523</v>
      </c>
      <c r="D86" s="59">
        <v>30872.9</v>
      </c>
      <c r="E86" s="59">
        <v>3226.9</v>
      </c>
      <c r="F86" s="60">
        <v>6.37</v>
      </c>
      <c r="G86" s="3" t="s">
        <v>12</v>
      </c>
      <c r="H86" s="3">
        <v>79</v>
      </c>
      <c r="I86" s="58">
        <v>6.9378999999999996E-2</v>
      </c>
      <c r="J86" s="58">
        <v>6.7053000000000001E-2</v>
      </c>
      <c r="K86" s="59">
        <v>51822.1</v>
      </c>
      <c r="L86" s="59">
        <v>3474.8</v>
      </c>
      <c r="M86" s="60">
        <v>8.1</v>
      </c>
    </row>
    <row r="87" spans="1:13" x14ac:dyDescent="0.2">
      <c r="A87" s="3">
        <v>80</v>
      </c>
      <c r="B87" s="58">
        <v>0.118644</v>
      </c>
      <c r="C87" s="58">
        <v>0.112</v>
      </c>
      <c r="D87" s="59">
        <v>27646</v>
      </c>
      <c r="E87" s="59">
        <v>3096.4</v>
      </c>
      <c r="F87" s="60">
        <v>6.06</v>
      </c>
      <c r="G87" s="3" t="s">
        <v>12</v>
      </c>
      <c r="H87" s="3">
        <v>80</v>
      </c>
      <c r="I87" s="58">
        <v>7.7825000000000005E-2</v>
      </c>
      <c r="J87" s="58">
        <v>7.4910000000000004E-2</v>
      </c>
      <c r="K87" s="59">
        <v>48347.199999999997</v>
      </c>
      <c r="L87" s="59">
        <v>3621.7</v>
      </c>
      <c r="M87" s="60">
        <v>7.64</v>
      </c>
    </row>
    <row r="88" spans="1:13" x14ac:dyDescent="0.2">
      <c r="A88" s="3">
        <v>81</v>
      </c>
      <c r="B88" s="58">
        <v>0.122407</v>
      </c>
      <c r="C88" s="58">
        <v>0.11534800000000001</v>
      </c>
      <c r="D88" s="59">
        <v>24549.7</v>
      </c>
      <c r="E88" s="59">
        <v>2831.7</v>
      </c>
      <c r="F88" s="60">
        <v>5.76</v>
      </c>
      <c r="G88" s="3" t="s">
        <v>12</v>
      </c>
      <c r="H88" s="3">
        <v>81</v>
      </c>
      <c r="I88" s="58">
        <v>8.6512000000000006E-2</v>
      </c>
      <c r="J88" s="58">
        <v>8.2924999999999999E-2</v>
      </c>
      <c r="K88" s="59">
        <v>44725.5</v>
      </c>
      <c r="L88" s="59">
        <v>3708.9</v>
      </c>
      <c r="M88" s="60">
        <v>7.22</v>
      </c>
    </row>
    <row r="89" spans="1:13" x14ac:dyDescent="0.2">
      <c r="A89" s="3">
        <v>82</v>
      </c>
      <c r="B89" s="58">
        <v>0.13625000000000001</v>
      </c>
      <c r="C89" s="58">
        <v>0.12756000000000001</v>
      </c>
      <c r="D89" s="59">
        <v>21717.9</v>
      </c>
      <c r="E89" s="59">
        <v>2770.3</v>
      </c>
      <c r="F89" s="60">
        <v>5.44</v>
      </c>
      <c r="G89" s="3" t="s">
        <v>12</v>
      </c>
      <c r="H89" s="3">
        <v>82</v>
      </c>
      <c r="I89" s="58">
        <v>9.4470999999999999E-2</v>
      </c>
      <c r="J89" s="58">
        <v>9.0209999999999999E-2</v>
      </c>
      <c r="K89" s="59">
        <v>41016.699999999997</v>
      </c>
      <c r="L89" s="59">
        <v>3700.1</v>
      </c>
      <c r="M89" s="60">
        <v>6.83</v>
      </c>
    </row>
    <row r="90" spans="1:13" x14ac:dyDescent="0.2">
      <c r="A90" s="3">
        <v>83</v>
      </c>
      <c r="B90" s="58">
        <v>0.163331</v>
      </c>
      <c r="C90" s="58">
        <v>0.15099899999999999</v>
      </c>
      <c r="D90" s="59">
        <v>18947.599999999999</v>
      </c>
      <c r="E90" s="59">
        <v>2861.1</v>
      </c>
      <c r="F90" s="60">
        <v>5.17</v>
      </c>
      <c r="G90" s="3" t="s">
        <v>12</v>
      </c>
      <c r="H90" s="3">
        <v>83</v>
      </c>
      <c r="I90" s="58">
        <v>0.10184699999999999</v>
      </c>
      <c r="J90" s="58">
        <v>9.6911999999999998E-2</v>
      </c>
      <c r="K90" s="59">
        <v>37316.6</v>
      </c>
      <c r="L90" s="59">
        <v>3616.4</v>
      </c>
      <c r="M90" s="60">
        <v>6.46</v>
      </c>
    </row>
    <row r="91" spans="1:13" x14ac:dyDescent="0.2">
      <c r="A91" s="3">
        <v>84</v>
      </c>
      <c r="B91" s="58">
        <v>0.15191499999999999</v>
      </c>
      <c r="C91" s="58">
        <v>0.14119000000000001</v>
      </c>
      <c r="D91" s="59">
        <v>16086.5</v>
      </c>
      <c r="E91" s="59">
        <v>2271.3000000000002</v>
      </c>
      <c r="F91" s="60">
        <v>5</v>
      </c>
      <c r="G91" s="3" t="s">
        <v>12</v>
      </c>
      <c r="H91" s="3">
        <v>84</v>
      </c>
      <c r="I91" s="58">
        <v>0.111096</v>
      </c>
      <c r="J91" s="58">
        <v>0.10525</v>
      </c>
      <c r="K91" s="59">
        <v>33700.1</v>
      </c>
      <c r="L91" s="59">
        <v>3546.9</v>
      </c>
      <c r="M91" s="60">
        <v>6.1</v>
      </c>
    </row>
    <row r="92" spans="1:13" x14ac:dyDescent="0.2">
      <c r="A92" s="3">
        <v>85</v>
      </c>
      <c r="B92" s="58">
        <v>0.17090900000000001</v>
      </c>
      <c r="C92" s="58">
        <v>0.15745400000000001</v>
      </c>
      <c r="D92" s="59">
        <v>13815.2</v>
      </c>
      <c r="E92" s="59">
        <v>2175.3000000000002</v>
      </c>
      <c r="F92" s="60">
        <v>4.7300000000000004</v>
      </c>
      <c r="G92" s="3" t="s">
        <v>12</v>
      </c>
      <c r="H92" s="3">
        <v>85</v>
      </c>
      <c r="I92" s="58">
        <v>0.119889</v>
      </c>
      <c r="J92" s="58">
        <v>0.113109</v>
      </c>
      <c r="K92" s="59">
        <v>30153.200000000001</v>
      </c>
      <c r="L92" s="59">
        <v>3410.6</v>
      </c>
      <c r="M92" s="60">
        <v>5.76</v>
      </c>
    </row>
    <row r="93" spans="1:13" x14ac:dyDescent="0.2">
      <c r="A93" s="3">
        <v>86</v>
      </c>
      <c r="B93" s="58">
        <v>0.179811</v>
      </c>
      <c r="C93" s="58">
        <v>0.16497800000000001</v>
      </c>
      <c r="D93" s="59">
        <v>11640</v>
      </c>
      <c r="E93" s="59">
        <v>1920.3</v>
      </c>
      <c r="F93" s="60">
        <v>4.53</v>
      </c>
      <c r="G93" s="3" t="s">
        <v>12</v>
      </c>
      <c r="H93" s="3">
        <v>86</v>
      </c>
      <c r="I93" s="58">
        <v>0.124433</v>
      </c>
      <c r="J93" s="58">
        <v>0.117145</v>
      </c>
      <c r="K93" s="59">
        <v>26742.6</v>
      </c>
      <c r="L93" s="59">
        <v>3132.8</v>
      </c>
      <c r="M93" s="60">
        <v>5.43</v>
      </c>
    </row>
    <row r="94" spans="1:13" x14ac:dyDescent="0.2">
      <c r="A94" s="3">
        <v>87</v>
      </c>
      <c r="B94" s="58">
        <v>0.185561</v>
      </c>
      <c r="C94" s="58">
        <v>0.16980600000000001</v>
      </c>
      <c r="D94" s="59">
        <v>9719.6</v>
      </c>
      <c r="E94" s="59">
        <v>1650.5</v>
      </c>
      <c r="F94" s="60">
        <v>4.32</v>
      </c>
      <c r="G94" s="3" t="s">
        <v>12</v>
      </c>
      <c r="H94" s="3">
        <v>87</v>
      </c>
      <c r="I94" s="58">
        <v>0.153248</v>
      </c>
      <c r="J94" s="58">
        <v>0.142342</v>
      </c>
      <c r="K94" s="59">
        <v>23609.8</v>
      </c>
      <c r="L94" s="59">
        <v>3360.7</v>
      </c>
      <c r="M94" s="60">
        <v>5.08</v>
      </c>
    </row>
    <row r="95" spans="1:13" x14ac:dyDescent="0.2">
      <c r="A95" s="3">
        <v>88</v>
      </c>
      <c r="B95" s="58">
        <v>0.20444799999999999</v>
      </c>
      <c r="C95" s="58">
        <v>0.18548600000000001</v>
      </c>
      <c r="D95" s="59">
        <v>8069.2</v>
      </c>
      <c r="E95" s="59">
        <v>1496.7</v>
      </c>
      <c r="F95" s="60">
        <v>4.0999999999999996</v>
      </c>
      <c r="G95" s="3" t="s">
        <v>12</v>
      </c>
      <c r="H95" s="3">
        <v>88</v>
      </c>
      <c r="I95" s="58">
        <v>0.151111</v>
      </c>
      <c r="J95" s="58">
        <v>0.14049600000000001</v>
      </c>
      <c r="K95" s="59">
        <v>20249.2</v>
      </c>
      <c r="L95" s="59">
        <v>2844.9</v>
      </c>
      <c r="M95" s="60">
        <v>4.84</v>
      </c>
    </row>
    <row r="96" spans="1:13" x14ac:dyDescent="0.2">
      <c r="A96" s="3">
        <v>89</v>
      </c>
      <c r="B96" s="58">
        <v>0.20954200000000001</v>
      </c>
      <c r="C96" s="58">
        <v>0.18967000000000001</v>
      </c>
      <c r="D96" s="59">
        <v>6572.5</v>
      </c>
      <c r="E96" s="59">
        <v>1246.5999999999999</v>
      </c>
      <c r="F96" s="60">
        <v>3.92</v>
      </c>
      <c r="G96" s="3" t="s">
        <v>12</v>
      </c>
      <c r="H96" s="3">
        <v>89</v>
      </c>
      <c r="I96" s="58">
        <v>0.17685100000000001</v>
      </c>
      <c r="J96" s="58">
        <v>0.16248299999999999</v>
      </c>
      <c r="K96" s="59">
        <v>17404.3</v>
      </c>
      <c r="L96" s="59">
        <v>2827.9</v>
      </c>
      <c r="M96" s="60">
        <v>4.55</v>
      </c>
    </row>
    <row r="97" spans="1:13" x14ac:dyDescent="0.2">
      <c r="A97" s="3">
        <v>90</v>
      </c>
      <c r="B97" s="58">
        <v>0.21352299999999999</v>
      </c>
      <c r="C97" s="58">
        <v>0.19292599999999999</v>
      </c>
      <c r="D97" s="59">
        <v>5325.9</v>
      </c>
      <c r="E97" s="59">
        <v>1027.5</v>
      </c>
      <c r="F97" s="60">
        <v>3.72</v>
      </c>
      <c r="G97" s="3" t="s">
        <v>12</v>
      </c>
      <c r="H97" s="3">
        <v>90</v>
      </c>
      <c r="I97" s="58">
        <v>0.17236099999999999</v>
      </c>
      <c r="J97" s="58">
        <v>0.15868499999999999</v>
      </c>
      <c r="K97" s="59">
        <v>14576.4</v>
      </c>
      <c r="L97" s="59">
        <v>2313.1</v>
      </c>
      <c r="M97" s="60">
        <v>4.34</v>
      </c>
    </row>
    <row r="98" spans="1:13" x14ac:dyDescent="0.2">
      <c r="A98" s="3">
        <v>91</v>
      </c>
      <c r="B98" s="58">
        <v>0.20030600000000001</v>
      </c>
      <c r="C98" s="58">
        <v>0.18207100000000001</v>
      </c>
      <c r="D98" s="59">
        <v>4298.3999999999996</v>
      </c>
      <c r="E98" s="59">
        <v>782.6</v>
      </c>
      <c r="F98" s="60">
        <v>3.49</v>
      </c>
      <c r="G98" s="3" t="s">
        <v>12</v>
      </c>
      <c r="H98" s="3">
        <v>91</v>
      </c>
      <c r="I98" s="58">
        <v>0.19135199999999999</v>
      </c>
      <c r="J98" s="58">
        <v>0.17464299999999999</v>
      </c>
      <c r="K98" s="59">
        <v>12263.3</v>
      </c>
      <c r="L98" s="59">
        <v>2141.6999999999998</v>
      </c>
      <c r="M98" s="60">
        <v>4.0599999999999996</v>
      </c>
    </row>
    <row r="99" spans="1:13" x14ac:dyDescent="0.2">
      <c r="A99" s="3">
        <v>92</v>
      </c>
      <c r="B99" s="58">
        <v>0.28340100000000001</v>
      </c>
      <c r="C99" s="58">
        <v>0.248227</v>
      </c>
      <c r="D99" s="59">
        <v>3515.8</v>
      </c>
      <c r="E99" s="59">
        <v>872.7</v>
      </c>
      <c r="F99" s="60">
        <v>3.16</v>
      </c>
      <c r="G99" s="3" t="s">
        <v>12</v>
      </c>
      <c r="H99" s="3">
        <v>92</v>
      </c>
      <c r="I99" s="58">
        <v>0.21471199999999999</v>
      </c>
      <c r="J99" s="58">
        <v>0.19389600000000001</v>
      </c>
      <c r="K99" s="59">
        <v>10121.6</v>
      </c>
      <c r="L99" s="59">
        <v>1962.5</v>
      </c>
      <c r="M99" s="60">
        <v>3.81</v>
      </c>
    </row>
    <row r="100" spans="1:13" x14ac:dyDescent="0.2">
      <c r="A100" s="3">
        <v>93</v>
      </c>
      <c r="B100" s="58">
        <v>0.33430199999999999</v>
      </c>
      <c r="C100" s="58">
        <v>0.28642600000000001</v>
      </c>
      <c r="D100" s="59">
        <v>2643.1</v>
      </c>
      <c r="E100" s="59">
        <v>757</v>
      </c>
      <c r="F100" s="60">
        <v>3.04</v>
      </c>
      <c r="G100" s="3" t="s">
        <v>12</v>
      </c>
      <c r="H100" s="3">
        <v>93</v>
      </c>
      <c r="I100" s="58">
        <v>0.23555999999999999</v>
      </c>
      <c r="J100" s="58">
        <v>0.21073900000000001</v>
      </c>
      <c r="K100" s="59">
        <v>8159.1</v>
      </c>
      <c r="L100" s="59">
        <v>1719.4</v>
      </c>
      <c r="M100" s="60">
        <v>3.61</v>
      </c>
    </row>
    <row r="101" spans="1:13" x14ac:dyDescent="0.2">
      <c r="A101" s="3">
        <v>94</v>
      </c>
      <c r="B101" s="58">
        <v>0.28571400000000002</v>
      </c>
      <c r="C101" s="58">
        <v>0.25</v>
      </c>
      <c r="D101" s="59">
        <v>1886</v>
      </c>
      <c r="E101" s="59">
        <v>471.5</v>
      </c>
      <c r="F101" s="60">
        <v>3.06</v>
      </c>
      <c r="G101" s="3" t="s">
        <v>12</v>
      </c>
      <c r="H101" s="3">
        <v>94</v>
      </c>
      <c r="I101" s="58">
        <v>0.29140700000000003</v>
      </c>
      <c r="J101" s="58">
        <v>0.25434800000000002</v>
      </c>
      <c r="K101" s="59">
        <v>6439.6</v>
      </c>
      <c r="L101" s="59">
        <v>1637.9</v>
      </c>
      <c r="M101" s="60">
        <v>3.44</v>
      </c>
    </row>
    <row r="102" spans="1:13" x14ac:dyDescent="0.2">
      <c r="A102" s="3">
        <v>95</v>
      </c>
      <c r="B102" s="58">
        <v>0.32738099999999998</v>
      </c>
      <c r="C102" s="58">
        <v>0.28133000000000002</v>
      </c>
      <c r="D102" s="59">
        <v>1414.5</v>
      </c>
      <c r="E102" s="59">
        <v>397.9</v>
      </c>
      <c r="F102" s="60">
        <v>2.91</v>
      </c>
      <c r="G102" s="3" t="s">
        <v>12</v>
      </c>
      <c r="H102" s="3">
        <v>95</v>
      </c>
      <c r="I102" s="58">
        <v>0.27304299999999998</v>
      </c>
      <c r="J102" s="58">
        <v>0.24024499999999999</v>
      </c>
      <c r="K102" s="59">
        <v>4801.7</v>
      </c>
      <c r="L102" s="59">
        <v>1153.5999999999999</v>
      </c>
      <c r="M102" s="60">
        <v>3.44</v>
      </c>
    </row>
    <row r="103" spans="1:13" x14ac:dyDescent="0.2">
      <c r="A103" s="3">
        <v>96</v>
      </c>
      <c r="B103" s="58">
        <v>0.39822999999999997</v>
      </c>
      <c r="C103" s="58">
        <v>0.33210299999999998</v>
      </c>
      <c r="D103" s="59">
        <v>1016.6</v>
      </c>
      <c r="E103" s="59">
        <v>337.6</v>
      </c>
      <c r="F103" s="60">
        <v>2.86</v>
      </c>
      <c r="G103" s="3" t="s">
        <v>12</v>
      </c>
      <c r="H103" s="3">
        <v>96</v>
      </c>
      <c r="I103" s="58">
        <v>0.24879200000000001</v>
      </c>
      <c r="J103" s="58">
        <v>0.22126699999999999</v>
      </c>
      <c r="K103" s="59">
        <v>3648.1</v>
      </c>
      <c r="L103" s="59">
        <v>807.2</v>
      </c>
      <c r="M103" s="60">
        <v>3.37</v>
      </c>
    </row>
    <row r="104" spans="1:13" x14ac:dyDescent="0.2">
      <c r="A104" s="3">
        <v>97</v>
      </c>
      <c r="B104" s="58">
        <v>0.30666700000000002</v>
      </c>
      <c r="C104" s="58">
        <v>0.26589600000000002</v>
      </c>
      <c r="D104" s="59">
        <v>679</v>
      </c>
      <c r="E104" s="59">
        <v>180.5</v>
      </c>
      <c r="F104" s="60">
        <v>3.03</v>
      </c>
      <c r="G104" s="3" t="s">
        <v>12</v>
      </c>
      <c r="H104" s="3">
        <v>97</v>
      </c>
      <c r="I104" s="58">
        <v>0.24749199999999999</v>
      </c>
      <c r="J104" s="58">
        <v>0.22023799999999999</v>
      </c>
      <c r="K104" s="59">
        <v>2840.9</v>
      </c>
      <c r="L104" s="59">
        <v>625.70000000000005</v>
      </c>
      <c r="M104" s="60">
        <v>3.19</v>
      </c>
    </row>
    <row r="105" spans="1:13" x14ac:dyDescent="0.2">
      <c r="A105" s="3">
        <v>98</v>
      </c>
      <c r="B105" s="58">
        <v>0.34615400000000002</v>
      </c>
      <c r="C105" s="58">
        <v>0.29508200000000001</v>
      </c>
      <c r="D105" s="59">
        <v>498.4</v>
      </c>
      <c r="E105" s="59">
        <v>147.1</v>
      </c>
      <c r="F105" s="60">
        <v>2.95</v>
      </c>
      <c r="G105" s="3" t="s">
        <v>12</v>
      </c>
      <c r="H105" s="3">
        <v>98</v>
      </c>
      <c r="I105" s="58">
        <v>0.39</v>
      </c>
      <c r="J105" s="58">
        <v>0.32635999999999998</v>
      </c>
      <c r="K105" s="59">
        <v>2215.1999999999998</v>
      </c>
      <c r="L105" s="59">
        <v>723</v>
      </c>
      <c r="M105" s="60">
        <v>2.95</v>
      </c>
    </row>
    <row r="106" spans="1:13" x14ac:dyDescent="0.2">
      <c r="A106" s="3">
        <v>99</v>
      </c>
      <c r="B106" s="58">
        <v>0.264706</v>
      </c>
      <c r="C106" s="58">
        <v>0.233766</v>
      </c>
      <c r="D106" s="59">
        <v>351.4</v>
      </c>
      <c r="E106" s="59">
        <v>82.1</v>
      </c>
      <c r="F106" s="60">
        <v>2.97</v>
      </c>
      <c r="G106" s="3" t="s">
        <v>12</v>
      </c>
      <c r="H106" s="3">
        <v>99</v>
      </c>
      <c r="I106" s="58">
        <v>0.238095</v>
      </c>
      <c r="J106" s="58">
        <v>0.21276600000000001</v>
      </c>
      <c r="K106" s="59">
        <v>1492.3</v>
      </c>
      <c r="L106" s="59">
        <v>317.5</v>
      </c>
      <c r="M106" s="60">
        <v>3.14</v>
      </c>
    </row>
    <row r="107" spans="1:13" x14ac:dyDescent="0.2">
      <c r="A107" s="3">
        <v>100</v>
      </c>
      <c r="B107" s="3">
        <v>0.25</v>
      </c>
      <c r="C107" s="3">
        <v>0.222222</v>
      </c>
      <c r="D107" s="3">
        <v>269.2</v>
      </c>
      <c r="E107" s="3">
        <v>59.8</v>
      </c>
      <c r="F107" s="3">
        <v>2.72</v>
      </c>
      <c r="G107" s="3" t="s">
        <v>12</v>
      </c>
      <c r="H107" s="3">
        <v>100</v>
      </c>
      <c r="I107" s="3">
        <v>0.42857099999999998</v>
      </c>
      <c r="J107" s="3">
        <v>0.352941</v>
      </c>
      <c r="K107" s="3">
        <v>1174.8</v>
      </c>
      <c r="L107" s="3">
        <v>414.6</v>
      </c>
      <c r="M107" s="3">
        <v>2.85</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14</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1.3618999999999999E-2</v>
      </c>
      <c r="C7" s="58">
        <v>1.3527000000000001E-2</v>
      </c>
      <c r="D7" s="59">
        <v>100000</v>
      </c>
      <c r="E7" s="59">
        <v>1352.7</v>
      </c>
      <c r="F7" s="60">
        <v>70.13</v>
      </c>
      <c r="G7" s="3" t="s">
        <v>12</v>
      </c>
      <c r="H7" s="3">
        <v>0</v>
      </c>
      <c r="I7" s="58">
        <v>1.0861000000000001E-2</v>
      </c>
      <c r="J7" s="58">
        <v>1.0802000000000001E-2</v>
      </c>
      <c r="K7" s="59">
        <v>100000</v>
      </c>
      <c r="L7" s="59">
        <v>1080.2</v>
      </c>
      <c r="M7" s="60">
        <v>76.319999999999993</v>
      </c>
    </row>
    <row r="8" spans="1:13" x14ac:dyDescent="0.2">
      <c r="A8" s="3">
        <v>1</v>
      </c>
      <c r="B8" s="58">
        <v>8.2799999999999996E-4</v>
      </c>
      <c r="C8" s="58">
        <v>8.2799999999999996E-4</v>
      </c>
      <c r="D8" s="59">
        <v>98647.3</v>
      </c>
      <c r="E8" s="59">
        <v>81.599999999999994</v>
      </c>
      <c r="F8" s="60">
        <v>70.09</v>
      </c>
      <c r="G8" s="3" t="s">
        <v>12</v>
      </c>
      <c r="H8" s="3">
        <v>1</v>
      </c>
      <c r="I8" s="58">
        <v>7.8799999999999996E-4</v>
      </c>
      <c r="J8" s="58">
        <v>7.8700000000000005E-4</v>
      </c>
      <c r="K8" s="59">
        <v>98919.8</v>
      </c>
      <c r="L8" s="59">
        <v>77.900000000000006</v>
      </c>
      <c r="M8" s="60">
        <v>76.150000000000006</v>
      </c>
    </row>
    <row r="9" spans="1:13" x14ac:dyDescent="0.2">
      <c r="A9" s="3">
        <v>2</v>
      </c>
      <c r="B9" s="58">
        <v>4.57E-4</v>
      </c>
      <c r="C9" s="58">
        <v>4.57E-4</v>
      </c>
      <c r="D9" s="59">
        <v>98565.6</v>
      </c>
      <c r="E9" s="59">
        <v>45</v>
      </c>
      <c r="F9" s="60">
        <v>69.150000000000006</v>
      </c>
      <c r="G9" s="3" t="s">
        <v>12</v>
      </c>
      <c r="H9" s="3">
        <v>2</v>
      </c>
      <c r="I9" s="58">
        <v>4.2700000000000002E-4</v>
      </c>
      <c r="J9" s="58">
        <v>4.2700000000000002E-4</v>
      </c>
      <c r="K9" s="59">
        <v>98841.9</v>
      </c>
      <c r="L9" s="59">
        <v>42.2</v>
      </c>
      <c r="M9" s="60">
        <v>75.209999999999994</v>
      </c>
    </row>
    <row r="10" spans="1:13" x14ac:dyDescent="0.2">
      <c r="A10" s="3">
        <v>3</v>
      </c>
      <c r="B10" s="58">
        <v>4.0999999999999999E-4</v>
      </c>
      <c r="C10" s="58">
        <v>4.0999999999999999E-4</v>
      </c>
      <c r="D10" s="59">
        <v>98520.6</v>
      </c>
      <c r="E10" s="59">
        <v>40.4</v>
      </c>
      <c r="F10" s="60">
        <v>68.180000000000007</v>
      </c>
      <c r="G10" s="3" t="s">
        <v>12</v>
      </c>
      <c r="H10" s="3">
        <v>3</v>
      </c>
      <c r="I10" s="58">
        <v>2.7599999999999999E-4</v>
      </c>
      <c r="J10" s="58">
        <v>2.7599999999999999E-4</v>
      </c>
      <c r="K10" s="59">
        <v>98799.6</v>
      </c>
      <c r="L10" s="59">
        <v>27.3</v>
      </c>
      <c r="M10" s="60">
        <v>74.239999999999995</v>
      </c>
    </row>
    <row r="11" spans="1:13" x14ac:dyDescent="0.2">
      <c r="A11" s="3">
        <v>4</v>
      </c>
      <c r="B11" s="58">
        <v>3.2000000000000003E-4</v>
      </c>
      <c r="C11" s="58">
        <v>3.2000000000000003E-4</v>
      </c>
      <c r="D11" s="59">
        <v>98480.2</v>
      </c>
      <c r="E11" s="59">
        <v>31.5</v>
      </c>
      <c r="F11" s="60">
        <v>67.209999999999994</v>
      </c>
      <c r="G11" s="3" t="s">
        <v>12</v>
      </c>
      <c r="H11" s="3">
        <v>4</v>
      </c>
      <c r="I11" s="58">
        <v>3.8499999999999998E-4</v>
      </c>
      <c r="J11" s="58">
        <v>3.8499999999999998E-4</v>
      </c>
      <c r="K11" s="59">
        <v>98772.3</v>
      </c>
      <c r="L11" s="59">
        <v>38</v>
      </c>
      <c r="M11" s="60">
        <v>73.260000000000005</v>
      </c>
    </row>
    <row r="12" spans="1:13" x14ac:dyDescent="0.2">
      <c r="A12" s="3">
        <v>5</v>
      </c>
      <c r="B12" s="58">
        <v>3.57E-4</v>
      </c>
      <c r="C12" s="58">
        <v>3.57E-4</v>
      </c>
      <c r="D12" s="59">
        <v>98448.7</v>
      </c>
      <c r="E12" s="59">
        <v>35.1</v>
      </c>
      <c r="F12" s="60">
        <v>66.23</v>
      </c>
      <c r="G12" s="3" t="s">
        <v>12</v>
      </c>
      <c r="H12" s="3">
        <v>5</v>
      </c>
      <c r="I12" s="58">
        <v>2.6499999999999999E-4</v>
      </c>
      <c r="J12" s="58">
        <v>2.6499999999999999E-4</v>
      </c>
      <c r="K12" s="59">
        <v>98734.3</v>
      </c>
      <c r="L12" s="59">
        <v>26.2</v>
      </c>
      <c r="M12" s="60">
        <v>72.290000000000006</v>
      </c>
    </row>
    <row r="13" spans="1:13" x14ac:dyDescent="0.2">
      <c r="A13" s="3">
        <v>6</v>
      </c>
      <c r="B13" s="58">
        <v>5.1999999999999995E-4</v>
      </c>
      <c r="C13" s="58">
        <v>5.1999999999999995E-4</v>
      </c>
      <c r="D13" s="59">
        <v>98413.5</v>
      </c>
      <c r="E13" s="59">
        <v>51.1</v>
      </c>
      <c r="F13" s="60">
        <v>65.25</v>
      </c>
      <c r="G13" s="3" t="s">
        <v>12</v>
      </c>
      <c r="H13" s="3">
        <v>6</v>
      </c>
      <c r="I13" s="58">
        <v>2.1800000000000001E-4</v>
      </c>
      <c r="J13" s="58">
        <v>2.1800000000000001E-4</v>
      </c>
      <c r="K13" s="59">
        <v>98708.1</v>
      </c>
      <c r="L13" s="59">
        <v>21.6</v>
      </c>
      <c r="M13" s="60">
        <v>71.31</v>
      </c>
    </row>
    <row r="14" spans="1:13" x14ac:dyDescent="0.2">
      <c r="A14" s="3">
        <v>7</v>
      </c>
      <c r="B14" s="58">
        <v>2.33E-4</v>
      </c>
      <c r="C14" s="58">
        <v>2.33E-4</v>
      </c>
      <c r="D14" s="59">
        <v>98362.4</v>
      </c>
      <c r="E14" s="59">
        <v>22.9</v>
      </c>
      <c r="F14" s="60">
        <v>64.290000000000006</v>
      </c>
      <c r="G14" s="3" t="s">
        <v>12</v>
      </c>
      <c r="H14" s="3">
        <v>7</v>
      </c>
      <c r="I14" s="58">
        <v>3.28E-4</v>
      </c>
      <c r="J14" s="58">
        <v>3.28E-4</v>
      </c>
      <c r="K14" s="59">
        <v>98686.6</v>
      </c>
      <c r="L14" s="59">
        <v>32.4</v>
      </c>
      <c r="M14" s="60">
        <v>70.319999999999993</v>
      </c>
    </row>
    <row r="15" spans="1:13" x14ac:dyDescent="0.2">
      <c r="A15" s="3">
        <v>8</v>
      </c>
      <c r="B15" s="58">
        <v>1.7699999999999999E-4</v>
      </c>
      <c r="C15" s="58">
        <v>1.7699999999999999E-4</v>
      </c>
      <c r="D15" s="59">
        <v>98339.5</v>
      </c>
      <c r="E15" s="59">
        <v>17.399999999999999</v>
      </c>
      <c r="F15" s="60">
        <v>63.3</v>
      </c>
      <c r="G15" s="3" t="s">
        <v>12</v>
      </c>
      <c r="H15" s="3">
        <v>8</v>
      </c>
      <c r="I15" s="58">
        <v>1.8799999999999999E-4</v>
      </c>
      <c r="J15" s="58">
        <v>1.8799999999999999E-4</v>
      </c>
      <c r="K15" s="59">
        <v>98654.2</v>
      </c>
      <c r="L15" s="59">
        <v>18.5</v>
      </c>
      <c r="M15" s="60">
        <v>69.34</v>
      </c>
    </row>
    <row r="16" spans="1:13" x14ac:dyDescent="0.2">
      <c r="A16" s="3">
        <v>9</v>
      </c>
      <c r="B16" s="58">
        <v>2.2000000000000001E-4</v>
      </c>
      <c r="C16" s="58">
        <v>2.2000000000000001E-4</v>
      </c>
      <c r="D16" s="59">
        <v>98322.1</v>
      </c>
      <c r="E16" s="59">
        <v>21.6</v>
      </c>
      <c r="F16" s="60">
        <v>62.31</v>
      </c>
      <c r="G16" s="3" t="s">
        <v>12</v>
      </c>
      <c r="H16" s="3">
        <v>9</v>
      </c>
      <c r="I16" s="58">
        <v>1.8200000000000001E-4</v>
      </c>
      <c r="J16" s="58">
        <v>1.8200000000000001E-4</v>
      </c>
      <c r="K16" s="59">
        <v>98635.7</v>
      </c>
      <c r="L16" s="59">
        <v>18</v>
      </c>
      <c r="M16" s="60">
        <v>68.36</v>
      </c>
    </row>
    <row r="17" spans="1:13" x14ac:dyDescent="0.2">
      <c r="A17" s="3">
        <v>10</v>
      </c>
      <c r="B17" s="58">
        <v>1.65E-4</v>
      </c>
      <c r="C17" s="58">
        <v>1.65E-4</v>
      </c>
      <c r="D17" s="59">
        <v>98300.4</v>
      </c>
      <c r="E17" s="59">
        <v>16.3</v>
      </c>
      <c r="F17" s="60">
        <v>61.33</v>
      </c>
      <c r="G17" s="3" t="s">
        <v>12</v>
      </c>
      <c r="H17" s="3">
        <v>10</v>
      </c>
      <c r="I17" s="58">
        <v>5.1E-5</v>
      </c>
      <c r="J17" s="58">
        <v>5.1E-5</v>
      </c>
      <c r="K17" s="59">
        <v>98617.7</v>
      </c>
      <c r="L17" s="59">
        <v>5</v>
      </c>
      <c r="M17" s="60">
        <v>67.37</v>
      </c>
    </row>
    <row r="18" spans="1:13" x14ac:dyDescent="0.2">
      <c r="A18" s="3">
        <v>11</v>
      </c>
      <c r="B18" s="58">
        <v>3.48E-4</v>
      </c>
      <c r="C18" s="58">
        <v>3.48E-4</v>
      </c>
      <c r="D18" s="59">
        <v>98284.2</v>
      </c>
      <c r="E18" s="59">
        <v>34.200000000000003</v>
      </c>
      <c r="F18" s="60">
        <v>60.34</v>
      </c>
      <c r="G18" s="3" t="s">
        <v>12</v>
      </c>
      <c r="H18" s="3">
        <v>11</v>
      </c>
      <c r="I18" s="58">
        <v>2.5000000000000001E-5</v>
      </c>
      <c r="J18" s="58">
        <v>2.5000000000000001E-5</v>
      </c>
      <c r="K18" s="59">
        <v>98612.7</v>
      </c>
      <c r="L18" s="59">
        <v>2.4</v>
      </c>
      <c r="M18" s="60">
        <v>66.37</v>
      </c>
    </row>
    <row r="19" spans="1:13" x14ac:dyDescent="0.2">
      <c r="A19" s="3">
        <v>12</v>
      </c>
      <c r="B19" s="58">
        <v>3.4499999999999998E-4</v>
      </c>
      <c r="C19" s="58">
        <v>3.4499999999999998E-4</v>
      </c>
      <c r="D19" s="59">
        <v>98249.9</v>
      </c>
      <c r="E19" s="59">
        <v>33.9</v>
      </c>
      <c r="F19" s="60">
        <v>59.36</v>
      </c>
      <c r="G19" s="3" t="s">
        <v>12</v>
      </c>
      <c r="H19" s="3">
        <v>12</v>
      </c>
      <c r="I19" s="58">
        <v>1.93E-4</v>
      </c>
      <c r="J19" s="58">
        <v>1.93E-4</v>
      </c>
      <c r="K19" s="59">
        <v>98610.3</v>
      </c>
      <c r="L19" s="59">
        <v>19.100000000000001</v>
      </c>
      <c r="M19" s="60">
        <v>65.37</v>
      </c>
    </row>
    <row r="20" spans="1:13" x14ac:dyDescent="0.2">
      <c r="A20" s="3">
        <v>13</v>
      </c>
      <c r="B20" s="58">
        <v>1.8100000000000001E-4</v>
      </c>
      <c r="C20" s="58">
        <v>1.8100000000000001E-4</v>
      </c>
      <c r="D20" s="59">
        <v>98216</v>
      </c>
      <c r="E20" s="59">
        <v>17.8</v>
      </c>
      <c r="F20" s="60">
        <v>58.38</v>
      </c>
      <c r="G20" s="3" t="s">
        <v>12</v>
      </c>
      <c r="H20" s="3">
        <v>13</v>
      </c>
      <c r="I20" s="58">
        <v>1.65E-4</v>
      </c>
      <c r="J20" s="58">
        <v>1.65E-4</v>
      </c>
      <c r="K20" s="59">
        <v>98591.2</v>
      </c>
      <c r="L20" s="59">
        <v>16.3</v>
      </c>
      <c r="M20" s="60">
        <v>64.39</v>
      </c>
    </row>
    <row r="21" spans="1:13" x14ac:dyDescent="0.2">
      <c r="A21" s="3">
        <v>14</v>
      </c>
      <c r="B21" s="58">
        <v>3.57E-4</v>
      </c>
      <c r="C21" s="58">
        <v>3.57E-4</v>
      </c>
      <c r="D21" s="59">
        <v>98198.2</v>
      </c>
      <c r="E21" s="59">
        <v>35</v>
      </c>
      <c r="F21" s="60">
        <v>57.39</v>
      </c>
      <c r="G21" s="3" t="s">
        <v>12</v>
      </c>
      <c r="H21" s="3">
        <v>14</v>
      </c>
      <c r="I21" s="58">
        <v>1.63E-4</v>
      </c>
      <c r="J21" s="58">
        <v>1.63E-4</v>
      </c>
      <c r="K21" s="59">
        <v>98574.9</v>
      </c>
      <c r="L21" s="59">
        <v>16</v>
      </c>
      <c r="M21" s="60">
        <v>63.4</v>
      </c>
    </row>
    <row r="22" spans="1:13" x14ac:dyDescent="0.2">
      <c r="A22" s="3">
        <v>15</v>
      </c>
      <c r="B22" s="58">
        <v>6.3900000000000003E-4</v>
      </c>
      <c r="C22" s="58">
        <v>6.3900000000000003E-4</v>
      </c>
      <c r="D22" s="59">
        <v>98163.199999999997</v>
      </c>
      <c r="E22" s="59">
        <v>62.7</v>
      </c>
      <c r="F22" s="60">
        <v>56.41</v>
      </c>
      <c r="G22" s="3" t="s">
        <v>12</v>
      </c>
      <c r="H22" s="3">
        <v>15</v>
      </c>
      <c r="I22" s="58">
        <v>2.7500000000000002E-4</v>
      </c>
      <c r="J22" s="58">
        <v>2.7500000000000002E-4</v>
      </c>
      <c r="K22" s="59">
        <v>98558.9</v>
      </c>
      <c r="L22" s="59">
        <v>27.1</v>
      </c>
      <c r="M22" s="60">
        <v>62.41</v>
      </c>
    </row>
    <row r="23" spans="1:13" x14ac:dyDescent="0.2">
      <c r="A23" s="3">
        <v>16</v>
      </c>
      <c r="B23" s="58">
        <v>6.6100000000000002E-4</v>
      </c>
      <c r="C23" s="58">
        <v>6.6100000000000002E-4</v>
      </c>
      <c r="D23" s="59">
        <v>98100.4</v>
      </c>
      <c r="E23" s="59">
        <v>64.900000000000006</v>
      </c>
      <c r="F23" s="60">
        <v>55.44</v>
      </c>
      <c r="G23" s="3" t="s">
        <v>12</v>
      </c>
      <c r="H23" s="3">
        <v>16</v>
      </c>
      <c r="I23" s="58">
        <v>2.7599999999999999E-4</v>
      </c>
      <c r="J23" s="58">
        <v>2.7599999999999999E-4</v>
      </c>
      <c r="K23" s="59">
        <v>98531.8</v>
      </c>
      <c r="L23" s="59">
        <v>27.2</v>
      </c>
      <c r="M23" s="60">
        <v>61.42</v>
      </c>
    </row>
    <row r="24" spans="1:13" x14ac:dyDescent="0.2">
      <c r="A24" s="3">
        <v>17</v>
      </c>
      <c r="B24" s="58">
        <v>8.1099999999999998E-4</v>
      </c>
      <c r="C24" s="58">
        <v>8.0999999999999996E-4</v>
      </c>
      <c r="D24" s="59">
        <v>98035.6</v>
      </c>
      <c r="E24" s="59">
        <v>79.400000000000006</v>
      </c>
      <c r="F24" s="60">
        <v>54.48</v>
      </c>
      <c r="G24" s="3" t="s">
        <v>12</v>
      </c>
      <c r="H24" s="3">
        <v>17</v>
      </c>
      <c r="I24" s="58">
        <v>3.6900000000000002E-4</v>
      </c>
      <c r="J24" s="58">
        <v>3.6900000000000002E-4</v>
      </c>
      <c r="K24" s="59">
        <v>98504.5</v>
      </c>
      <c r="L24" s="59">
        <v>36.4</v>
      </c>
      <c r="M24" s="60">
        <v>60.44</v>
      </c>
    </row>
    <row r="25" spans="1:13" x14ac:dyDescent="0.2">
      <c r="A25" s="3">
        <v>18</v>
      </c>
      <c r="B25" s="58">
        <v>1.0790000000000001E-3</v>
      </c>
      <c r="C25" s="58">
        <v>1.078E-3</v>
      </c>
      <c r="D25" s="59">
        <v>97956.1</v>
      </c>
      <c r="E25" s="59">
        <v>105.6</v>
      </c>
      <c r="F25" s="60">
        <v>53.53</v>
      </c>
      <c r="G25" s="3" t="s">
        <v>12</v>
      </c>
      <c r="H25" s="3">
        <v>18</v>
      </c>
      <c r="I25" s="58">
        <v>2.5500000000000002E-4</v>
      </c>
      <c r="J25" s="58">
        <v>2.5500000000000002E-4</v>
      </c>
      <c r="K25" s="59">
        <v>98468.2</v>
      </c>
      <c r="L25" s="59">
        <v>25.1</v>
      </c>
      <c r="M25" s="60">
        <v>59.46</v>
      </c>
    </row>
    <row r="26" spans="1:13" x14ac:dyDescent="0.2">
      <c r="A26" s="3">
        <v>19</v>
      </c>
      <c r="B26" s="58">
        <v>1.1310000000000001E-3</v>
      </c>
      <c r="C26" s="58">
        <v>1.1299999999999999E-3</v>
      </c>
      <c r="D26" s="59">
        <v>97850.5</v>
      </c>
      <c r="E26" s="59">
        <v>110.6</v>
      </c>
      <c r="F26" s="60">
        <v>52.58</v>
      </c>
      <c r="G26" s="3" t="s">
        <v>12</v>
      </c>
      <c r="H26" s="3">
        <v>19</v>
      </c>
      <c r="I26" s="58">
        <v>3.0800000000000001E-4</v>
      </c>
      <c r="J26" s="58">
        <v>3.0800000000000001E-4</v>
      </c>
      <c r="K26" s="59">
        <v>98443</v>
      </c>
      <c r="L26" s="59">
        <v>30.3</v>
      </c>
      <c r="M26" s="60">
        <v>58.48</v>
      </c>
    </row>
    <row r="27" spans="1:13" x14ac:dyDescent="0.2">
      <c r="A27" s="3">
        <v>20</v>
      </c>
      <c r="B27" s="58">
        <v>1.5410000000000001E-3</v>
      </c>
      <c r="C27" s="58">
        <v>1.5399999999999999E-3</v>
      </c>
      <c r="D27" s="59">
        <v>97740</v>
      </c>
      <c r="E27" s="59">
        <v>150.5</v>
      </c>
      <c r="F27" s="60">
        <v>51.64</v>
      </c>
      <c r="G27" s="3" t="s">
        <v>12</v>
      </c>
      <c r="H27" s="3">
        <v>20</v>
      </c>
      <c r="I27" s="58">
        <v>5.5400000000000002E-4</v>
      </c>
      <c r="J27" s="58">
        <v>5.5400000000000002E-4</v>
      </c>
      <c r="K27" s="59">
        <v>98412.7</v>
      </c>
      <c r="L27" s="59">
        <v>54.5</v>
      </c>
      <c r="M27" s="60">
        <v>57.5</v>
      </c>
    </row>
    <row r="28" spans="1:13" x14ac:dyDescent="0.2">
      <c r="A28" s="3">
        <v>21</v>
      </c>
      <c r="B28" s="58">
        <v>1.134E-3</v>
      </c>
      <c r="C28" s="58">
        <v>1.134E-3</v>
      </c>
      <c r="D28" s="59">
        <v>97589.5</v>
      </c>
      <c r="E28" s="59">
        <v>110.6</v>
      </c>
      <c r="F28" s="60">
        <v>50.72</v>
      </c>
      <c r="G28" s="3" t="s">
        <v>12</v>
      </c>
      <c r="H28" s="3">
        <v>21</v>
      </c>
      <c r="I28" s="58">
        <v>5.3300000000000005E-4</v>
      </c>
      <c r="J28" s="58">
        <v>5.3300000000000005E-4</v>
      </c>
      <c r="K28" s="59">
        <v>98358.2</v>
      </c>
      <c r="L28" s="59">
        <v>52.4</v>
      </c>
      <c r="M28" s="60">
        <v>56.53</v>
      </c>
    </row>
    <row r="29" spans="1:13" x14ac:dyDescent="0.2">
      <c r="A29" s="3">
        <v>22</v>
      </c>
      <c r="B29" s="58">
        <v>1.062E-3</v>
      </c>
      <c r="C29" s="58">
        <v>1.0610000000000001E-3</v>
      </c>
      <c r="D29" s="59">
        <v>97478.9</v>
      </c>
      <c r="E29" s="59">
        <v>103.5</v>
      </c>
      <c r="F29" s="60">
        <v>49.78</v>
      </c>
      <c r="G29" s="3" t="s">
        <v>12</v>
      </c>
      <c r="H29" s="3">
        <v>22</v>
      </c>
      <c r="I29" s="58">
        <v>3.8000000000000002E-4</v>
      </c>
      <c r="J29" s="58">
        <v>3.8000000000000002E-4</v>
      </c>
      <c r="K29" s="59">
        <v>98305.8</v>
      </c>
      <c r="L29" s="59">
        <v>37.299999999999997</v>
      </c>
      <c r="M29" s="60">
        <v>55.56</v>
      </c>
    </row>
    <row r="30" spans="1:13" x14ac:dyDescent="0.2">
      <c r="A30" s="3">
        <v>23</v>
      </c>
      <c r="B30" s="58">
        <v>8.7500000000000002E-4</v>
      </c>
      <c r="C30" s="58">
        <v>8.7500000000000002E-4</v>
      </c>
      <c r="D30" s="59">
        <v>97375.4</v>
      </c>
      <c r="E30" s="59">
        <v>85.2</v>
      </c>
      <c r="F30" s="60">
        <v>48.83</v>
      </c>
      <c r="G30" s="3" t="s">
        <v>12</v>
      </c>
      <c r="H30" s="3">
        <v>23</v>
      </c>
      <c r="I30" s="58">
        <v>3.88E-4</v>
      </c>
      <c r="J30" s="58">
        <v>3.88E-4</v>
      </c>
      <c r="K30" s="59">
        <v>98268.5</v>
      </c>
      <c r="L30" s="59">
        <v>38.1</v>
      </c>
      <c r="M30" s="60">
        <v>54.58</v>
      </c>
    </row>
    <row r="31" spans="1:13" x14ac:dyDescent="0.2">
      <c r="A31" s="3">
        <v>24</v>
      </c>
      <c r="B31" s="58">
        <v>1.1969999999999999E-3</v>
      </c>
      <c r="C31" s="58">
        <v>1.196E-3</v>
      </c>
      <c r="D31" s="59">
        <v>97290.3</v>
      </c>
      <c r="E31" s="59">
        <v>116.4</v>
      </c>
      <c r="F31" s="60">
        <v>47.87</v>
      </c>
      <c r="G31" s="3" t="s">
        <v>12</v>
      </c>
      <c r="H31" s="3">
        <v>24</v>
      </c>
      <c r="I31" s="58">
        <v>3.6999999999999999E-4</v>
      </c>
      <c r="J31" s="58">
        <v>3.6999999999999999E-4</v>
      </c>
      <c r="K31" s="59">
        <v>98230.399999999994</v>
      </c>
      <c r="L31" s="59">
        <v>36.4</v>
      </c>
      <c r="M31" s="60">
        <v>53.6</v>
      </c>
    </row>
    <row r="32" spans="1:13" x14ac:dyDescent="0.2">
      <c r="A32" s="3">
        <v>25</v>
      </c>
      <c r="B32" s="58">
        <v>1.5169999999999999E-3</v>
      </c>
      <c r="C32" s="58">
        <v>1.516E-3</v>
      </c>
      <c r="D32" s="59">
        <v>97173.9</v>
      </c>
      <c r="E32" s="59">
        <v>147.30000000000001</v>
      </c>
      <c r="F32" s="60">
        <v>46.93</v>
      </c>
      <c r="G32" s="3" t="s">
        <v>12</v>
      </c>
      <c r="H32" s="3">
        <v>25</v>
      </c>
      <c r="I32" s="58">
        <v>5.3700000000000004E-4</v>
      </c>
      <c r="J32" s="58">
        <v>5.3700000000000004E-4</v>
      </c>
      <c r="K32" s="59">
        <v>98194</v>
      </c>
      <c r="L32" s="59">
        <v>52.7</v>
      </c>
      <c r="M32" s="60">
        <v>52.62</v>
      </c>
    </row>
    <row r="33" spans="1:13" x14ac:dyDescent="0.2">
      <c r="A33" s="3">
        <v>26</v>
      </c>
      <c r="B33" s="58">
        <v>8.0999999999999996E-4</v>
      </c>
      <c r="C33" s="58">
        <v>8.0900000000000004E-4</v>
      </c>
      <c r="D33" s="59">
        <v>97026.5</v>
      </c>
      <c r="E33" s="59">
        <v>78.5</v>
      </c>
      <c r="F33" s="60">
        <v>46</v>
      </c>
      <c r="G33" s="3" t="s">
        <v>12</v>
      </c>
      <c r="H33" s="3">
        <v>26</v>
      </c>
      <c r="I33" s="58">
        <v>4.0000000000000002E-4</v>
      </c>
      <c r="J33" s="58">
        <v>4.0000000000000002E-4</v>
      </c>
      <c r="K33" s="59">
        <v>98141.3</v>
      </c>
      <c r="L33" s="59">
        <v>39.200000000000003</v>
      </c>
      <c r="M33" s="60">
        <v>51.65</v>
      </c>
    </row>
    <row r="34" spans="1:13" x14ac:dyDescent="0.2">
      <c r="A34" s="3">
        <v>27</v>
      </c>
      <c r="B34" s="58">
        <v>1.085E-3</v>
      </c>
      <c r="C34" s="58">
        <v>1.0839999999999999E-3</v>
      </c>
      <c r="D34" s="59">
        <v>96948</v>
      </c>
      <c r="E34" s="59">
        <v>105.1</v>
      </c>
      <c r="F34" s="60">
        <v>45.04</v>
      </c>
      <c r="G34" s="3" t="s">
        <v>12</v>
      </c>
      <c r="H34" s="3">
        <v>27</v>
      </c>
      <c r="I34" s="58">
        <v>4.1899999999999999E-4</v>
      </c>
      <c r="J34" s="58">
        <v>4.1899999999999999E-4</v>
      </c>
      <c r="K34" s="59">
        <v>98102.1</v>
      </c>
      <c r="L34" s="59">
        <v>41.1</v>
      </c>
      <c r="M34" s="60">
        <v>50.67</v>
      </c>
    </row>
    <row r="35" spans="1:13" x14ac:dyDescent="0.2">
      <c r="A35" s="3">
        <v>28</v>
      </c>
      <c r="B35" s="58">
        <v>1.382E-3</v>
      </c>
      <c r="C35" s="58">
        <v>1.3810000000000001E-3</v>
      </c>
      <c r="D35" s="59">
        <v>96842.9</v>
      </c>
      <c r="E35" s="59">
        <v>133.80000000000001</v>
      </c>
      <c r="F35" s="60">
        <v>44.08</v>
      </c>
      <c r="G35" s="3" t="s">
        <v>12</v>
      </c>
      <c r="H35" s="3">
        <v>28</v>
      </c>
      <c r="I35" s="58">
        <v>6.7100000000000005E-4</v>
      </c>
      <c r="J35" s="58">
        <v>6.7100000000000005E-4</v>
      </c>
      <c r="K35" s="59">
        <v>98061</v>
      </c>
      <c r="L35" s="59">
        <v>65.8</v>
      </c>
      <c r="M35" s="60">
        <v>49.69</v>
      </c>
    </row>
    <row r="36" spans="1:13" x14ac:dyDescent="0.2">
      <c r="A36" s="3">
        <v>29</v>
      </c>
      <c r="B36" s="58">
        <v>1.256E-3</v>
      </c>
      <c r="C36" s="58">
        <v>1.255E-3</v>
      </c>
      <c r="D36" s="59">
        <v>96709.2</v>
      </c>
      <c r="E36" s="59">
        <v>121.4</v>
      </c>
      <c r="F36" s="60">
        <v>43.14</v>
      </c>
      <c r="G36" s="3" t="s">
        <v>12</v>
      </c>
      <c r="H36" s="3">
        <v>29</v>
      </c>
      <c r="I36" s="58">
        <v>7.5799999999999999E-4</v>
      </c>
      <c r="J36" s="58">
        <v>7.5799999999999999E-4</v>
      </c>
      <c r="K36" s="59">
        <v>97995.199999999997</v>
      </c>
      <c r="L36" s="59">
        <v>74.3</v>
      </c>
      <c r="M36" s="60">
        <v>48.72</v>
      </c>
    </row>
    <row r="37" spans="1:13" x14ac:dyDescent="0.2">
      <c r="A37" s="3">
        <v>30</v>
      </c>
      <c r="B37" s="58">
        <v>1.1739999999999999E-3</v>
      </c>
      <c r="C37" s="58">
        <v>1.173E-3</v>
      </c>
      <c r="D37" s="59">
        <v>96587.8</v>
      </c>
      <c r="E37" s="59">
        <v>113.3</v>
      </c>
      <c r="F37" s="60">
        <v>42.2</v>
      </c>
      <c r="G37" s="3" t="s">
        <v>12</v>
      </c>
      <c r="H37" s="3">
        <v>30</v>
      </c>
      <c r="I37" s="58">
        <v>4.8700000000000002E-4</v>
      </c>
      <c r="J37" s="58">
        <v>4.8700000000000002E-4</v>
      </c>
      <c r="K37" s="59">
        <v>97921</v>
      </c>
      <c r="L37" s="59">
        <v>47.6</v>
      </c>
      <c r="M37" s="60">
        <v>47.76</v>
      </c>
    </row>
    <row r="38" spans="1:13" x14ac:dyDescent="0.2">
      <c r="A38" s="3">
        <v>31</v>
      </c>
      <c r="B38" s="58">
        <v>1.0460000000000001E-3</v>
      </c>
      <c r="C38" s="58">
        <v>1.0449999999999999E-3</v>
      </c>
      <c r="D38" s="59">
        <v>96474.5</v>
      </c>
      <c r="E38" s="59">
        <v>100.8</v>
      </c>
      <c r="F38" s="60">
        <v>41.25</v>
      </c>
      <c r="G38" s="3" t="s">
        <v>12</v>
      </c>
      <c r="H38" s="3">
        <v>31</v>
      </c>
      <c r="I38" s="58">
        <v>5.2300000000000003E-4</v>
      </c>
      <c r="J38" s="58">
        <v>5.2300000000000003E-4</v>
      </c>
      <c r="K38" s="59">
        <v>97873.3</v>
      </c>
      <c r="L38" s="59">
        <v>51.2</v>
      </c>
      <c r="M38" s="60">
        <v>46.78</v>
      </c>
    </row>
    <row r="39" spans="1:13" x14ac:dyDescent="0.2">
      <c r="A39" s="3">
        <v>32</v>
      </c>
      <c r="B39" s="58">
        <v>1.2199999999999999E-3</v>
      </c>
      <c r="C39" s="58">
        <v>1.219E-3</v>
      </c>
      <c r="D39" s="59">
        <v>96373.7</v>
      </c>
      <c r="E39" s="59">
        <v>117.5</v>
      </c>
      <c r="F39" s="60">
        <v>40.29</v>
      </c>
      <c r="G39" s="3" t="s">
        <v>12</v>
      </c>
      <c r="H39" s="3">
        <v>32</v>
      </c>
      <c r="I39" s="58">
        <v>7.6800000000000002E-4</v>
      </c>
      <c r="J39" s="58">
        <v>7.67E-4</v>
      </c>
      <c r="K39" s="59">
        <v>97822.1</v>
      </c>
      <c r="L39" s="59">
        <v>75.099999999999994</v>
      </c>
      <c r="M39" s="60">
        <v>45.81</v>
      </c>
    </row>
    <row r="40" spans="1:13" x14ac:dyDescent="0.2">
      <c r="A40" s="3">
        <v>33</v>
      </c>
      <c r="B40" s="58">
        <v>1.6249999999999999E-3</v>
      </c>
      <c r="C40" s="58">
        <v>1.6230000000000001E-3</v>
      </c>
      <c r="D40" s="59">
        <v>96256.1</v>
      </c>
      <c r="E40" s="59">
        <v>156.19999999999999</v>
      </c>
      <c r="F40" s="60">
        <v>39.340000000000003</v>
      </c>
      <c r="G40" s="3" t="s">
        <v>12</v>
      </c>
      <c r="H40" s="3">
        <v>33</v>
      </c>
      <c r="I40" s="58">
        <v>7.9799999999999999E-4</v>
      </c>
      <c r="J40" s="58">
        <v>7.9799999999999999E-4</v>
      </c>
      <c r="K40" s="59">
        <v>97747.1</v>
      </c>
      <c r="L40" s="59">
        <v>78</v>
      </c>
      <c r="M40" s="60">
        <v>44.84</v>
      </c>
    </row>
    <row r="41" spans="1:13" x14ac:dyDescent="0.2">
      <c r="A41" s="3">
        <v>34</v>
      </c>
      <c r="B41" s="58">
        <v>1.4E-3</v>
      </c>
      <c r="C41" s="58">
        <v>1.3990000000000001E-3</v>
      </c>
      <c r="D41" s="59">
        <v>96099.9</v>
      </c>
      <c r="E41" s="59">
        <v>134.5</v>
      </c>
      <c r="F41" s="60">
        <v>38.4</v>
      </c>
      <c r="G41" s="3" t="s">
        <v>12</v>
      </c>
      <c r="H41" s="3">
        <v>34</v>
      </c>
      <c r="I41" s="58">
        <v>7.5299999999999998E-4</v>
      </c>
      <c r="J41" s="58">
        <v>7.5299999999999998E-4</v>
      </c>
      <c r="K41" s="59">
        <v>97669.1</v>
      </c>
      <c r="L41" s="59">
        <v>73.5</v>
      </c>
      <c r="M41" s="60">
        <v>43.88</v>
      </c>
    </row>
    <row r="42" spans="1:13" x14ac:dyDescent="0.2">
      <c r="A42" s="3">
        <v>35</v>
      </c>
      <c r="B42" s="58">
        <v>1.557E-3</v>
      </c>
      <c r="C42" s="58">
        <v>1.5560000000000001E-3</v>
      </c>
      <c r="D42" s="59">
        <v>95965.4</v>
      </c>
      <c r="E42" s="59">
        <v>149.30000000000001</v>
      </c>
      <c r="F42" s="60">
        <v>37.450000000000003</v>
      </c>
      <c r="G42" s="3" t="s">
        <v>12</v>
      </c>
      <c r="H42" s="3">
        <v>35</v>
      </c>
      <c r="I42" s="58">
        <v>8.1300000000000003E-4</v>
      </c>
      <c r="J42" s="58">
        <v>8.12E-4</v>
      </c>
      <c r="K42" s="59">
        <v>97595.6</v>
      </c>
      <c r="L42" s="59">
        <v>79.3</v>
      </c>
      <c r="M42" s="60">
        <v>42.91</v>
      </c>
    </row>
    <row r="43" spans="1:13" x14ac:dyDescent="0.2">
      <c r="A43" s="3">
        <v>36</v>
      </c>
      <c r="B43" s="58">
        <v>1.4270000000000001E-3</v>
      </c>
      <c r="C43" s="58">
        <v>1.426E-3</v>
      </c>
      <c r="D43" s="59">
        <v>95816.2</v>
      </c>
      <c r="E43" s="59">
        <v>136.6</v>
      </c>
      <c r="F43" s="60">
        <v>36.51</v>
      </c>
      <c r="G43" s="3" t="s">
        <v>12</v>
      </c>
      <c r="H43" s="3">
        <v>36</v>
      </c>
      <c r="I43" s="58">
        <v>1.054E-3</v>
      </c>
      <c r="J43" s="58">
        <v>1.054E-3</v>
      </c>
      <c r="K43" s="59">
        <v>97516.3</v>
      </c>
      <c r="L43" s="59">
        <v>102.7</v>
      </c>
      <c r="M43" s="60">
        <v>41.94</v>
      </c>
    </row>
    <row r="44" spans="1:13" x14ac:dyDescent="0.2">
      <c r="A44" s="3">
        <v>37</v>
      </c>
      <c r="B44" s="58">
        <v>1.6980000000000001E-3</v>
      </c>
      <c r="C44" s="58">
        <v>1.6969999999999999E-3</v>
      </c>
      <c r="D44" s="59">
        <v>95679.6</v>
      </c>
      <c r="E44" s="59">
        <v>162.4</v>
      </c>
      <c r="F44" s="60">
        <v>35.56</v>
      </c>
      <c r="G44" s="3" t="s">
        <v>12</v>
      </c>
      <c r="H44" s="3">
        <v>37</v>
      </c>
      <c r="I44" s="58">
        <v>6.8999999999999997E-4</v>
      </c>
      <c r="J44" s="58">
        <v>6.8999999999999997E-4</v>
      </c>
      <c r="K44" s="59">
        <v>97413.6</v>
      </c>
      <c r="L44" s="59">
        <v>67.2</v>
      </c>
      <c r="M44" s="60">
        <v>40.99</v>
      </c>
    </row>
    <row r="45" spans="1:13" x14ac:dyDescent="0.2">
      <c r="A45" s="3">
        <v>38</v>
      </c>
      <c r="B45" s="58">
        <v>1.707E-3</v>
      </c>
      <c r="C45" s="58">
        <v>1.7049999999999999E-3</v>
      </c>
      <c r="D45" s="59">
        <v>95517.2</v>
      </c>
      <c r="E45" s="59">
        <v>162.9</v>
      </c>
      <c r="F45" s="60">
        <v>34.619999999999997</v>
      </c>
      <c r="G45" s="3" t="s">
        <v>12</v>
      </c>
      <c r="H45" s="3">
        <v>38</v>
      </c>
      <c r="I45" s="58">
        <v>1.1620000000000001E-3</v>
      </c>
      <c r="J45" s="58">
        <v>1.1609999999999999E-3</v>
      </c>
      <c r="K45" s="59">
        <v>97346.3</v>
      </c>
      <c r="L45" s="59">
        <v>113.1</v>
      </c>
      <c r="M45" s="60">
        <v>40.020000000000003</v>
      </c>
    </row>
    <row r="46" spans="1:13" x14ac:dyDescent="0.2">
      <c r="A46" s="3">
        <v>39</v>
      </c>
      <c r="B46" s="58">
        <v>1.8500000000000001E-3</v>
      </c>
      <c r="C46" s="58">
        <v>1.848E-3</v>
      </c>
      <c r="D46" s="59">
        <v>95354.3</v>
      </c>
      <c r="E46" s="59">
        <v>176.2</v>
      </c>
      <c r="F46" s="60">
        <v>33.68</v>
      </c>
      <c r="G46" s="3" t="s">
        <v>12</v>
      </c>
      <c r="H46" s="3">
        <v>39</v>
      </c>
      <c r="I46" s="58">
        <v>1.1559999999999999E-3</v>
      </c>
      <c r="J46" s="58">
        <v>1.155E-3</v>
      </c>
      <c r="K46" s="59">
        <v>97233.3</v>
      </c>
      <c r="L46" s="59">
        <v>112.3</v>
      </c>
      <c r="M46" s="60">
        <v>39.06</v>
      </c>
    </row>
    <row r="47" spans="1:13" x14ac:dyDescent="0.2">
      <c r="A47" s="3">
        <v>40</v>
      </c>
      <c r="B47" s="58">
        <v>2.7320000000000001E-3</v>
      </c>
      <c r="C47" s="58">
        <v>2.728E-3</v>
      </c>
      <c r="D47" s="59">
        <v>95178.1</v>
      </c>
      <c r="E47" s="59">
        <v>259.7</v>
      </c>
      <c r="F47" s="60">
        <v>32.74</v>
      </c>
      <c r="G47" s="3" t="s">
        <v>12</v>
      </c>
      <c r="H47" s="3">
        <v>40</v>
      </c>
      <c r="I47" s="58">
        <v>1.0449999999999999E-3</v>
      </c>
      <c r="J47" s="58">
        <v>1.0449999999999999E-3</v>
      </c>
      <c r="K47" s="59">
        <v>97120.9</v>
      </c>
      <c r="L47" s="59">
        <v>101.5</v>
      </c>
      <c r="M47" s="60">
        <v>38.11</v>
      </c>
    </row>
    <row r="48" spans="1:13" x14ac:dyDescent="0.2">
      <c r="A48" s="3">
        <v>41</v>
      </c>
      <c r="B48" s="58">
        <v>2.4199999999999998E-3</v>
      </c>
      <c r="C48" s="58">
        <v>2.4169999999999999E-3</v>
      </c>
      <c r="D48" s="59">
        <v>94918.399999999994</v>
      </c>
      <c r="E48" s="59">
        <v>229.4</v>
      </c>
      <c r="F48" s="60">
        <v>31.83</v>
      </c>
      <c r="G48" s="3" t="s">
        <v>12</v>
      </c>
      <c r="H48" s="3">
        <v>41</v>
      </c>
      <c r="I48" s="58">
        <v>1.9300000000000001E-3</v>
      </c>
      <c r="J48" s="58">
        <v>1.928E-3</v>
      </c>
      <c r="K48" s="59">
        <v>97019.5</v>
      </c>
      <c r="L48" s="59">
        <v>187.1</v>
      </c>
      <c r="M48" s="60">
        <v>37.15</v>
      </c>
    </row>
    <row r="49" spans="1:13" x14ac:dyDescent="0.2">
      <c r="A49" s="3">
        <v>42</v>
      </c>
      <c r="B49" s="58">
        <v>2.5669999999999998E-3</v>
      </c>
      <c r="C49" s="58">
        <v>2.5639999999999999E-3</v>
      </c>
      <c r="D49" s="59">
        <v>94689</v>
      </c>
      <c r="E49" s="59">
        <v>242.8</v>
      </c>
      <c r="F49" s="60">
        <v>30.91</v>
      </c>
      <c r="G49" s="3" t="s">
        <v>12</v>
      </c>
      <c r="H49" s="3">
        <v>42</v>
      </c>
      <c r="I49" s="58">
        <v>1.438E-3</v>
      </c>
      <c r="J49" s="58">
        <v>1.4369999999999999E-3</v>
      </c>
      <c r="K49" s="59">
        <v>96832.4</v>
      </c>
      <c r="L49" s="59">
        <v>139.1</v>
      </c>
      <c r="M49" s="60">
        <v>36.22</v>
      </c>
    </row>
    <row r="50" spans="1:13" x14ac:dyDescent="0.2">
      <c r="A50" s="3">
        <v>43</v>
      </c>
      <c r="B50" s="58">
        <v>3.6410000000000001E-3</v>
      </c>
      <c r="C50" s="58">
        <v>3.6350000000000002E-3</v>
      </c>
      <c r="D50" s="59">
        <v>94446.2</v>
      </c>
      <c r="E50" s="59">
        <v>343.3</v>
      </c>
      <c r="F50" s="60">
        <v>29.98</v>
      </c>
      <c r="G50" s="3" t="s">
        <v>12</v>
      </c>
      <c r="H50" s="3">
        <v>43</v>
      </c>
      <c r="I50" s="58">
        <v>2.15E-3</v>
      </c>
      <c r="J50" s="58">
        <v>2.1480000000000002E-3</v>
      </c>
      <c r="K50" s="59">
        <v>96693.3</v>
      </c>
      <c r="L50" s="59">
        <v>207.7</v>
      </c>
      <c r="M50" s="60">
        <v>35.270000000000003</v>
      </c>
    </row>
    <row r="51" spans="1:13" x14ac:dyDescent="0.2">
      <c r="A51" s="3">
        <v>44</v>
      </c>
      <c r="B51" s="58">
        <v>3.6830000000000001E-3</v>
      </c>
      <c r="C51" s="58">
        <v>3.676E-3</v>
      </c>
      <c r="D51" s="59">
        <v>94102.9</v>
      </c>
      <c r="E51" s="59">
        <v>345.9</v>
      </c>
      <c r="F51" s="60">
        <v>29.09</v>
      </c>
      <c r="G51" s="3" t="s">
        <v>12</v>
      </c>
      <c r="H51" s="3">
        <v>44</v>
      </c>
      <c r="I51" s="58">
        <v>2.333E-3</v>
      </c>
      <c r="J51" s="58">
        <v>2.33E-3</v>
      </c>
      <c r="K51" s="59">
        <v>96485.6</v>
      </c>
      <c r="L51" s="59">
        <v>224.8</v>
      </c>
      <c r="M51" s="60">
        <v>34.340000000000003</v>
      </c>
    </row>
    <row r="52" spans="1:13" x14ac:dyDescent="0.2">
      <c r="A52" s="3">
        <v>45</v>
      </c>
      <c r="B52" s="58">
        <v>4.1949999999999999E-3</v>
      </c>
      <c r="C52" s="58">
        <v>4.1859999999999996E-3</v>
      </c>
      <c r="D52" s="59">
        <v>93757</v>
      </c>
      <c r="E52" s="59">
        <v>392.5</v>
      </c>
      <c r="F52" s="60">
        <v>28.2</v>
      </c>
      <c r="G52" s="3" t="s">
        <v>12</v>
      </c>
      <c r="H52" s="3">
        <v>45</v>
      </c>
      <c r="I52" s="58">
        <v>2.6229999999999999E-3</v>
      </c>
      <c r="J52" s="58">
        <v>2.6189999999999998E-3</v>
      </c>
      <c r="K52" s="59">
        <v>96260.800000000003</v>
      </c>
      <c r="L52" s="59">
        <v>252.1</v>
      </c>
      <c r="M52" s="60">
        <v>33.42</v>
      </c>
    </row>
    <row r="53" spans="1:13" x14ac:dyDescent="0.2">
      <c r="A53" s="3">
        <v>46</v>
      </c>
      <c r="B53" s="58">
        <v>4.3699999999999998E-3</v>
      </c>
      <c r="C53" s="58">
        <v>4.3610000000000003E-3</v>
      </c>
      <c r="D53" s="59">
        <v>93364.5</v>
      </c>
      <c r="E53" s="59">
        <v>407.1</v>
      </c>
      <c r="F53" s="60">
        <v>27.31</v>
      </c>
      <c r="G53" s="3" t="s">
        <v>12</v>
      </c>
      <c r="H53" s="3">
        <v>46</v>
      </c>
      <c r="I53" s="58">
        <v>2.3609999999999998E-3</v>
      </c>
      <c r="J53" s="58">
        <v>2.3579999999999999E-3</v>
      </c>
      <c r="K53" s="59">
        <v>96008.7</v>
      </c>
      <c r="L53" s="59">
        <v>226.4</v>
      </c>
      <c r="M53" s="60">
        <v>32.51</v>
      </c>
    </row>
    <row r="54" spans="1:13" x14ac:dyDescent="0.2">
      <c r="A54" s="3">
        <v>47</v>
      </c>
      <c r="B54" s="58">
        <v>4.3249999999999999E-3</v>
      </c>
      <c r="C54" s="58">
        <v>4.3160000000000004E-3</v>
      </c>
      <c r="D54" s="59">
        <v>92957.4</v>
      </c>
      <c r="E54" s="59">
        <v>401.2</v>
      </c>
      <c r="F54" s="60">
        <v>26.43</v>
      </c>
      <c r="G54" s="3" t="s">
        <v>12</v>
      </c>
      <c r="H54" s="3">
        <v>47</v>
      </c>
      <c r="I54" s="58">
        <v>2.5560000000000001E-3</v>
      </c>
      <c r="J54" s="58">
        <v>2.5530000000000001E-3</v>
      </c>
      <c r="K54" s="59">
        <v>95782.3</v>
      </c>
      <c r="L54" s="59">
        <v>244.6</v>
      </c>
      <c r="M54" s="60">
        <v>31.58</v>
      </c>
    </row>
    <row r="55" spans="1:13" x14ac:dyDescent="0.2">
      <c r="A55" s="3">
        <v>48</v>
      </c>
      <c r="B55" s="58">
        <v>5.2319999999999997E-3</v>
      </c>
      <c r="C55" s="58">
        <v>5.2180000000000004E-3</v>
      </c>
      <c r="D55" s="59">
        <v>92556.2</v>
      </c>
      <c r="E55" s="59">
        <v>483</v>
      </c>
      <c r="F55" s="60">
        <v>25.54</v>
      </c>
      <c r="G55" s="3" t="s">
        <v>12</v>
      </c>
      <c r="H55" s="3">
        <v>48</v>
      </c>
      <c r="I55" s="58">
        <v>2.0609999999999999E-3</v>
      </c>
      <c r="J55" s="58">
        <v>2.0590000000000001E-3</v>
      </c>
      <c r="K55" s="59">
        <v>95537.7</v>
      </c>
      <c r="L55" s="59">
        <v>196.7</v>
      </c>
      <c r="M55" s="60">
        <v>30.66</v>
      </c>
    </row>
    <row r="56" spans="1:13" x14ac:dyDescent="0.2">
      <c r="A56" s="3">
        <v>49</v>
      </c>
      <c r="B56" s="58">
        <v>5.9630000000000004E-3</v>
      </c>
      <c r="C56" s="58">
        <v>5.9449999999999998E-3</v>
      </c>
      <c r="D56" s="59">
        <v>92073.2</v>
      </c>
      <c r="E56" s="59">
        <v>547.4</v>
      </c>
      <c r="F56" s="60">
        <v>24.68</v>
      </c>
      <c r="G56" s="3" t="s">
        <v>12</v>
      </c>
      <c r="H56" s="3">
        <v>49</v>
      </c>
      <c r="I56" s="58">
        <v>3.643E-3</v>
      </c>
      <c r="J56" s="58">
        <v>3.6359999999999999E-3</v>
      </c>
      <c r="K56" s="59">
        <v>95341</v>
      </c>
      <c r="L56" s="59">
        <v>346.6</v>
      </c>
      <c r="M56" s="60">
        <v>29.73</v>
      </c>
    </row>
    <row r="57" spans="1:13" x14ac:dyDescent="0.2">
      <c r="A57" s="3">
        <v>50</v>
      </c>
      <c r="B57" s="58">
        <v>6.9969999999999997E-3</v>
      </c>
      <c r="C57" s="58">
        <v>6.9719999999999999E-3</v>
      </c>
      <c r="D57" s="59">
        <v>91525.8</v>
      </c>
      <c r="E57" s="59">
        <v>638.1</v>
      </c>
      <c r="F57" s="60">
        <v>23.82</v>
      </c>
      <c r="G57" s="3" t="s">
        <v>12</v>
      </c>
      <c r="H57" s="3">
        <v>50</v>
      </c>
      <c r="I57" s="58">
        <v>3.7750000000000001E-3</v>
      </c>
      <c r="J57" s="58">
        <v>3.7680000000000001E-3</v>
      </c>
      <c r="K57" s="59">
        <v>94994.4</v>
      </c>
      <c r="L57" s="59">
        <v>357.9</v>
      </c>
      <c r="M57" s="60">
        <v>28.83</v>
      </c>
    </row>
    <row r="58" spans="1:13" x14ac:dyDescent="0.2">
      <c r="A58" s="3">
        <v>51</v>
      </c>
      <c r="B58" s="58">
        <v>8.3739999999999995E-3</v>
      </c>
      <c r="C58" s="58">
        <v>8.3389999999999992E-3</v>
      </c>
      <c r="D58" s="59">
        <v>90887.6</v>
      </c>
      <c r="E58" s="59">
        <v>757.9</v>
      </c>
      <c r="F58" s="60">
        <v>22.98</v>
      </c>
      <c r="G58" s="3" t="s">
        <v>12</v>
      </c>
      <c r="H58" s="3">
        <v>51</v>
      </c>
      <c r="I58" s="58">
        <v>4.3030000000000004E-3</v>
      </c>
      <c r="J58" s="58">
        <v>4.2929999999999999E-3</v>
      </c>
      <c r="K58" s="59">
        <v>94636.4</v>
      </c>
      <c r="L58" s="59">
        <v>406.3</v>
      </c>
      <c r="M58" s="60">
        <v>27.94</v>
      </c>
    </row>
    <row r="59" spans="1:13" x14ac:dyDescent="0.2">
      <c r="A59" s="3">
        <v>52</v>
      </c>
      <c r="B59" s="58">
        <v>8.6289999999999995E-3</v>
      </c>
      <c r="C59" s="58">
        <v>8.5920000000000007E-3</v>
      </c>
      <c r="D59" s="59">
        <v>90129.8</v>
      </c>
      <c r="E59" s="59">
        <v>774.4</v>
      </c>
      <c r="F59" s="60">
        <v>22.17</v>
      </c>
      <c r="G59" s="3" t="s">
        <v>12</v>
      </c>
      <c r="H59" s="3">
        <v>52</v>
      </c>
      <c r="I59" s="58">
        <v>4.9890000000000004E-3</v>
      </c>
      <c r="J59" s="58">
        <v>4.9769999999999997E-3</v>
      </c>
      <c r="K59" s="59">
        <v>94230.1</v>
      </c>
      <c r="L59" s="59">
        <v>469</v>
      </c>
      <c r="M59" s="60">
        <v>27.06</v>
      </c>
    </row>
    <row r="60" spans="1:13" x14ac:dyDescent="0.2">
      <c r="A60" s="3">
        <v>53</v>
      </c>
      <c r="B60" s="58">
        <v>1.0349000000000001E-2</v>
      </c>
      <c r="C60" s="58">
        <v>1.0296E-2</v>
      </c>
      <c r="D60" s="59">
        <v>89355.3</v>
      </c>
      <c r="E60" s="59">
        <v>920</v>
      </c>
      <c r="F60" s="60">
        <v>21.36</v>
      </c>
      <c r="G60" s="3" t="s">
        <v>12</v>
      </c>
      <c r="H60" s="3">
        <v>53</v>
      </c>
      <c r="I60" s="58">
        <v>5.7619999999999998E-3</v>
      </c>
      <c r="J60" s="58">
        <v>5.7450000000000001E-3</v>
      </c>
      <c r="K60" s="59">
        <v>93761.1</v>
      </c>
      <c r="L60" s="59">
        <v>538.70000000000005</v>
      </c>
      <c r="M60" s="60">
        <v>26.19</v>
      </c>
    </row>
    <row r="61" spans="1:13" x14ac:dyDescent="0.2">
      <c r="A61" s="3">
        <v>54</v>
      </c>
      <c r="B61" s="58">
        <v>1.0803E-2</v>
      </c>
      <c r="C61" s="58">
        <v>1.0744999999999999E-2</v>
      </c>
      <c r="D61" s="59">
        <v>88435.3</v>
      </c>
      <c r="E61" s="59">
        <v>950.2</v>
      </c>
      <c r="F61" s="60">
        <v>20.58</v>
      </c>
      <c r="G61" s="3" t="s">
        <v>12</v>
      </c>
      <c r="H61" s="3">
        <v>54</v>
      </c>
      <c r="I61" s="58">
        <v>5.6680000000000003E-3</v>
      </c>
      <c r="J61" s="58">
        <v>5.6519999999999999E-3</v>
      </c>
      <c r="K61" s="59">
        <v>93222.5</v>
      </c>
      <c r="L61" s="59">
        <v>526.9</v>
      </c>
      <c r="M61" s="60">
        <v>25.34</v>
      </c>
    </row>
    <row r="62" spans="1:13" x14ac:dyDescent="0.2">
      <c r="A62" s="3">
        <v>55</v>
      </c>
      <c r="B62" s="58">
        <v>1.1115999999999999E-2</v>
      </c>
      <c r="C62" s="58">
        <v>1.1055000000000001E-2</v>
      </c>
      <c r="D62" s="59">
        <v>87485.1</v>
      </c>
      <c r="E62" s="59">
        <v>967.1</v>
      </c>
      <c r="F62" s="60">
        <v>19.8</v>
      </c>
      <c r="G62" s="3" t="s">
        <v>12</v>
      </c>
      <c r="H62" s="3">
        <v>55</v>
      </c>
      <c r="I62" s="58">
        <v>6.581E-3</v>
      </c>
      <c r="J62" s="58">
        <v>6.5589999999999997E-3</v>
      </c>
      <c r="K62" s="59">
        <v>92695.6</v>
      </c>
      <c r="L62" s="59">
        <v>608</v>
      </c>
      <c r="M62" s="60">
        <v>24.48</v>
      </c>
    </row>
    <row r="63" spans="1:13" x14ac:dyDescent="0.2">
      <c r="A63" s="3">
        <v>56</v>
      </c>
      <c r="B63" s="58">
        <v>1.3361E-2</v>
      </c>
      <c r="C63" s="58">
        <v>1.3273E-2</v>
      </c>
      <c r="D63" s="59">
        <v>86517.9</v>
      </c>
      <c r="E63" s="59">
        <v>1148.3</v>
      </c>
      <c r="F63" s="60">
        <v>19.010000000000002</v>
      </c>
      <c r="G63" s="3" t="s">
        <v>12</v>
      </c>
      <c r="H63" s="3">
        <v>56</v>
      </c>
      <c r="I63" s="58">
        <v>7.6150000000000002E-3</v>
      </c>
      <c r="J63" s="58">
        <v>7.587E-3</v>
      </c>
      <c r="K63" s="59">
        <v>92087.6</v>
      </c>
      <c r="L63" s="59">
        <v>698.6</v>
      </c>
      <c r="M63" s="60">
        <v>23.64</v>
      </c>
    </row>
    <row r="64" spans="1:13" x14ac:dyDescent="0.2">
      <c r="A64" s="3">
        <v>57</v>
      </c>
      <c r="B64" s="58">
        <v>1.5049E-2</v>
      </c>
      <c r="C64" s="58">
        <v>1.4937000000000001E-2</v>
      </c>
      <c r="D64" s="59">
        <v>85369.600000000006</v>
      </c>
      <c r="E64" s="59">
        <v>1275.2</v>
      </c>
      <c r="F64" s="60">
        <v>18.260000000000002</v>
      </c>
      <c r="G64" s="3" t="s">
        <v>12</v>
      </c>
      <c r="H64" s="3">
        <v>57</v>
      </c>
      <c r="I64" s="58">
        <v>8.6350000000000003E-3</v>
      </c>
      <c r="J64" s="58">
        <v>8.5979999999999997E-3</v>
      </c>
      <c r="K64" s="59">
        <v>91388.9</v>
      </c>
      <c r="L64" s="59">
        <v>785.8</v>
      </c>
      <c r="M64" s="60">
        <v>22.81</v>
      </c>
    </row>
    <row r="65" spans="1:13" x14ac:dyDescent="0.2">
      <c r="A65" s="3">
        <v>58</v>
      </c>
      <c r="B65" s="58">
        <v>1.6079E-2</v>
      </c>
      <c r="C65" s="58">
        <v>1.5949999999999999E-2</v>
      </c>
      <c r="D65" s="59">
        <v>84094.399999999994</v>
      </c>
      <c r="E65" s="59">
        <v>1341.3</v>
      </c>
      <c r="F65" s="60">
        <v>17.53</v>
      </c>
      <c r="G65" s="3" t="s">
        <v>12</v>
      </c>
      <c r="H65" s="3">
        <v>58</v>
      </c>
      <c r="I65" s="58">
        <v>9.3589999999999993E-3</v>
      </c>
      <c r="J65" s="58">
        <v>9.3150000000000004E-3</v>
      </c>
      <c r="K65" s="59">
        <v>90603.199999999997</v>
      </c>
      <c r="L65" s="59">
        <v>844</v>
      </c>
      <c r="M65" s="60">
        <v>22.01</v>
      </c>
    </row>
    <row r="66" spans="1:13" x14ac:dyDescent="0.2">
      <c r="A66" s="3">
        <v>59</v>
      </c>
      <c r="B66" s="58">
        <v>1.8176999999999999E-2</v>
      </c>
      <c r="C66" s="58">
        <v>1.8013000000000001E-2</v>
      </c>
      <c r="D66" s="59">
        <v>82753.100000000006</v>
      </c>
      <c r="E66" s="59">
        <v>1490.6</v>
      </c>
      <c r="F66" s="60">
        <v>16.809999999999999</v>
      </c>
      <c r="G66" s="3" t="s">
        <v>12</v>
      </c>
      <c r="H66" s="3">
        <v>59</v>
      </c>
      <c r="I66" s="58">
        <v>1.0814000000000001E-2</v>
      </c>
      <c r="J66" s="58">
        <v>1.0755000000000001E-2</v>
      </c>
      <c r="K66" s="59">
        <v>89759.2</v>
      </c>
      <c r="L66" s="59">
        <v>965.4</v>
      </c>
      <c r="M66" s="60">
        <v>21.21</v>
      </c>
    </row>
    <row r="67" spans="1:13" x14ac:dyDescent="0.2">
      <c r="A67" s="3">
        <v>60</v>
      </c>
      <c r="B67" s="58">
        <v>2.1076000000000001E-2</v>
      </c>
      <c r="C67" s="58">
        <v>2.0856E-2</v>
      </c>
      <c r="D67" s="59">
        <v>81262.5</v>
      </c>
      <c r="E67" s="59">
        <v>1694.8</v>
      </c>
      <c r="F67" s="60">
        <v>16.11</v>
      </c>
      <c r="G67" s="3" t="s">
        <v>12</v>
      </c>
      <c r="H67" s="3">
        <v>60</v>
      </c>
      <c r="I67" s="58">
        <v>1.1479E-2</v>
      </c>
      <c r="J67" s="58">
        <v>1.1413E-2</v>
      </c>
      <c r="K67" s="59">
        <v>88793.7</v>
      </c>
      <c r="L67" s="59">
        <v>1013.4</v>
      </c>
      <c r="M67" s="60">
        <v>20.440000000000001</v>
      </c>
    </row>
    <row r="68" spans="1:13" x14ac:dyDescent="0.2">
      <c r="A68" s="3">
        <v>61</v>
      </c>
      <c r="B68" s="58">
        <v>2.1811000000000001E-2</v>
      </c>
      <c r="C68" s="58">
        <v>2.1575E-2</v>
      </c>
      <c r="D68" s="59">
        <v>79567.7</v>
      </c>
      <c r="E68" s="59">
        <v>1716.7</v>
      </c>
      <c r="F68" s="60">
        <v>15.44</v>
      </c>
      <c r="G68" s="3" t="s">
        <v>12</v>
      </c>
      <c r="H68" s="3">
        <v>61</v>
      </c>
      <c r="I68" s="58">
        <v>1.1779E-2</v>
      </c>
      <c r="J68" s="58">
        <v>1.171E-2</v>
      </c>
      <c r="K68" s="59">
        <v>87780.3</v>
      </c>
      <c r="L68" s="59">
        <v>1027.9000000000001</v>
      </c>
      <c r="M68" s="60">
        <v>19.670000000000002</v>
      </c>
    </row>
    <row r="69" spans="1:13" x14ac:dyDescent="0.2">
      <c r="A69" s="3">
        <v>62</v>
      </c>
      <c r="B69" s="58">
        <v>2.8243999999999998E-2</v>
      </c>
      <c r="C69" s="58">
        <v>2.7851000000000001E-2</v>
      </c>
      <c r="D69" s="59">
        <v>77850.899999999994</v>
      </c>
      <c r="E69" s="59">
        <v>2168.1999999999998</v>
      </c>
      <c r="F69" s="60">
        <v>14.77</v>
      </c>
      <c r="G69" s="3" t="s">
        <v>12</v>
      </c>
      <c r="H69" s="3">
        <v>62</v>
      </c>
      <c r="I69" s="58">
        <v>1.3213000000000001E-2</v>
      </c>
      <c r="J69" s="58">
        <v>1.3126000000000001E-2</v>
      </c>
      <c r="K69" s="59">
        <v>86752.5</v>
      </c>
      <c r="L69" s="59">
        <v>1138.7</v>
      </c>
      <c r="M69" s="60">
        <v>18.89</v>
      </c>
    </row>
    <row r="70" spans="1:13" x14ac:dyDescent="0.2">
      <c r="A70" s="3">
        <v>63</v>
      </c>
      <c r="B70" s="58">
        <v>2.6431E-2</v>
      </c>
      <c r="C70" s="58">
        <v>2.6086000000000002E-2</v>
      </c>
      <c r="D70" s="59">
        <v>75682.7</v>
      </c>
      <c r="E70" s="59">
        <v>1974.3</v>
      </c>
      <c r="F70" s="60">
        <v>14.18</v>
      </c>
      <c r="G70" s="3" t="s">
        <v>12</v>
      </c>
      <c r="H70" s="3">
        <v>63</v>
      </c>
      <c r="I70" s="58">
        <v>1.4252000000000001E-2</v>
      </c>
      <c r="J70" s="58">
        <v>1.4151E-2</v>
      </c>
      <c r="K70" s="59">
        <v>85613.8</v>
      </c>
      <c r="L70" s="59">
        <v>1211.5999999999999</v>
      </c>
      <c r="M70" s="60">
        <v>18.14</v>
      </c>
    </row>
    <row r="71" spans="1:13" x14ac:dyDescent="0.2">
      <c r="A71" s="3">
        <v>64</v>
      </c>
      <c r="B71" s="58">
        <v>3.0245000000000001E-2</v>
      </c>
      <c r="C71" s="58">
        <v>2.9794999999999999E-2</v>
      </c>
      <c r="D71" s="59">
        <v>73708.5</v>
      </c>
      <c r="E71" s="59">
        <v>2196.1</v>
      </c>
      <c r="F71" s="60">
        <v>13.54</v>
      </c>
      <c r="G71" s="3" t="s">
        <v>12</v>
      </c>
      <c r="H71" s="3">
        <v>64</v>
      </c>
      <c r="I71" s="58">
        <v>1.4845000000000001E-2</v>
      </c>
      <c r="J71" s="58">
        <v>1.4736000000000001E-2</v>
      </c>
      <c r="K71" s="59">
        <v>84402.2</v>
      </c>
      <c r="L71" s="59">
        <v>1243.7</v>
      </c>
      <c r="M71" s="60">
        <v>17.39</v>
      </c>
    </row>
    <row r="72" spans="1:13" x14ac:dyDescent="0.2">
      <c r="A72" s="3">
        <v>65</v>
      </c>
      <c r="B72" s="58">
        <v>3.2085000000000002E-2</v>
      </c>
      <c r="C72" s="58">
        <v>3.1578000000000002E-2</v>
      </c>
      <c r="D72" s="59">
        <v>71512.3</v>
      </c>
      <c r="E72" s="59">
        <v>2258.1999999999998</v>
      </c>
      <c r="F72" s="60">
        <v>12.94</v>
      </c>
      <c r="G72" s="3" t="s">
        <v>12</v>
      </c>
      <c r="H72" s="3">
        <v>65</v>
      </c>
      <c r="I72" s="58">
        <v>1.7436E-2</v>
      </c>
      <c r="J72" s="58">
        <v>1.7285999999999999E-2</v>
      </c>
      <c r="K72" s="59">
        <v>83158.5</v>
      </c>
      <c r="L72" s="59">
        <v>1437.4</v>
      </c>
      <c r="M72" s="60">
        <v>16.64</v>
      </c>
    </row>
    <row r="73" spans="1:13" x14ac:dyDescent="0.2">
      <c r="A73" s="3">
        <v>66</v>
      </c>
      <c r="B73" s="58">
        <v>3.6492999999999998E-2</v>
      </c>
      <c r="C73" s="58">
        <v>3.5839000000000003E-2</v>
      </c>
      <c r="D73" s="59">
        <v>69254.100000000006</v>
      </c>
      <c r="E73" s="59">
        <v>2482</v>
      </c>
      <c r="F73" s="60">
        <v>12.35</v>
      </c>
      <c r="G73" s="3" t="s">
        <v>12</v>
      </c>
      <c r="H73" s="3">
        <v>66</v>
      </c>
      <c r="I73" s="58">
        <v>1.8322999999999999E-2</v>
      </c>
      <c r="J73" s="58">
        <v>1.8155999999999999E-2</v>
      </c>
      <c r="K73" s="59">
        <v>81721</v>
      </c>
      <c r="L73" s="59">
        <v>1483.7</v>
      </c>
      <c r="M73" s="60">
        <v>15.93</v>
      </c>
    </row>
    <row r="74" spans="1:13" x14ac:dyDescent="0.2">
      <c r="A74" s="3">
        <v>67</v>
      </c>
      <c r="B74" s="58">
        <v>4.1484E-2</v>
      </c>
      <c r="C74" s="58">
        <v>4.0640999999999997E-2</v>
      </c>
      <c r="D74" s="59">
        <v>66772.100000000006</v>
      </c>
      <c r="E74" s="59">
        <v>2713.7</v>
      </c>
      <c r="F74" s="60">
        <v>11.79</v>
      </c>
      <c r="G74" s="3" t="s">
        <v>12</v>
      </c>
      <c r="H74" s="3">
        <v>67</v>
      </c>
      <c r="I74" s="58">
        <v>2.1668E-2</v>
      </c>
      <c r="J74" s="58">
        <v>2.1436E-2</v>
      </c>
      <c r="K74" s="59">
        <v>80237.3</v>
      </c>
      <c r="L74" s="59">
        <v>1720</v>
      </c>
      <c r="M74" s="60">
        <v>15.21</v>
      </c>
    </row>
    <row r="75" spans="1:13" x14ac:dyDescent="0.2">
      <c r="A75" s="3">
        <v>68</v>
      </c>
      <c r="B75" s="58">
        <v>4.1954999999999999E-2</v>
      </c>
      <c r="C75" s="58">
        <v>4.1092999999999998E-2</v>
      </c>
      <c r="D75" s="59">
        <v>64058.400000000001</v>
      </c>
      <c r="E75" s="59">
        <v>2632.3</v>
      </c>
      <c r="F75" s="60">
        <v>11.27</v>
      </c>
      <c r="G75" s="3" t="s">
        <v>12</v>
      </c>
      <c r="H75" s="3">
        <v>68</v>
      </c>
      <c r="I75" s="58">
        <v>2.3137000000000001E-2</v>
      </c>
      <c r="J75" s="58">
        <v>2.2872E-2</v>
      </c>
      <c r="K75" s="59">
        <v>78517.3</v>
      </c>
      <c r="L75" s="59">
        <v>1795.9</v>
      </c>
      <c r="M75" s="60">
        <v>14.53</v>
      </c>
    </row>
    <row r="76" spans="1:13" x14ac:dyDescent="0.2">
      <c r="A76" s="3">
        <v>69</v>
      </c>
      <c r="B76" s="58">
        <v>4.5267000000000002E-2</v>
      </c>
      <c r="C76" s="58">
        <v>4.4264999999999999E-2</v>
      </c>
      <c r="D76" s="59">
        <v>61426.1</v>
      </c>
      <c r="E76" s="59">
        <v>2719</v>
      </c>
      <c r="F76" s="60">
        <v>10.73</v>
      </c>
      <c r="G76" s="3" t="s">
        <v>12</v>
      </c>
      <c r="H76" s="3">
        <v>69</v>
      </c>
      <c r="I76" s="58">
        <v>2.2461999999999999E-2</v>
      </c>
      <c r="J76" s="58">
        <v>2.2211999999999999E-2</v>
      </c>
      <c r="K76" s="59">
        <v>76721.5</v>
      </c>
      <c r="L76" s="59">
        <v>1704.1</v>
      </c>
      <c r="M76" s="60">
        <v>13.86</v>
      </c>
    </row>
    <row r="77" spans="1:13" x14ac:dyDescent="0.2">
      <c r="A77" s="3">
        <v>70</v>
      </c>
      <c r="B77" s="58">
        <v>5.1666999999999998E-2</v>
      </c>
      <c r="C77" s="58">
        <v>5.0366000000000001E-2</v>
      </c>
      <c r="D77" s="59">
        <v>58707.1</v>
      </c>
      <c r="E77" s="59">
        <v>2956.9</v>
      </c>
      <c r="F77" s="60">
        <v>10.199999999999999</v>
      </c>
      <c r="G77" s="3" t="s">
        <v>12</v>
      </c>
      <c r="H77" s="3">
        <v>70</v>
      </c>
      <c r="I77" s="58">
        <v>2.7744999999999999E-2</v>
      </c>
      <c r="J77" s="58">
        <v>2.7365E-2</v>
      </c>
      <c r="K77" s="59">
        <v>75017.3</v>
      </c>
      <c r="L77" s="59">
        <v>2052.8000000000002</v>
      </c>
      <c r="M77" s="60">
        <v>13.17</v>
      </c>
    </row>
    <row r="78" spans="1:13" x14ac:dyDescent="0.2">
      <c r="A78" s="3">
        <v>71</v>
      </c>
      <c r="B78" s="58">
        <v>5.5268999999999999E-2</v>
      </c>
      <c r="C78" s="58">
        <v>5.3782999999999997E-2</v>
      </c>
      <c r="D78" s="59">
        <v>55750.2</v>
      </c>
      <c r="E78" s="59">
        <v>2998.4</v>
      </c>
      <c r="F78" s="60">
        <v>9.7200000000000006</v>
      </c>
      <c r="G78" s="3" t="s">
        <v>12</v>
      </c>
      <c r="H78" s="3">
        <v>71</v>
      </c>
      <c r="I78" s="58">
        <v>2.9353000000000001E-2</v>
      </c>
      <c r="J78" s="58">
        <v>2.8927999999999999E-2</v>
      </c>
      <c r="K78" s="59">
        <v>72964.5</v>
      </c>
      <c r="L78" s="59">
        <v>2110.6999999999998</v>
      </c>
      <c r="M78" s="60">
        <v>12.52</v>
      </c>
    </row>
    <row r="79" spans="1:13" x14ac:dyDescent="0.2">
      <c r="A79" s="3">
        <v>72</v>
      </c>
      <c r="B79" s="58">
        <v>5.8160000000000003E-2</v>
      </c>
      <c r="C79" s="58">
        <v>5.6515999999999997E-2</v>
      </c>
      <c r="D79" s="59">
        <v>52751.9</v>
      </c>
      <c r="E79" s="59">
        <v>2981.3</v>
      </c>
      <c r="F79" s="60">
        <v>9.24</v>
      </c>
      <c r="G79" s="3" t="s">
        <v>12</v>
      </c>
      <c r="H79" s="3">
        <v>72</v>
      </c>
      <c r="I79" s="58">
        <v>3.4555000000000002E-2</v>
      </c>
      <c r="J79" s="58">
        <v>3.3967999999999998E-2</v>
      </c>
      <c r="K79" s="59">
        <v>70853.8</v>
      </c>
      <c r="L79" s="59">
        <v>2406.8000000000002</v>
      </c>
      <c r="M79" s="60">
        <v>11.88</v>
      </c>
    </row>
    <row r="80" spans="1:13" x14ac:dyDescent="0.2">
      <c r="A80" s="3">
        <v>73</v>
      </c>
      <c r="B80" s="58">
        <v>6.4076999999999995E-2</v>
      </c>
      <c r="C80" s="58">
        <v>6.2087999999999997E-2</v>
      </c>
      <c r="D80" s="59">
        <v>49770.5</v>
      </c>
      <c r="E80" s="59">
        <v>3090.2</v>
      </c>
      <c r="F80" s="60">
        <v>8.76</v>
      </c>
      <c r="G80" s="3" t="s">
        <v>12</v>
      </c>
      <c r="H80" s="3">
        <v>73</v>
      </c>
      <c r="I80" s="58">
        <v>3.6354999999999998E-2</v>
      </c>
      <c r="J80" s="58">
        <v>3.5706000000000002E-2</v>
      </c>
      <c r="K80" s="59">
        <v>68447</v>
      </c>
      <c r="L80" s="59">
        <v>2443.9</v>
      </c>
      <c r="M80" s="60">
        <v>11.28</v>
      </c>
    </row>
    <row r="81" spans="1:13" x14ac:dyDescent="0.2">
      <c r="A81" s="3">
        <v>74</v>
      </c>
      <c r="B81" s="58">
        <v>6.6923999999999997E-2</v>
      </c>
      <c r="C81" s="58">
        <v>6.4756999999999995E-2</v>
      </c>
      <c r="D81" s="59">
        <v>46680.3</v>
      </c>
      <c r="E81" s="59">
        <v>3022.9</v>
      </c>
      <c r="F81" s="60">
        <v>8.31</v>
      </c>
      <c r="G81" s="3" t="s">
        <v>12</v>
      </c>
      <c r="H81" s="3">
        <v>74</v>
      </c>
      <c r="I81" s="58">
        <v>3.8074999999999998E-2</v>
      </c>
      <c r="J81" s="58">
        <v>3.7364000000000001E-2</v>
      </c>
      <c r="K81" s="59">
        <v>66003</v>
      </c>
      <c r="L81" s="59">
        <v>2466.1</v>
      </c>
      <c r="M81" s="60">
        <v>10.68</v>
      </c>
    </row>
    <row r="82" spans="1:13" x14ac:dyDescent="0.2">
      <c r="A82" s="3">
        <v>75</v>
      </c>
      <c r="B82" s="58">
        <v>7.9288999999999998E-2</v>
      </c>
      <c r="C82" s="58">
        <v>7.6266E-2</v>
      </c>
      <c r="D82" s="59">
        <v>43657.5</v>
      </c>
      <c r="E82" s="59">
        <v>3329.6</v>
      </c>
      <c r="F82" s="60">
        <v>7.85</v>
      </c>
      <c r="G82" s="3" t="s">
        <v>12</v>
      </c>
      <c r="H82" s="3">
        <v>75</v>
      </c>
      <c r="I82" s="58">
        <v>4.428E-2</v>
      </c>
      <c r="J82" s="58">
        <v>4.3320999999999998E-2</v>
      </c>
      <c r="K82" s="59">
        <v>63536.9</v>
      </c>
      <c r="L82" s="59">
        <v>2752.5</v>
      </c>
      <c r="M82" s="60">
        <v>10.08</v>
      </c>
    </row>
    <row r="83" spans="1:13" x14ac:dyDescent="0.2">
      <c r="A83" s="3">
        <v>76</v>
      </c>
      <c r="B83" s="58">
        <v>8.1141000000000005E-2</v>
      </c>
      <c r="C83" s="58">
        <v>7.7977000000000005E-2</v>
      </c>
      <c r="D83" s="59">
        <v>40327.9</v>
      </c>
      <c r="E83" s="59">
        <v>3144.7</v>
      </c>
      <c r="F83" s="60">
        <v>7.46</v>
      </c>
      <c r="G83" s="3" t="s">
        <v>12</v>
      </c>
      <c r="H83" s="3">
        <v>76</v>
      </c>
      <c r="I83" s="58">
        <v>5.2312999999999998E-2</v>
      </c>
      <c r="J83" s="58">
        <v>5.0978999999999997E-2</v>
      </c>
      <c r="K83" s="59">
        <v>60784.4</v>
      </c>
      <c r="L83" s="59">
        <v>3098.7</v>
      </c>
      <c r="M83" s="60">
        <v>9.51</v>
      </c>
    </row>
    <row r="84" spans="1:13" x14ac:dyDescent="0.2">
      <c r="A84" s="3">
        <v>77</v>
      </c>
      <c r="B84" s="58">
        <v>9.2193999999999998E-2</v>
      </c>
      <c r="C84" s="58">
        <v>8.8131000000000001E-2</v>
      </c>
      <c r="D84" s="59">
        <v>37183.199999999997</v>
      </c>
      <c r="E84" s="59">
        <v>3277</v>
      </c>
      <c r="F84" s="60">
        <v>7.05</v>
      </c>
      <c r="G84" s="3" t="s">
        <v>12</v>
      </c>
      <c r="H84" s="3">
        <v>77</v>
      </c>
      <c r="I84" s="58">
        <v>5.6683999999999998E-2</v>
      </c>
      <c r="J84" s="58">
        <v>5.5121999999999997E-2</v>
      </c>
      <c r="K84" s="59">
        <v>57685.7</v>
      </c>
      <c r="L84" s="59">
        <v>3179.7</v>
      </c>
      <c r="M84" s="60">
        <v>8.99</v>
      </c>
    </row>
    <row r="85" spans="1:13" x14ac:dyDescent="0.2">
      <c r="A85" s="3">
        <v>78</v>
      </c>
      <c r="B85" s="58">
        <v>0.100227</v>
      </c>
      <c r="C85" s="58">
        <v>9.5444000000000001E-2</v>
      </c>
      <c r="D85" s="59">
        <v>33906.199999999997</v>
      </c>
      <c r="E85" s="59">
        <v>3236.1</v>
      </c>
      <c r="F85" s="60">
        <v>6.68</v>
      </c>
      <c r="G85" s="3" t="s">
        <v>12</v>
      </c>
      <c r="H85" s="3">
        <v>78</v>
      </c>
      <c r="I85" s="58">
        <v>6.411E-2</v>
      </c>
      <c r="J85" s="58">
        <v>6.2119000000000001E-2</v>
      </c>
      <c r="K85" s="59">
        <v>54506</v>
      </c>
      <c r="L85" s="59">
        <v>3385.9</v>
      </c>
      <c r="M85" s="60">
        <v>8.49</v>
      </c>
    </row>
    <row r="86" spans="1:13" x14ac:dyDescent="0.2">
      <c r="A86" s="3">
        <v>79</v>
      </c>
      <c r="B86" s="58">
        <v>0.115637</v>
      </c>
      <c r="C86" s="58">
        <v>0.109316</v>
      </c>
      <c r="D86" s="59">
        <v>30670.1</v>
      </c>
      <c r="E86" s="59">
        <v>3352.7</v>
      </c>
      <c r="F86" s="60">
        <v>6.33</v>
      </c>
      <c r="G86" s="3" t="s">
        <v>12</v>
      </c>
      <c r="H86" s="3">
        <v>79</v>
      </c>
      <c r="I86" s="58">
        <v>7.1749999999999994E-2</v>
      </c>
      <c r="J86" s="58">
        <v>6.9264999999999993E-2</v>
      </c>
      <c r="K86" s="59">
        <v>51120.1</v>
      </c>
      <c r="L86" s="59">
        <v>3540.8</v>
      </c>
      <c r="M86" s="60">
        <v>8.02</v>
      </c>
    </row>
    <row r="87" spans="1:13" x14ac:dyDescent="0.2">
      <c r="A87" s="3">
        <v>80</v>
      </c>
      <c r="B87" s="58">
        <v>0.120244</v>
      </c>
      <c r="C87" s="58">
        <v>0.113425</v>
      </c>
      <c r="D87" s="59">
        <v>27317.3</v>
      </c>
      <c r="E87" s="59">
        <v>3098.5</v>
      </c>
      <c r="F87" s="60">
        <v>6.05</v>
      </c>
      <c r="G87" s="3" t="s">
        <v>12</v>
      </c>
      <c r="H87" s="3">
        <v>80</v>
      </c>
      <c r="I87" s="58">
        <v>8.1853999999999996E-2</v>
      </c>
      <c r="J87" s="58">
        <v>7.8635999999999998E-2</v>
      </c>
      <c r="K87" s="59">
        <v>47579.3</v>
      </c>
      <c r="L87" s="59">
        <v>3741.4</v>
      </c>
      <c r="M87" s="60">
        <v>7.58</v>
      </c>
    </row>
    <row r="88" spans="1:13" x14ac:dyDescent="0.2">
      <c r="A88" s="3">
        <v>81</v>
      </c>
      <c r="B88" s="58">
        <v>0.12773599999999999</v>
      </c>
      <c r="C88" s="58">
        <v>0.12006799999999999</v>
      </c>
      <c r="D88" s="59">
        <v>24218.9</v>
      </c>
      <c r="E88" s="59">
        <v>2907.9</v>
      </c>
      <c r="F88" s="60">
        <v>5.76</v>
      </c>
      <c r="G88" s="3" t="s">
        <v>12</v>
      </c>
      <c r="H88" s="3">
        <v>81</v>
      </c>
      <c r="I88" s="58">
        <v>8.6152000000000006E-2</v>
      </c>
      <c r="J88" s="58">
        <v>8.2594000000000001E-2</v>
      </c>
      <c r="K88" s="59">
        <v>43837.8</v>
      </c>
      <c r="L88" s="59">
        <v>3620.7</v>
      </c>
      <c r="M88" s="60">
        <v>7.18</v>
      </c>
    </row>
    <row r="89" spans="1:13" x14ac:dyDescent="0.2">
      <c r="A89" s="3">
        <v>82</v>
      </c>
      <c r="B89" s="58">
        <v>0.14104900000000001</v>
      </c>
      <c r="C89" s="58">
        <v>0.13175700000000001</v>
      </c>
      <c r="D89" s="59">
        <v>21311</v>
      </c>
      <c r="E89" s="59">
        <v>2807.9</v>
      </c>
      <c r="F89" s="60">
        <v>5.48</v>
      </c>
      <c r="G89" s="3" t="s">
        <v>12</v>
      </c>
      <c r="H89" s="3">
        <v>82</v>
      </c>
      <c r="I89" s="58">
        <v>9.3025999999999998E-2</v>
      </c>
      <c r="J89" s="58">
        <v>8.8890999999999998E-2</v>
      </c>
      <c r="K89" s="59">
        <v>40217.1</v>
      </c>
      <c r="L89" s="59">
        <v>3574.9</v>
      </c>
      <c r="M89" s="60">
        <v>6.78</v>
      </c>
    </row>
    <row r="90" spans="1:13" x14ac:dyDescent="0.2">
      <c r="A90" s="3">
        <v>83</v>
      </c>
      <c r="B90" s="58">
        <v>0.15945899999999999</v>
      </c>
      <c r="C90" s="58">
        <v>0.14768400000000001</v>
      </c>
      <c r="D90" s="59">
        <v>18503.099999999999</v>
      </c>
      <c r="E90" s="59">
        <v>2732.6</v>
      </c>
      <c r="F90" s="60">
        <v>5.23</v>
      </c>
      <c r="G90" s="3" t="s">
        <v>12</v>
      </c>
      <c r="H90" s="3">
        <v>83</v>
      </c>
      <c r="I90" s="58">
        <v>0.102614</v>
      </c>
      <c r="J90" s="58">
        <v>9.7605999999999998E-2</v>
      </c>
      <c r="K90" s="59">
        <v>36642.199999999997</v>
      </c>
      <c r="L90" s="59">
        <v>3576.5</v>
      </c>
      <c r="M90" s="60">
        <v>6.4</v>
      </c>
    </row>
    <row r="91" spans="1:13" x14ac:dyDescent="0.2">
      <c r="A91" s="3">
        <v>84</v>
      </c>
      <c r="B91" s="58">
        <v>0.152918</v>
      </c>
      <c r="C91" s="58">
        <v>0.14205699999999999</v>
      </c>
      <c r="D91" s="59">
        <v>15770.5</v>
      </c>
      <c r="E91" s="59">
        <v>2240.3000000000002</v>
      </c>
      <c r="F91" s="60">
        <v>5.05</v>
      </c>
      <c r="G91" s="3" t="s">
        <v>12</v>
      </c>
      <c r="H91" s="3">
        <v>84</v>
      </c>
      <c r="I91" s="58">
        <v>0.11988</v>
      </c>
      <c r="J91" s="58">
        <v>0.11310099999999999</v>
      </c>
      <c r="K91" s="59">
        <v>33065.699999999997</v>
      </c>
      <c r="L91" s="59">
        <v>3739.8</v>
      </c>
      <c r="M91" s="60">
        <v>6.03</v>
      </c>
    </row>
    <row r="92" spans="1:13" x14ac:dyDescent="0.2">
      <c r="A92" s="3">
        <v>85</v>
      </c>
      <c r="B92" s="58">
        <v>0.170096</v>
      </c>
      <c r="C92" s="58">
        <v>0.15676300000000001</v>
      </c>
      <c r="D92" s="59">
        <v>13530.2</v>
      </c>
      <c r="E92" s="59">
        <v>2121</v>
      </c>
      <c r="F92" s="60">
        <v>4.8</v>
      </c>
      <c r="G92" s="3" t="s">
        <v>12</v>
      </c>
      <c r="H92" s="3">
        <v>85</v>
      </c>
      <c r="I92" s="58">
        <v>0.119835</v>
      </c>
      <c r="J92" s="58">
        <v>0.11306099999999999</v>
      </c>
      <c r="K92" s="59">
        <v>29325.9</v>
      </c>
      <c r="L92" s="59">
        <v>3315.6</v>
      </c>
      <c r="M92" s="60">
        <v>5.74</v>
      </c>
    </row>
    <row r="93" spans="1:13" x14ac:dyDescent="0.2">
      <c r="A93" s="3">
        <v>86</v>
      </c>
      <c r="B93" s="58">
        <v>0.17405200000000001</v>
      </c>
      <c r="C93" s="58">
        <v>0.16011800000000001</v>
      </c>
      <c r="D93" s="59">
        <v>11409.2</v>
      </c>
      <c r="E93" s="59">
        <v>1826.8</v>
      </c>
      <c r="F93" s="60">
        <v>4.5999999999999996</v>
      </c>
      <c r="G93" s="3" t="s">
        <v>12</v>
      </c>
      <c r="H93" s="3">
        <v>86</v>
      </c>
      <c r="I93" s="58">
        <v>0.12439699999999999</v>
      </c>
      <c r="J93" s="58">
        <v>0.11711299999999999</v>
      </c>
      <c r="K93" s="59">
        <v>26010.3</v>
      </c>
      <c r="L93" s="59">
        <v>3046.1</v>
      </c>
      <c r="M93" s="60">
        <v>5.41</v>
      </c>
    </row>
    <row r="94" spans="1:13" x14ac:dyDescent="0.2">
      <c r="A94" s="3">
        <v>87</v>
      </c>
      <c r="B94" s="58">
        <v>0.17573</v>
      </c>
      <c r="C94" s="58">
        <v>0.16153600000000001</v>
      </c>
      <c r="D94" s="59">
        <v>9582.2999999999993</v>
      </c>
      <c r="E94" s="59">
        <v>1547.9</v>
      </c>
      <c r="F94" s="60">
        <v>4.3899999999999997</v>
      </c>
      <c r="G94" s="3" t="s">
        <v>12</v>
      </c>
      <c r="H94" s="3">
        <v>87</v>
      </c>
      <c r="I94" s="58">
        <v>0.15217900000000001</v>
      </c>
      <c r="J94" s="58">
        <v>0.14141799999999999</v>
      </c>
      <c r="K94" s="59">
        <v>22964.1</v>
      </c>
      <c r="L94" s="59">
        <v>3247.6</v>
      </c>
      <c r="M94" s="60">
        <v>5.0599999999999996</v>
      </c>
    </row>
    <row r="95" spans="1:13" x14ac:dyDescent="0.2">
      <c r="A95" s="3">
        <v>88</v>
      </c>
      <c r="B95" s="58">
        <v>0.21029400000000001</v>
      </c>
      <c r="C95" s="58">
        <v>0.19028600000000001</v>
      </c>
      <c r="D95" s="59">
        <v>8034.4</v>
      </c>
      <c r="E95" s="59">
        <v>1528.8</v>
      </c>
      <c r="F95" s="60">
        <v>4.13</v>
      </c>
      <c r="G95" s="3" t="s">
        <v>12</v>
      </c>
      <c r="H95" s="3">
        <v>88</v>
      </c>
      <c r="I95" s="58">
        <v>0.15108099999999999</v>
      </c>
      <c r="J95" s="58">
        <v>0.14047000000000001</v>
      </c>
      <c r="K95" s="59">
        <v>19716.599999999999</v>
      </c>
      <c r="L95" s="59">
        <v>2769.6</v>
      </c>
      <c r="M95" s="60">
        <v>4.8099999999999996</v>
      </c>
    </row>
    <row r="96" spans="1:13" x14ac:dyDescent="0.2">
      <c r="A96" s="3">
        <v>89</v>
      </c>
      <c r="B96" s="58">
        <v>0.19212299999999999</v>
      </c>
      <c r="C96" s="58">
        <v>0.175285</v>
      </c>
      <c r="D96" s="59">
        <v>6505.6</v>
      </c>
      <c r="E96" s="59">
        <v>1140.3</v>
      </c>
      <c r="F96" s="60">
        <v>3.99</v>
      </c>
      <c r="G96" s="3" t="s">
        <v>12</v>
      </c>
      <c r="H96" s="3">
        <v>89</v>
      </c>
      <c r="I96" s="58">
        <v>0.17927999999999999</v>
      </c>
      <c r="J96" s="58">
        <v>0.16453200000000001</v>
      </c>
      <c r="K96" s="59">
        <v>16947</v>
      </c>
      <c r="L96" s="59">
        <v>2788.3</v>
      </c>
      <c r="M96" s="60">
        <v>4.51</v>
      </c>
    </row>
    <row r="97" spans="1:13" x14ac:dyDescent="0.2">
      <c r="A97" s="3">
        <v>90</v>
      </c>
      <c r="B97" s="58">
        <v>0.205346</v>
      </c>
      <c r="C97" s="58">
        <v>0.186226</v>
      </c>
      <c r="D97" s="59">
        <v>5365.3</v>
      </c>
      <c r="E97" s="59">
        <v>999.2</v>
      </c>
      <c r="F97" s="60">
        <v>3.73</v>
      </c>
      <c r="G97" s="3" t="s">
        <v>12</v>
      </c>
      <c r="H97" s="3">
        <v>90</v>
      </c>
      <c r="I97" s="58">
        <v>0.17746500000000001</v>
      </c>
      <c r="J97" s="58">
        <v>0.16300100000000001</v>
      </c>
      <c r="K97" s="59">
        <v>14158.7</v>
      </c>
      <c r="L97" s="59">
        <v>2307.9</v>
      </c>
      <c r="M97" s="60">
        <v>4.3099999999999996</v>
      </c>
    </row>
    <row r="98" spans="1:13" x14ac:dyDescent="0.2">
      <c r="A98" s="3">
        <v>91</v>
      </c>
      <c r="B98" s="58">
        <v>0.18266299999999999</v>
      </c>
      <c r="C98" s="58">
        <v>0.167376</v>
      </c>
      <c r="D98" s="59">
        <v>4366.1000000000004</v>
      </c>
      <c r="E98" s="59">
        <v>730.8</v>
      </c>
      <c r="F98" s="60">
        <v>3.47</v>
      </c>
      <c r="G98" s="3" t="s">
        <v>12</v>
      </c>
      <c r="H98" s="3">
        <v>91</v>
      </c>
      <c r="I98" s="58">
        <v>0.18867900000000001</v>
      </c>
      <c r="J98" s="58">
        <v>0.17241400000000001</v>
      </c>
      <c r="K98" s="59">
        <v>11850.8</v>
      </c>
      <c r="L98" s="59">
        <v>2043.2</v>
      </c>
      <c r="M98" s="60">
        <v>4.05</v>
      </c>
    </row>
    <row r="99" spans="1:13" x14ac:dyDescent="0.2">
      <c r="A99" s="3">
        <v>92</v>
      </c>
      <c r="B99" s="58">
        <v>0.29447899999999999</v>
      </c>
      <c r="C99" s="58">
        <v>0.25668400000000002</v>
      </c>
      <c r="D99" s="59">
        <v>3635.3</v>
      </c>
      <c r="E99" s="59">
        <v>933.1</v>
      </c>
      <c r="F99" s="60">
        <v>3.07</v>
      </c>
      <c r="G99" s="3" t="s">
        <v>12</v>
      </c>
      <c r="H99" s="3">
        <v>92</v>
      </c>
      <c r="I99" s="58">
        <v>0.21730099999999999</v>
      </c>
      <c r="J99" s="58">
        <v>0.19600500000000001</v>
      </c>
      <c r="K99" s="59">
        <v>9807.6</v>
      </c>
      <c r="L99" s="59">
        <v>1922.3</v>
      </c>
      <c r="M99" s="60">
        <v>3.79</v>
      </c>
    </row>
    <row r="100" spans="1:13" x14ac:dyDescent="0.2">
      <c r="A100" s="3">
        <v>93</v>
      </c>
      <c r="B100" s="58">
        <v>0.34302300000000002</v>
      </c>
      <c r="C100" s="58">
        <v>0.29280400000000001</v>
      </c>
      <c r="D100" s="59">
        <v>2702.2</v>
      </c>
      <c r="E100" s="59">
        <v>791.2</v>
      </c>
      <c r="F100" s="60">
        <v>2.95</v>
      </c>
      <c r="G100" s="3" t="s">
        <v>12</v>
      </c>
      <c r="H100" s="3">
        <v>93</v>
      </c>
      <c r="I100" s="58">
        <v>0.24493599999999999</v>
      </c>
      <c r="J100" s="58">
        <v>0.21821199999999999</v>
      </c>
      <c r="K100" s="59">
        <v>7885.2</v>
      </c>
      <c r="L100" s="59">
        <v>1720.6</v>
      </c>
      <c r="M100" s="60">
        <v>3.59</v>
      </c>
    </row>
    <row r="101" spans="1:13" x14ac:dyDescent="0.2">
      <c r="A101" s="3">
        <v>94</v>
      </c>
      <c r="B101" s="58">
        <v>0.30416700000000002</v>
      </c>
      <c r="C101" s="58">
        <v>0.26401400000000003</v>
      </c>
      <c r="D101" s="59">
        <v>1911</v>
      </c>
      <c r="E101" s="59">
        <v>504.5</v>
      </c>
      <c r="F101" s="60">
        <v>2.97</v>
      </c>
      <c r="G101" s="3" t="s">
        <v>12</v>
      </c>
      <c r="H101" s="3">
        <v>94</v>
      </c>
      <c r="I101" s="58">
        <v>0.28804999999999997</v>
      </c>
      <c r="J101" s="58">
        <v>0.25178699999999998</v>
      </c>
      <c r="K101" s="59">
        <v>6164.6</v>
      </c>
      <c r="L101" s="59">
        <v>1552.2</v>
      </c>
      <c r="M101" s="60">
        <v>3.45</v>
      </c>
    </row>
    <row r="102" spans="1:13" x14ac:dyDescent="0.2">
      <c r="A102" s="3">
        <v>95</v>
      </c>
      <c r="B102" s="58">
        <v>0.32738099999999998</v>
      </c>
      <c r="C102" s="58">
        <v>0.28133000000000002</v>
      </c>
      <c r="D102" s="59">
        <v>1406.5</v>
      </c>
      <c r="E102" s="59">
        <v>395.7</v>
      </c>
      <c r="F102" s="60">
        <v>2.85</v>
      </c>
      <c r="G102" s="3" t="s">
        <v>12</v>
      </c>
      <c r="H102" s="3">
        <v>95</v>
      </c>
      <c r="I102" s="58">
        <v>0.27079599999999998</v>
      </c>
      <c r="J102" s="58">
        <v>0.23850399999999999</v>
      </c>
      <c r="K102" s="59">
        <v>4612.3999999999996</v>
      </c>
      <c r="L102" s="59">
        <v>1100.0999999999999</v>
      </c>
      <c r="M102" s="60">
        <v>3.44</v>
      </c>
    </row>
    <row r="103" spans="1:13" x14ac:dyDescent="0.2">
      <c r="A103" s="3">
        <v>96</v>
      </c>
      <c r="B103" s="58">
        <v>0.37168099999999998</v>
      </c>
      <c r="C103" s="58">
        <v>0.31343300000000002</v>
      </c>
      <c r="D103" s="59">
        <v>1010.8</v>
      </c>
      <c r="E103" s="59">
        <v>316.8</v>
      </c>
      <c r="F103" s="60">
        <v>2.77</v>
      </c>
      <c r="G103" s="3" t="s">
        <v>12</v>
      </c>
      <c r="H103" s="3">
        <v>96</v>
      </c>
      <c r="I103" s="58">
        <v>0.26262600000000003</v>
      </c>
      <c r="J103" s="58">
        <v>0.23214299999999999</v>
      </c>
      <c r="K103" s="59">
        <v>3512.3</v>
      </c>
      <c r="L103" s="59">
        <v>815.4</v>
      </c>
      <c r="M103" s="60">
        <v>3.36</v>
      </c>
    </row>
    <row r="104" spans="1:13" x14ac:dyDescent="0.2">
      <c r="A104" s="3">
        <v>97</v>
      </c>
      <c r="B104" s="58">
        <v>0.324324</v>
      </c>
      <c r="C104" s="58">
        <v>0.27906999999999998</v>
      </c>
      <c r="D104" s="59">
        <v>694</v>
      </c>
      <c r="E104" s="59">
        <v>193.7</v>
      </c>
      <c r="F104" s="60">
        <v>2.81</v>
      </c>
      <c r="G104" s="3" t="s">
        <v>12</v>
      </c>
      <c r="H104" s="3">
        <v>97</v>
      </c>
      <c r="I104" s="58">
        <v>0.21352299999999999</v>
      </c>
      <c r="J104" s="58">
        <v>0.19292599999999999</v>
      </c>
      <c r="K104" s="59">
        <v>2697</v>
      </c>
      <c r="L104" s="59">
        <v>520.29999999999995</v>
      </c>
      <c r="M104" s="60">
        <v>3.23</v>
      </c>
    </row>
    <row r="105" spans="1:13" x14ac:dyDescent="0.2">
      <c r="A105" s="3">
        <v>98</v>
      </c>
      <c r="B105" s="58">
        <v>0.26530599999999999</v>
      </c>
      <c r="C105" s="58">
        <v>0.234234</v>
      </c>
      <c r="D105" s="59">
        <v>500.3</v>
      </c>
      <c r="E105" s="59">
        <v>117.2</v>
      </c>
      <c r="F105" s="60">
        <v>2.71</v>
      </c>
      <c r="G105" s="3" t="s">
        <v>12</v>
      </c>
      <c r="H105" s="3">
        <v>98</v>
      </c>
      <c r="I105" s="58">
        <v>0.39682499999999998</v>
      </c>
      <c r="J105" s="58">
        <v>0.33112599999999998</v>
      </c>
      <c r="K105" s="59">
        <v>2176.6999999999998</v>
      </c>
      <c r="L105" s="59">
        <v>720.7</v>
      </c>
      <c r="M105" s="60">
        <v>2.88</v>
      </c>
    </row>
    <row r="106" spans="1:13" x14ac:dyDescent="0.2">
      <c r="A106" s="3">
        <v>99</v>
      </c>
      <c r="B106" s="58">
        <v>0.32142900000000002</v>
      </c>
      <c r="C106" s="58">
        <v>0.27692299999999997</v>
      </c>
      <c r="D106" s="59">
        <v>383.1</v>
      </c>
      <c r="E106" s="59">
        <v>106.1</v>
      </c>
      <c r="F106" s="60">
        <v>2.38</v>
      </c>
      <c r="G106" s="3" t="s">
        <v>12</v>
      </c>
      <c r="H106" s="3">
        <v>99</v>
      </c>
      <c r="I106" s="58">
        <v>0.27500000000000002</v>
      </c>
      <c r="J106" s="58">
        <v>0.241758</v>
      </c>
      <c r="K106" s="59">
        <v>1455.9</v>
      </c>
      <c r="L106" s="59">
        <v>352</v>
      </c>
      <c r="M106" s="60">
        <v>3.06</v>
      </c>
    </row>
    <row r="107" spans="1:13" x14ac:dyDescent="0.2">
      <c r="A107" s="3">
        <v>100</v>
      </c>
      <c r="B107" s="3">
        <v>0.466667</v>
      </c>
      <c r="C107" s="3">
        <v>0.37837799999999999</v>
      </c>
      <c r="D107" s="3">
        <v>277</v>
      </c>
      <c r="E107" s="3">
        <v>104.8</v>
      </c>
      <c r="F107" s="3">
        <v>2.11</v>
      </c>
      <c r="G107" s="3" t="s">
        <v>12</v>
      </c>
      <c r="H107" s="3">
        <v>100</v>
      </c>
      <c r="I107" s="3">
        <v>0.33333299999999999</v>
      </c>
      <c r="J107" s="3">
        <v>0.28571400000000002</v>
      </c>
      <c r="K107" s="3">
        <v>1103.9000000000001</v>
      </c>
      <c r="L107" s="3">
        <v>315.39999999999998</v>
      </c>
      <c r="M107" s="3">
        <v>2.87</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13</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1.4746E-2</v>
      </c>
      <c r="C7" s="58">
        <v>1.4638E-2</v>
      </c>
      <c r="D7" s="59">
        <v>100000</v>
      </c>
      <c r="E7" s="59">
        <v>1463.8</v>
      </c>
      <c r="F7" s="60">
        <v>69.739999999999995</v>
      </c>
      <c r="G7" s="3" t="s">
        <v>12</v>
      </c>
      <c r="H7" s="3">
        <v>0</v>
      </c>
      <c r="I7" s="58">
        <v>1.1538E-2</v>
      </c>
      <c r="J7" s="58">
        <v>1.1471E-2</v>
      </c>
      <c r="K7" s="59">
        <v>100000</v>
      </c>
      <c r="L7" s="59">
        <v>1147.0999999999999</v>
      </c>
      <c r="M7" s="60">
        <v>75.98</v>
      </c>
    </row>
    <row r="8" spans="1:13" x14ac:dyDescent="0.2">
      <c r="A8" s="3">
        <v>1</v>
      </c>
      <c r="B8" s="58">
        <v>8.8800000000000001E-4</v>
      </c>
      <c r="C8" s="58">
        <v>8.8800000000000001E-4</v>
      </c>
      <c r="D8" s="59">
        <v>98536.2</v>
      </c>
      <c r="E8" s="59">
        <v>87.5</v>
      </c>
      <c r="F8" s="60">
        <v>69.77</v>
      </c>
      <c r="G8" s="3" t="s">
        <v>12</v>
      </c>
      <c r="H8" s="3">
        <v>1</v>
      </c>
      <c r="I8" s="58">
        <v>7.5000000000000002E-4</v>
      </c>
      <c r="J8" s="58">
        <v>7.5000000000000002E-4</v>
      </c>
      <c r="K8" s="59">
        <v>98852.9</v>
      </c>
      <c r="L8" s="59">
        <v>74.2</v>
      </c>
      <c r="M8" s="60">
        <v>75.86</v>
      </c>
    </row>
    <row r="9" spans="1:13" x14ac:dyDescent="0.2">
      <c r="A9" s="3">
        <v>2</v>
      </c>
      <c r="B9" s="58">
        <v>5.5199999999999997E-4</v>
      </c>
      <c r="C9" s="58">
        <v>5.5099999999999995E-4</v>
      </c>
      <c r="D9" s="59">
        <v>98448.7</v>
      </c>
      <c r="E9" s="59">
        <v>54.3</v>
      </c>
      <c r="F9" s="60">
        <v>68.83</v>
      </c>
      <c r="G9" s="3" t="s">
        <v>12</v>
      </c>
      <c r="H9" s="3">
        <v>2</v>
      </c>
      <c r="I9" s="58">
        <v>4.7600000000000002E-4</v>
      </c>
      <c r="J9" s="58">
        <v>4.7600000000000002E-4</v>
      </c>
      <c r="K9" s="59">
        <v>98778.7</v>
      </c>
      <c r="L9" s="59">
        <v>47</v>
      </c>
      <c r="M9" s="60">
        <v>74.92</v>
      </c>
    </row>
    <row r="10" spans="1:13" x14ac:dyDescent="0.2">
      <c r="A10" s="3">
        <v>3</v>
      </c>
      <c r="B10" s="58">
        <v>6.6100000000000002E-4</v>
      </c>
      <c r="C10" s="58">
        <v>6.6100000000000002E-4</v>
      </c>
      <c r="D10" s="59">
        <v>98394.4</v>
      </c>
      <c r="E10" s="59">
        <v>65</v>
      </c>
      <c r="F10" s="60">
        <v>67.87</v>
      </c>
      <c r="G10" s="3" t="s">
        <v>12</v>
      </c>
      <c r="H10" s="3">
        <v>3</v>
      </c>
      <c r="I10" s="58">
        <v>3.0699999999999998E-4</v>
      </c>
      <c r="J10" s="58">
        <v>3.0699999999999998E-4</v>
      </c>
      <c r="K10" s="59">
        <v>98731.7</v>
      </c>
      <c r="L10" s="59">
        <v>30.3</v>
      </c>
      <c r="M10" s="60">
        <v>73.959999999999994</v>
      </c>
    </row>
    <row r="11" spans="1:13" x14ac:dyDescent="0.2">
      <c r="A11" s="3">
        <v>4</v>
      </c>
      <c r="B11" s="58">
        <v>4.3199999999999998E-4</v>
      </c>
      <c r="C11" s="58">
        <v>4.3199999999999998E-4</v>
      </c>
      <c r="D11" s="59">
        <v>98329.3</v>
      </c>
      <c r="E11" s="59">
        <v>42.5</v>
      </c>
      <c r="F11" s="60">
        <v>66.91</v>
      </c>
      <c r="G11" s="3" t="s">
        <v>12</v>
      </c>
      <c r="H11" s="3">
        <v>4</v>
      </c>
      <c r="I11" s="58">
        <v>4.2299999999999998E-4</v>
      </c>
      <c r="J11" s="58">
        <v>4.2299999999999998E-4</v>
      </c>
      <c r="K11" s="59">
        <v>98701.4</v>
      </c>
      <c r="L11" s="59">
        <v>41.8</v>
      </c>
      <c r="M11" s="60">
        <v>72.98</v>
      </c>
    </row>
    <row r="12" spans="1:13" x14ac:dyDescent="0.2">
      <c r="A12" s="3">
        <v>5</v>
      </c>
      <c r="B12" s="58">
        <v>3.6200000000000002E-4</v>
      </c>
      <c r="C12" s="58">
        <v>3.6200000000000002E-4</v>
      </c>
      <c r="D12" s="59">
        <v>98286.9</v>
      </c>
      <c r="E12" s="59">
        <v>35.6</v>
      </c>
      <c r="F12" s="60">
        <v>65.94</v>
      </c>
      <c r="G12" s="3" t="s">
        <v>12</v>
      </c>
      <c r="H12" s="3">
        <v>5</v>
      </c>
      <c r="I12" s="58">
        <v>2.1699999999999999E-4</v>
      </c>
      <c r="J12" s="58">
        <v>2.1699999999999999E-4</v>
      </c>
      <c r="K12" s="59">
        <v>98659.7</v>
      </c>
      <c r="L12" s="59">
        <v>21.4</v>
      </c>
      <c r="M12" s="60">
        <v>72.010000000000005</v>
      </c>
    </row>
    <row r="13" spans="1:13" x14ac:dyDescent="0.2">
      <c r="A13" s="3">
        <v>6</v>
      </c>
      <c r="B13" s="58">
        <v>3.8699999999999997E-4</v>
      </c>
      <c r="C13" s="58">
        <v>3.8699999999999997E-4</v>
      </c>
      <c r="D13" s="59">
        <v>98251.3</v>
      </c>
      <c r="E13" s="59">
        <v>38.1</v>
      </c>
      <c r="F13" s="60">
        <v>64.97</v>
      </c>
      <c r="G13" s="3" t="s">
        <v>12</v>
      </c>
      <c r="H13" s="3">
        <v>6</v>
      </c>
      <c r="I13" s="58">
        <v>2.4600000000000002E-4</v>
      </c>
      <c r="J13" s="58">
        <v>2.4499999999999999E-4</v>
      </c>
      <c r="K13" s="59">
        <v>98638.3</v>
      </c>
      <c r="L13" s="59">
        <v>24.2</v>
      </c>
      <c r="M13" s="60">
        <v>71.02</v>
      </c>
    </row>
    <row r="14" spans="1:13" x14ac:dyDescent="0.2">
      <c r="A14" s="3">
        <v>7</v>
      </c>
      <c r="B14" s="58">
        <v>2.2699999999999999E-4</v>
      </c>
      <c r="C14" s="58">
        <v>2.2699999999999999E-4</v>
      </c>
      <c r="D14" s="59">
        <v>98213.2</v>
      </c>
      <c r="E14" s="59">
        <v>22.3</v>
      </c>
      <c r="F14" s="60">
        <v>63.99</v>
      </c>
      <c r="G14" s="3" t="s">
        <v>12</v>
      </c>
      <c r="H14" s="3">
        <v>7</v>
      </c>
      <c r="I14" s="58">
        <v>3.2000000000000003E-4</v>
      </c>
      <c r="J14" s="58">
        <v>3.2000000000000003E-4</v>
      </c>
      <c r="K14" s="59">
        <v>98614.1</v>
      </c>
      <c r="L14" s="59">
        <v>31.6</v>
      </c>
      <c r="M14" s="60">
        <v>70.040000000000006</v>
      </c>
    </row>
    <row r="15" spans="1:13" x14ac:dyDescent="0.2">
      <c r="A15" s="3">
        <v>8</v>
      </c>
      <c r="B15" s="58">
        <v>2.4399999999999999E-4</v>
      </c>
      <c r="C15" s="58">
        <v>2.4399999999999999E-4</v>
      </c>
      <c r="D15" s="59">
        <v>98190.9</v>
      </c>
      <c r="E15" s="59">
        <v>23.9</v>
      </c>
      <c r="F15" s="60">
        <v>63</v>
      </c>
      <c r="G15" s="3" t="s">
        <v>12</v>
      </c>
      <c r="H15" s="3">
        <v>8</v>
      </c>
      <c r="I15" s="58">
        <v>2.5900000000000001E-4</v>
      </c>
      <c r="J15" s="58">
        <v>2.5900000000000001E-4</v>
      </c>
      <c r="K15" s="59">
        <v>98582.5</v>
      </c>
      <c r="L15" s="59">
        <v>25.6</v>
      </c>
      <c r="M15" s="60">
        <v>69.06</v>
      </c>
    </row>
    <row r="16" spans="1:13" x14ac:dyDescent="0.2">
      <c r="A16" s="3">
        <v>9</v>
      </c>
      <c r="B16" s="58">
        <v>2.1100000000000001E-4</v>
      </c>
      <c r="C16" s="58">
        <v>2.1100000000000001E-4</v>
      </c>
      <c r="D16" s="59">
        <v>98167</v>
      </c>
      <c r="E16" s="59">
        <v>20.8</v>
      </c>
      <c r="F16" s="60">
        <v>62.02</v>
      </c>
      <c r="G16" s="3" t="s">
        <v>12</v>
      </c>
      <c r="H16" s="3">
        <v>9</v>
      </c>
      <c r="I16" s="58">
        <v>2.02E-4</v>
      </c>
      <c r="J16" s="58">
        <v>2.02E-4</v>
      </c>
      <c r="K16" s="59">
        <v>98556.9</v>
      </c>
      <c r="L16" s="59">
        <v>19.899999999999999</v>
      </c>
      <c r="M16" s="60">
        <v>68.08</v>
      </c>
    </row>
    <row r="17" spans="1:13" x14ac:dyDescent="0.2">
      <c r="A17" s="3">
        <v>10</v>
      </c>
      <c r="B17" s="58">
        <v>2.5300000000000002E-4</v>
      </c>
      <c r="C17" s="58">
        <v>2.5300000000000002E-4</v>
      </c>
      <c r="D17" s="59">
        <v>98146.2</v>
      </c>
      <c r="E17" s="59">
        <v>24.8</v>
      </c>
      <c r="F17" s="60">
        <v>61.03</v>
      </c>
      <c r="G17" s="3" t="s">
        <v>12</v>
      </c>
      <c r="H17" s="3">
        <v>10</v>
      </c>
      <c r="I17" s="58">
        <v>9.7999999999999997E-5</v>
      </c>
      <c r="J17" s="58">
        <v>9.7999999999999997E-5</v>
      </c>
      <c r="K17" s="59">
        <v>98537.1</v>
      </c>
      <c r="L17" s="59">
        <v>9.6</v>
      </c>
      <c r="M17" s="60">
        <v>67.099999999999994</v>
      </c>
    </row>
    <row r="18" spans="1:13" x14ac:dyDescent="0.2">
      <c r="A18" s="3">
        <v>11</v>
      </c>
      <c r="B18" s="58">
        <v>3.6400000000000001E-4</v>
      </c>
      <c r="C18" s="58">
        <v>3.6400000000000001E-4</v>
      </c>
      <c r="D18" s="59">
        <v>98121.4</v>
      </c>
      <c r="E18" s="59">
        <v>35.700000000000003</v>
      </c>
      <c r="F18" s="60">
        <v>60.05</v>
      </c>
      <c r="G18" s="3" t="s">
        <v>12</v>
      </c>
      <c r="H18" s="3">
        <v>11</v>
      </c>
      <c r="I18" s="58">
        <v>7.2000000000000002E-5</v>
      </c>
      <c r="J18" s="58">
        <v>7.2000000000000002E-5</v>
      </c>
      <c r="K18" s="59">
        <v>98527.4</v>
      </c>
      <c r="L18" s="59">
        <v>7.1</v>
      </c>
      <c r="M18" s="60">
        <v>66.099999999999994</v>
      </c>
    </row>
    <row r="19" spans="1:13" x14ac:dyDescent="0.2">
      <c r="A19" s="3">
        <v>12</v>
      </c>
      <c r="B19" s="58">
        <v>2.7E-4</v>
      </c>
      <c r="C19" s="58">
        <v>2.6899999999999998E-4</v>
      </c>
      <c r="D19" s="59">
        <v>98085.7</v>
      </c>
      <c r="E19" s="59">
        <v>26.4</v>
      </c>
      <c r="F19" s="60">
        <v>59.07</v>
      </c>
      <c r="G19" s="3" t="s">
        <v>12</v>
      </c>
      <c r="H19" s="3">
        <v>12</v>
      </c>
      <c r="I19" s="58">
        <v>1.8799999999999999E-4</v>
      </c>
      <c r="J19" s="58">
        <v>1.8799999999999999E-4</v>
      </c>
      <c r="K19" s="59">
        <v>98520.3</v>
      </c>
      <c r="L19" s="59">
        <v>18.5</v>
      </c>
      <c r="M19" s="60">
        <v>65.11</v>
      </c>
    </row>
    <row r="20" spans="1:13" x14ac:dyDescent="0.2">
      <c r="A20" s="3">
        <v>13</v>
      </c>
      <c r="B20" s="58">
        <v>2.43E-4</v>
      </c>
      <c r="C20" s="58">
        <v>2.43E-4</v>
      </c>
      <c r="D20" s="59">
        <v>98059.3</v>
      </c>
      <c r="E20" s="59">
        <v>23.8</v>
      </c>
      <c r="F20" s="60">
        <v>58.09</v>
      </c>
      <c r="G20" s="3" t="s">
        <v>12</v>
      </c>
      <c r="H20" s="3">
        <v>13</v>
      </c>
      <c r="I20" s="58">
        <v>2.5500000000000002E-4</v>
      </c>
      <c r="J20" s="58">
        <v>2.5500000000000002E-4</v>
      </c>
      <c r="K20" s="59">
        <v>98501.8</v>
      </c>
      <c r="L20" s="59">
        <v>25.1</v>
      </c>
      <c r="M20" s="60">
        <v>64.12</v>
      </c>
    </row>
    <row r="21" spans="1:13" x14ac:dyDescent="0.2">
      <c r="A21" s="3">
        <v>14</v>
      </c>
      <c r="B21" s="58">
        <v>5.2300000000000003E-4</v>
      </c>
      <c r="C21" s="58">
        <v>5.2300000000000003E-4</v>
      </c>
      <c r="D21" s="59">
        <v>98035.4</v>
      </c>
      <c r="E21" s="59">
        <v>51.3</v>
      </c>
      <c r="F21" s="60">
        <v>57.1</v>
      </c>
      <c r="G21" s="3" t="s">
        <v>12</v>
      </c>
      <c r="H21" s="3">
        <v>14</v>
      </c>
      <c r="I21" s="58">
        <v>1.83E-4</v>
      </c>
      <c r="J21" s="58">
        <v>1.83E-4</v>
      </c>
      <c r="K21" s="59">
        <v>98476.7</v>
      </c>
      <c r="L21" s="59">
        <v>18</v>
      </c>
      <c r="M21" s="60">
        <v>63.13</v>
      </c>
    </row>
    <row r="22" spans="1:13" x14ac:dyDescent="0.2">
      <c r="A22" s="3">
        <v>15</v>
      </c>
      <c r="B22" s="58">
        <v>5.8900000000000001E-4</v>
      </c>
      <c r="C22" s="58">
        <v>5.8900000000000001E-4</v>
      </c>
      <c r="D22" s="59">
        <v>97984.2</v>
      </c>
      <c r="E22" s="59">
        <v>57.7</v>
      </c>
      <c r="F22" s="60">
        <v>56.13</v>
      </c>
      <c r="G22" s="3" t="s">
        <v>12</v>
      </c>
      <c r="H22" s="3">
        <v>15</v>
      </c>
      <c r="I22" s="58">
        <v>2.5300000000000002E-4</v>
      </c>
      <c r="J22" s="58">
        <v>2.5300000000000002E-4</v>
      </c>
      <c r="K22" s="59">
        <v>98458.7</v>
      </c>
      <c r="L22" s="59">
        <v>24.9</v>
      </c>
      <c r="M22" s="60">
        <v>62.15</v>
      </c>
    </row>
    <row r="23" spans="1:13" x14ac:dyDescent="0.2">
      <c r="A23" s="3">
        <v>16</v>
      </c>
      <c r="B23" s="58">
        <v>6.9899999999999997E-4</v>
      </c>
      <c r="C23" s="58">
        <v>6.9899999999999997E-4</v>
      </c>
      <c r="D23" s="59">
        <v>97926.5</v>
      </c>
      <c r="E23" s="59">
        <v>68.400000000000006</v>
      </c>
      <c r="F23" s="60">
        <v>55.16</v>
      </c>
      <c r="G23" s="3" t="s">
        <v>12</v>
      </c>
      <c r="H23" s="3">
        <v>16</v>
      </c>
      <c r="I23" s="58">
        <v>3.2299999999999999E-4</v>
      </c>
      <c r="J23" s="58">
        <v>3.2299999999999999E-4</v>
      </c>
      <c r="K23" s="59">
        <v>98433.8</v>
      </c>
      <c r="L23" s="59">
        <v>31.8</v>
      </c>
      <c r="M23" s="60">
        <v>61.16</v>
      </c>
    </row>
    <row r="24" spans="1:13" x14ac:dyDescent="0.2">
      <c r="A24" s="3">
        <v>17</v>
      </c>
      <c r="B24" s="58">
        <v>1.0250000000000001E-3</v>
      </c>
      <c r="C24" s="58">
        <v>1.024E-3</v>
      </c>
      <c r="D24" s="59">
        <v>97858</v>
      </c>
      <c r="E24" s="59">
        <v>100.2</v>
      </c>
      <c r="F24" s="60">
        <v>54.2</v>
      </c>
      <c r="G24" s="3" t="s">
        <v>12</v>
      </c>
      <c r="H24" s="3">
        <v>17</v>
      </c>
      <c r="I24" s="58">
        <v>3.2499999999999999E-4</v>
      </c>
      <c r="J24" s="58">
        <v>3.2499999999999999E-4</v>
      </c>
      <c r="K24" s="59">
        <v>98402</v>
      </c>
      <c r="L24" s="59">
        <v>32</v>
      </c>
      <c r="M24" s="60">
        <v>60.18</v>
      </c>
    </row>
    <row r="25" spans="1:13" x14ac:dyDescent="0.2">
      <c r="A25" s="3">
        <v>18</v>
      </c>
      <c r="B25" s="58">
        <v>1.127E-3</v>
      </c>
      <c r="C25" s="58">
        <v>1.126E-3</v>
      </c>
      <c r="D25" s="59">
        <v>97757.8</v>
      </c>
      <c r="E25" s="59">
        <v>110.1</v>
      </c>
      <c r="F25" s="60">
        <v>53.26</v>
      </c>
      <c r="G25" s="3" t="s">
        <v>12</v>
      </c>
      <c r="H25" s="3">
        <v>18</v>
      </c>
      <c r="I25" s="58">
        <v>3.5300000000000002E-4</v>
      </c>
      <c r="J25" s="58">
        <v>3.5300000000000002E-4</v>
      </c>
      <c r="K25" s="59">
        <v>98370.1</v>
      </c>
      <c r="L25" s="59">
        <v>34.700000000000003</v>
      </c>
      <c r="M25" s="60">
        <v>59.2</v>
      </c>
    </row>
    <row r="26" spans="1:13" x14ac:dyDescent="0.2">
      <c r="A26" s="3">
        <v>19</v>
      </c>
      <c r="B26" s="58">
        <v>1.2019999999999999E-3</v>
      </c>
      <c r="C26" s="58">
        <v>1.201E-3</v>
      </c>
      <c r="D26" s="59">
        <v>97647.7</v>
      </c>
      <c r="E26" s="59">
        <v>117.3</v>
      </c>
      <c r="F26" s="60">
        <v>52.32</v>
      </c>
      <c r="G26" s="3" t="s">
        <v>12</v>
      </c>
      <c r="H26" s="3">
        <v>19</v>
      </c>
      <c r="I26" s="58">
        <v>2.92E-4</v>
      </c>
      <c r="J26" s="58">
        <v>2.92E-4</v>
      </c>
      <c r="K26" s="59">
        <v>98335.4</v>
      </c>
      <c r="L26" s="59">
        <v>28.7</v>
      </c>
      <c r="M26" s="60">
        <v>58.22</v>
      </c>
    </row>
    <row r="27" spans="1:13" x14ac:dyDescent="0.2">
      <c r="A27" s="3">
        <v>20</v>
      </c>
      <c r="B27" s="58">
        <v>1.6969999999999999E-3</v>
      </c>
      <c r="C27" s="58">
        <v>1.696E-3</v>
      </c>
      <c r="D27" s="59">
        <v>97530.4</v>
      </c>
      <c r="E27" s="59">
        <v>165.4</v>
      </c>
      <c r="F27" s="60">
        <v>51.38</v>
      </c>
      <c r="G27" s="3" t="s">
        <v>12</v>
      </c>
      <c r="H27" s="3">
        <v>20</v>
      </c>
      <c r="I27" s="58">
        <v>5.8699999999999996E-4</v>
      </c>
      <c r="J27" s="58">
        <v>5.8699999999999996E-4</v>
      </c>
      <c r="K27" s="59">
        <v>98306.7</v>
      </c>
      <c r="L27" s="59">
        <v>57.7</v>
      </c>
      <c r="M27" s="60">
        <v>57.24</v>
      </c>
    </row>
    <row r="28" spans="1:13" x14ac:dyDescent="0.2">
      <c r="A28" s="3">
        <v>21</v>
      </c>
      <c r="B28" s="58">
        <v>1.2620000000000001E-3</v>
      </c>
      <c r="C28" s="58">
        <v>1.261E-3</v>
      </c>
      <c r="D28" s="59">
        <v>97365</v>
      </c>
      <c r="E28" s="59">
        <v>122.8</v>
      </c>
      <c r="F28" s="60">
        <v>50.46</v>
      </c>
      <c r="G28" s="3" t="s">
        <v>12</v>
      </c>
      <c r="H28" s="3">
        <v>21</v>
      </c>
      <c r="I28" s="58">
        <v>6.1300000000000005E-4</v>
      </c>
      <c r="J28" s="58">
        <v>6.1300000000000005E-4</v>
      </c>
      <c r="K28" s="59">
        <v>98249</v>
      </c>
      <c r="L28" s="59">
        <v>60.2</v>
      </c>
      <c r="M28" s="60">
        <v>56.27</v>
      </c>
    </row>
    <row r="29" spans="1:13" x14ac:dyDescent="0.2">
      <c r="A29" s="3">
        <v>22</v>
      </c>
      <c r="B29" s="58">
        <v>1.065E-3</v>
      </c>
      <c r="C29" s="58">
        <v>1.065E-3</v>
      </c>
      <c r="D29" s="59">
        <v>97242.2</v>
      </c>
      <c r="E29" s="59">
        <v>103.5</v>
      </c>
      <c r="F29" s="60">
        <v>49.53</v>
      </c>
      <c r="G29" s="3" t="s">
        <v>12</v>
      </c>
      <c r="H29" s="3">
        <v>22</v>
      </c>
      <c r="I29" s="58">
        <v>4.6500000000000003E-4</v>
      </c>
      <c r="J29" s="58">
        <v>4.6500000000000003E-4</v>
      </c>
      <c r="K29" s="59">
        <v>98188.9</v>
      </c>
      <c r="L29" s="59">
        <v>45.7</v>
      </c>
      <c r="M29" s="60">
        <v>55.31</v>
      </c>
    </row>
    <row r="30" spans="1:13" x14ac:dyDescent="0.2">
      <c r="A30" s="3">
        <v>23</v>
      </c>
      <c r="B30" s="58">
        <v>1.1559999999999999E-3</v>
      </c>
      <c r="C30" s="58">
        <v>1.155E-3</v>
      </c>
      <c r="D30" s="59">
        <v>97138.7</v>
      </c>
      <c r="E30" s="59">
        <v>112.2</v>
      </c>
      <c r="F30" s="60">
        <v>48.58</v>
      </c>
      <c r="G30" s="3" t="s">
        <v>12</v>
      </c>
      <c r="H30" s="3">
        <v>23</v>
      </c>
      <c r="I30" s="58">
        <v>3.9599999999999998E-4</v>
      </c>
      <c r="J30" s="58">
        <v>3.9599999999999998E-4</v>
      </c>
      <c r="K30" s="59">
        <v>98143.2</v>
      </c>
      <c r="L30" s="59">
        <v>38.799999999999997</v>
      </c>
      <c r="M30" s="60">
        <v>54.33</v>
      </c>
    </row>
    <row r="31" spans="1:13" x14ac:dyDescent="0.2">
      <c r="A31" s="3">
        <v>24</v>
      </c>
      <c r="B31" s="58">
        <v>1.317E-3</v>
      </c>
      <c r="C31" s="58">
        <v>1.3159999999999999E-3</v>
      </c>
      <c r="D31" s="59">
        <v>97026.5</v>
      </c>
      <c r="E31" s="59">
        <v>127.7</v>
      </c>
      <c r="F31" s="60">
        <v>47.63</v>
      </c>
      <c r="G31" s="3" t="s">
        <v>12</v>
      </c>
      <c r="H31" s="3">
        <v>24</v>
      </c>
      <c r="I31" s="58">
        <v>2.6499999999999999E-4</v>
      </c>
      <c r="J31" s="58">
        <v>2.6499999999999999E-4</v>
      </c>
      <c r="K31" s="59">
        <v>98104.4</v>
      </c>
      <c r="L31" s="59">
        <v>26</v>
      </c>
      <c r="M31" s="60">
        <v>53.35</v>
      </c>
    </row>
    <row r="32" spans="1:13" x14ac:dyDescent="0.2">
      <c r="A32" s="3">
        <v>25</v>
      </c>
      <c r="B32" s="58">
        <v>1.58E-3</v>
      </c>
      <c r="C32" s="58">
        <v>1.5790000000000001E-3</v>
      </c>
      <c r="D32" s="59">
        <v>96898.8</v>
      </c>
      <c r="E32" s="59">
        <v>153</v>
      </c>
      <c r="F32" s="60">
        <v>46.7</v>
      </c>
      <c r="G32" s="3" t="s">
        <v>12</v>
      </c>
      <c r="H32" s="3">
        <v>25</v>
      </c>
      <c r="I32" s="58">
        <v>5.8399999999999999E-4</v>
      </c>
      <c r="J32" s="58">
        <v>5.8399999999999999E-4</v>
      </c>
      <c r="K32" s="59">
        <v>98078.399999999994</v>
      </c>
      <c r="L32" s="59">
        <v>57.3</v>
      </c>
      <c r="M32" s="60">
        <v>52.37</v>
      </c>
    </row>
    <row r="33" spans="1:13" x14ac:dyDescent="0.2">
      <c r="A33" s="3">
        <v>26</v>
      </c>
      <c r="B33" s="58">
        <v>7.0899999999999999E-4</v>
      </c>
      <c r="C33" s="58">
        <v>7.0799999999999997E-4</v>
      </c>
      <c r="D33" s="59">
        <v>96745.8</v>
      </c>
      <c r="E33" s="59">
        <v>68.5</v>
      </c>
      <c r="F33" s="60">
        <v>45.77</v>
      </c>
      <c r="G33" s="3" t="s">
        <v>12</v>
      </c>
      <c r="H33" s="3">
        <v>26</v>
      </c>
      <c r="I33" s="58">
        <v>3.8499999999999998E-4</v>
      </c>
      <c r="J33" s="58">
        <v>3.8499999999999998E-4</v>
      </c>
      <c r="K33" s="59">
        <v>98021.1</v>
      </c>
      <c r="L33" s="59">
        <v>37.700000000000003</v>
      </c>
      <c r="M33" s="60">
        <v>51.4</v>
      </c>
    </row>
    <row r="34" spans="1:13" x14ac:dyDescent="0.2">
      <c r="A34" s="3">
        <v>27</v>
      </c>
      <c r="B34" s="58">
        <v>1.1709999999999999E-3</v>
      </c>
      <c r="C34" s="58">
        <v>1.17E-3</v>
      </c>
      <c r="D34" s="59">
        <v>96677.3</v>
      </c>
      <c r="E34" s="59">
        <v>113.1</v>
      </c>
      <c r="F34" s="60">
        <v>44.8</v>
      </c>
      <c r="G34" s="3" t="s">
        <v>12</v>
      </c>
      <c r="H34" s="3">
        <v>27</v>
      </c>
      <c r="I34" s="58">
        <v>4.0000000000000002E-4</v>
      </c>
      <c r="J34" s="58">
        <v>4.0000000000000002E-4</v>
      </c>
      <c r="K34" s="59">
        <v>97983.4</v>
      </c>
      <c r="L34" s="59">
        <v>39.200000000000003</v>
      </c>
      <c r="M34" s="60">
        <v>50.42</v>
      </c>
    </row>
    <row r="35" spans="1:13" x14ac:dyDescent="0.2">
      <c r="A35" s="3">
        <v>28</v>
      </c>
      <c r="B35" s="58">
        <v>1.274E-3</v>
      </c>
      <c r="C35" s="58">
        <v>1.273E-3</v>
      </c>
      <c r="D35" s="59">
        <v>96564.1</v>
      </c>
      <c r="E35" s="59">
        <v>122.9</v>
      </c>
      <c r="F35" s="60">
        <v>43.85</v>
      </c>
      <c r="G35" s="3" t="s">
        <v>12</v>
      </c>
      <c r="H35" s="3">
        <v>28</v>
      </c>
      <c r="I35" s="58">
        <v>4.46E-4</v>
      </c>
      <c r="J35" s="58">
        <v>4.46E-4</v>
      </c>
      <c r="K35" s="59">
        <v>97944.1</v>
      </c>
      <c r="L35" s="59">
        <v>43.7</v>
      </c>
      <c r="M35" s="60">
        <v>49.44</v>
      </c>
    </row>
    <row r="36" spans="1:13" x14ac:dyDescent="0.2">
      <c r="A36" s="3">
        <v>29</v>
      </c>
      <c r="B36" s="58">
        <v>1.1000000000000001E-3</v>
      </c>
      <c r="C36" s="58">
        <v>1.0989999999999999E-3</v>
      </c>
      <c r="D36" s="59">
        <v>96441.2</v>
      </c>
      <c r="E36" s="59">
        <v>106</v>
      </c>
      <c r="F36" s="60">
        <v>42.91</v>
      </c>
      <c r="G36" s="3" t="s">
        <v>12</v>
      </c>
      <c r="H36" s="3">
        <v>29</v>
      </c>
      <c r="I36" s="58">
        <v>9.0600000000000001E-4</v>
      </c>
      <c r="J36" s="58">
        <v>9.0600000000000001E-4</v>
      </c>
      <c r="K36" s="59">
        <v>97900.4</v>
      </c>
      <c r="L36" s="59">
        <v>88.7</v>
      </c>
      <c r="M36" s="60">
        <v>48.46</v>
      </c>
    </row>
    <row r="37" spans="1:13" x14ac:dyDescent="0.2">
      <c r="A37" s="3">
        <v>30</v>
      </c>
      <c r="B37" s="58">
        <v>1.4430000000000001E-3</v>
      </c>
      <c r="C37" s="58">
        <v>1.4419999999999999E-3</v>
      </c>
      <c r="D37" s="59">
        <v>96335.2</v>
      </c>
      <c r="E37" s="59">
        <v>139</v>
      </c>
      <c r="F37" s="60">
        <v>41.96</v>
      </c>
      <c r="G37" s="3" t="s">
        <v>12</v>
      </c>
      <c r="H37" s="3">
        <v>30</v>
      </c>
      <c r="I37" s="58">
        <v>4.5600000000000003E-4</v>
      </c>
      <c r="J37" s="58">
        <v>4.55E-4</v>
      </c>
      <c r="K37" s="59">
        <v>97811.8</v>
      </c>
      <c r="L37" s="59">
        <v>44.6</v>
      </c>
      <c r="M37" s="60">
        <v>47.5</v>
      </c>
    </row>
    <row r="38" spans="1:13" x14ac:dyDescent="0.2">
      <c r="A38" s="3">
        <v>31</v>
      </c>
      <c r="B38" s="58">
        <v>9.4600000000000001E-4</v>
      </c>
      <c r="C38" s="58">
        <v>9.4499999999999998E-4</v>
      </c>
      <c r="D38" s="59">
        <v>96196.2</v>
      </c>
      <c r="E38" s="59">
        <v>90.9</v>
      </c>
      <c r="F38" s="60">
        <v>41.02</v>
      </c>
      <c r="G38" s="3" t="s">
        <v>12</v>
      </c>
      <c r="H38" s="3">
        <v>31</v>
      </c>
      <c r="I38" s="58">
        <v>6.3000000000000003E-4</v>
      </c>
      <c r="J38" s="58">
        <v>6.3000000000000003E-4</v>
      </c>
      <c r="K38" s="59">
        <v>97767.2</v>
      </c>
      <c r="L38" s="59">
        <v>61.6</v>
      </c>
      <c r="M38" s="60">
        <v>46.52</v>
      </c>
    </row>
    <row r="39" spans="1:13" x14ac:dyDescent="0.2">
      <c r="A39" s="3">
        <v>32</v>
      </c>
      <c r="B39" s="58">
        <v>1.248E-3</v>
      </c>
      <c r="C39" s="58">
        <v>1.2470000000000001E-3</v>
      </c>
      <c r="D39" s="59">
        <v>96105.3</v>
      </c>
      <c r="E39" s="59">
        <v>119.8</v>
      </c>
      <c r="F39" s="60">
        <v>40.049999999999997</v>
      </c>
      <c r="G39" s="3" t="s">
        <v>12</v>
      </c>
      <c r="H39" s="3">
        <v>32</v>
      </c>
      <c r="I39" s="58">
        <v>7.9600000000000005E-4</v>
      </c>
      <c r="J39" s="58">
        <v>7.9600000000000005E-4</v>
      </c>
      <c r="K39" s="59">
        <v>97705.600000000006</v>
      </c>
      <c r="L39" s="59">
        <v>77.7</v>
      </c>
      <c r="M39" s="60">
        <v>45.55</v>
      </c>
    </row>
    <row r="40" spans="1:13" x14ac:dyDescent="0.2">
      <c r="A40" s="3">
        <v>33</v>
      </c>
      <c r="B40" s="58">
        <v>1.792E-3</v>
      </c>
      <c r="C40" s="58">
        <v>1.7899999999999999E-3</v>
      </c>
      <c r="D40" s="59">
        <v>95985.5</v>
      </c>
      <c r="E40" s="59">
        <v>171.9</v>
      </c>
      <c r="F40" s="60">
        <v>39.1</v>
      </c>
      <c r="G40" s="3" t="s">
        <v>12</v>
      </c>
      <c r="H40" s="3">
        <v>33</v>
      </c>
      <c r="I40" s="58">
        <v>7.5299999999999998E-4</v>
      </c>
      <c r="J40" s="58">
        <v>7.5299999999999998E-4</v>
      </c>
      <c r="K40" s="59">
        <v>97627.9</v>
      </c>
      <c r="L40" s="59">
        <v>73.5</v>
      </c>
      <c r="M40" s="60">
        <v>44.59</v>
      </c>
    </row>
    <row r="41" spans="1:13" x14ac:dyDescent="0.2">
      <c r="A41" s="3">
        <v>34</v>
      </c>
      <c r="B41" s="58">
        <v>1.619E-3</v>
      </c>
      <c r="C41" s="58">
        <v>1.6180000000000001E-3</v>
      </c>
      <c r="D41" s="59">
        <v>95813.6</v>
      </c>
      <c r="E41" s="59">
        <v>155</v>
      </c>
      <c r="F41" s="60">
        <v>38.17</v>
      </c>
      <c r="G41" s="3" t="s">
        <v>12</v>
      </c>
      <c r="H41" s="3">
        <v>34</v>
      </c>
      <c r="I41" s="58">
        <v>7.4299999999999995E-4</v>
      </c>
      <c r="J41" s="58">
        <v>7.4299999999999995E-4</v>
      </c>
      <c r="K41" s="59">
        <v>97554.4</v>
      </c>
      <c r="L41" s="59">
        <v>72.5</v>
      </c>
      <c r="M41" s="60">
        <v>43.62</v>
      </c>
    </row>
    <row r="42" spans="1:13" x14ac:dyDescent="0.2">
      <c r="A42" s="3">
        <v>35</v>
      </c>
      <c r="B42" s="58">
        <v>1.5640000000000001E-3</v>
      </c>
      <c r="C42" s="58">
        <v>1.562E-3</v>
      </c>
      <c r="D42" s="59">
        <v>95658.6</v>
      </c>
      <c r="E42" s="59">
        <v>149.5</v>
      </c>
      <c r="F42" s="60">
        <v>37.229999999999997</v>
      </c>
      <c r="G42" s="3" t="s">
        <v>12</v>
      </c>
      <c r="H42" s="3">
        <v>35</v>
      </c>
      <c r="I42" s="58">
        <v>7.8299999999999995E-4</v>
      </c>
      <c r="J42" s="58">
        <v>7.8299999999999995E-4</v>
      </c>
      <c r="K42" s="59">
        <v>97481.9</v>
      </c>
      <c r="L42" s="59">
        <v>76.3</v>
      </c>
      <c r="M42" s="60">
        <v>42.65</v>
      </c>
    </row>
    <row r="43" spans="1:13" x14ac:dyDescent="0.2">
      <c r="A43" s="3">
        <v>36</v>
      </c>
      <c r="B43" s="58">
        <v>1.4139999999999999E-3</v>
      </c>
      <c r="C43" s="58">
        <v>1.413E-3</v>
      </c>
      <c r="D43" s="59">
        <v>95509.1</v>
      </c>
      <c r="E43" s="59">
        <v>134.9</v>
      </c>
      <c r="F43" s="60">
        <v>36.29</v>
      </c>
      <c r="G43" s="3" t="s">
        <v>12</v>
      </c>
      <c r="H43" s="3">
        <v>36</v>
      </c>
      <c r="I43" s="58">
        <v>9.3199999999999999E-4</v>
      </c>
      <c r="J43" s="58">
        <v>9.3099999999999997E-4</v>
      </c>
      <c r="K43" s="59">
        <v>97405.6</v>
      </c>
      <c r="L43" s="59">
        <v>90.7</v>
      </c>
      <c r="M43" s="60">
        <v>41.69</v>
      </c>
    </row>
    <row r="44" spans="1:13" x14ac:dyDescent="0.2">
      <c r="A44" s="3">
        <v>37</v>
      </c>
      <c r="B44" s="58">
        <v>1.6230000000000001E-3</v>
      </c>
      <c r="C44" s="58">
        <v>1.622E-3</v>
      </c>
      <c r="D44" s="59">
        <v>95374.2</v>
      </c>
      <c r="E44" s="59">
        <v>154.69999999999999</v>
      </c>
      <c r="F44" s="60">
        <v>35.340000000000003</v>
      </c>
      <c r="G44" s="3" t="s">
        <v>12</v>
      </c>
      <c r="H44" s="3">
        <v>37</v>
      </c>
      <c r="I44" s="58">
        <v>6.3199999999999997E-4</v>
      </c>
      <c r="J44" s="58">
        <v>6.3199999999999997E-4</v>
      </c>
      <c r="K44" s="59">
        <v>97314.9</v>
      </c>
      <c r="L44" s="59">
        <v>61.5</v>
      </c>
      <c r="M44" s="60">
        <v>40.72</v>
      </c>
    </row>
    <row r="45" spans="1:13" x14ac:dyDescent="0.2">
      <c r="A45" s="3">
        <v>38</v>
      </c>
      <c r="B45" s="58">
        <v>1.8779999999999999E-3</v>
      </c>
      <c r="C45" s="58">
        <v>1.8760000000000001E-3</v>
      </c>
      <c r="D45" s="59">
        <v>95219.5</v>
      </c>
      <c r="E45" s="59">
        <v>178.6</v>
      </c>
      <c r="F45" s="60">
        <v>34.4</v>
      </c>
      <c r="G45" s="3" t="s">
        <v>12</v>
      </c>
      <c r="H45" s="3">
        <v>38</v>
      </c>
      <c r="I45" s="58">
        <v>1.1540000000000001E-3</v>
      </c>
      <c r="J45" s="58">
        <v>1.1540000000000001E-3</v>
      </c>
      <c r="K45" s="59">
        <v>97253.4</v>
      </c>
      <c r="L45" s="59">
        <v>112.2</v>
      </c>
      <c r="M45" s="60">
        <v>39.75</v>
      </c>
    </row>
    <row r="46" spans="1:13" x14ac:dyDescent="0.2">
      <c r="A46" s="3">
        <v>39</v>
      </c>
      <c r="B46" s="58">
        <v>1.629E-3</v>
      </c>
      <c r="C46" s="58">
        <v>1.6280000000000001E-3</v>
      </c>
      <c r="D46" s="59">
        <v>95040.8</v>
      </c>
      <c r="E46" s="59">
        <v>154.69999999999999</v>
      </c>
      <c r="F46" s="60">
        <v>33.46</v>
      </c>
      <c r="G46" s="3" t="s">
        <v>12</v>
      </c>
      <c r="H46" s="3">
        <v>39</v>
      </c>
      <c r="I46" s="58">
        <v>1.189E-3</v>
      </c>
      <c r="J46" s="58">
        <v>1.188E-3</v>
      </c>
      <c r="K46" s="59">
        <v>97141.2</v>
      </c>
      <c r="L46" s="59">
        <v>115.4</v>
      </c>
      <c r="M46" s="60">
        <v>38.799999999999997</v>
      </c>
    </row>
    <row r="47" spans="1:13" x14ac:dyDescent="0.2">
      <c r="A47" s="3">
        <v>40</v>
      </c>
      <c r="B47" s="58">
        <v>2.7109999999999999E-3</v>
      </c>
      <c r="C47" s="58">
        <v>2.7079999999999999E-3</v>
      </c>
      <c r="D47" s="59">
        <v>94886.2</v>
      </c>
      <c r="E47" s="59">
        <v>256.89999999999998</v>
      </c>
      <c r="F47" s="60">
        <v>32.520000000000003</v>
      </c>
      <c r="G47" s="3" t="s">
        <v>12</v>
      </c>
      <c r="H47" s="3">
        <v>40</v>
      </c>
      <c r="I47" s="58">
        <v>1.25E-3</v>
      </c>
      <c r="J47" s="58">
        <v>1.2489999999999999E-3</v>
      </c>
      <c r="K47" s="59">
        <v>97025.8</v>
      </c>
      <c r="L47" s="59">
        <v>121.2</v>
      </c>
      <c r="M47" s="60">
        <v>37.840000000000003</v>
      </c>
    </row>
    <row r="48" spans="1:13" x14ac:dyDescent="0.2">
      <c r="A48" s="3">
        <v>41</v>
      </c>
      <c r="B48" s="58">
        <v>2.346E-3</v>
      </c>
      <c r="C48" s="58">
        <v>2.343E-3</v>
      </c>
      <c r="D48" s="59">
        <v>94629.2</v>
      </c>
      <c r="E48" s="59">
        <v>221.7</v>
      </c>
      <c r="F48" s="60">
        <v>31.6</v>
      </c>
      <c r="G48" s="3" t="s">
        <v>12</v>
      </c>
      <c r="H48" s="3">
        <v>41</v>
      </c>
      <c r="I48" s="58">
        <v>1.99E-3</v>
      </c>
      <c r="J48" s="58">
        <v>1.9880000000000002E-3</v>
      </c>
      <c r="K48" s="59">
        <v>96904.6</v>
      </c>
      <c r="L48" s="59">
        <v>192.7</v>
      </c>
      <c r="M48" s="60">
        <v>36.89</v>
      </c>
    </row>
    <row r="49" spans="1:13" x14ac:dyDescent="0.2">
      <c r="A49" s="3">
        <v>42</v>
      </c>
      <c r="B49" s="58">
        <v>2.2039999999999998E-3</v>
      </c>
      <c r="C49" s="58">
        <v>2.202E-3</v>
      </c>
      <c r="D49" s="59">
        <v>94407.5</v>
      </c>
      <c r="E49" s="59">
        <v>207.9</v>
      </c>
      <c r="F49" s="60">
        <v>30.68</v>
      </c>
      <c r="G49" s="3" t="s">
        <v>12</v>
      </c>
      <c r="H49" s="3">
        <v>42</v>
      </c>
      <c r="I49" s="58">
        <v>1.294E-3</v>
      </c>
      <c r="J49" s="58">
        <v>1.2930000000000001E-3</v>
      </c>
      <c r="K49" s="59">
        <v>96711.9</v>
      </c>
      <c r="L49" s="59">
        <v>125</v>
      </c>
      <c r="M49" s="60">
        <v>35.96</v>
      </c>
    </row>
    <row r="50" spans="1:13" x14ac:dyDescent="0.2">
      <c r="A50" s="3">
        <v>43</v>
      </c>
      <c r="B50" s="58">
        <v>3.4880000000000002E-3</v>
      </c>
      <c r="C50" s="58">
        <v>3.4819999999999999E-3</v>
      </c>
      <c r="D50" s="59">
        <v>94199.7</v>
      </c>
      <c r="E50" s="59">
        <v>328</v>
      </c>
      <c r="F50" s="60">
        <v>29.74</v>
      </c>
      <c r="G50" s="3" t="s">
        <v>12</v>
      </c>
      <c r="H50" s="3">
        <v>43</v>
      </c>
      <c r="I50" s="58">
        <v>2.1159999999999998E-3</v>
      </c>
      <c r="J50" s="58">
        <v>2.114E-3</v>
      </c>
      <c r="K50" s="59">
        <v>96586.9</v>
      </c>
      <c r="L50" s="59">
        <v>204.2</v>
      </c>
      <c r="M50" s="60">
        <v>35.01</v>
      </c>
    </row>
    <row r="51" spans="1:13" x14ac:dyDescent="0.2">
      <c r="A51" s="3">
        <v>44</v>
      </c>
      <c r="B51" s="58">
        <v>3.8800000000000002E-3</v>
      </c>
      <c r="C51" s="58">
        <v>3.8730000000000001E-3</v>
      </c>
      <c r="D51" s="59">
        <v>93871.7</v>
      </c>
      <c r="E51" s="59">
        <v>363.5</v>
      </c>
      <c r="F51" s="60">
        <v>28.84</v>
      </c>
      <c r="G51" s="3" t="s">
        <v>12</v>
      </c>
      <c r="H51" s="3">
        <v>44</v>
      </c>
      <c r="I51" s="58">
        <v>1.7960000000000001E-3</v>
      </c>
      <c r="J51" s="58">
        <v>1.794E-3</v>
      </c>
      <c r="K51" s="59">
        <v>96382.7</v>
      </c>
      <c r="L51" s="59">
        <v>172.9</v>
      </c>
      <c r="M51" s="60">
        <v>34.08</v>
      </c>
    </row>
    <row r="52" spans="1:13" x14ac:dyDescent="0.2">
      <c r="A52" s="3">
        <v>45</v>
      </c>
      <c r="B52" s="58">
        <v>4.6049999999999997E-3</v>
      </c>
      <c r="C52" s="58">
        <v>4.5950000000000001E-3</v>
      </c>
      <c r="D52" s="59">
        <v>93508.1</v>
      </c>
      <c r="E52" s="59">
        <v>429.6</v>
      </c>
      <c r="F52" s="60">
        <v>27.95</v>
      </c>
      <c r="G52" s="3" t="s">
        <v>12</v>
      </c>
      <c r="H52" s="3">
        <v>45</v>
      </c>
      <c r="I52" s="58">
        <v>2.7239999999999999E-3</v>
      </c>
      <c r="J52" s="58">
        <v>2.7200000000000002E-3</v>
      </c>
      <c r="K52" s="59">
        <v>96209.8</v>
      </c>
      <c r="L52" s="59">
        <v>261.7</v>
      </c>
      <c r="M52" s="60">
        <v>33.14</v>
      </c>
    </row>
    <row r="53" spans="1:13" x14ac:dyDescent="0.2">
      <c r="A53" s="3">
        <v>46</v>
      </c>
      <c r="B53" s="58">
        <v>4.0359999999999997E-3</v>
      </c>
      <c r="C53" s="58">
        <v>4.0280000000000003E-3</v>
      </c>
      <c r="D53" s="59">
        <v>93078.5</v>
      </c>
      <c r="E53" s="59">
        <v>374.9</v>
      </c>
      <c r="F53" s="60">
        <v>27.08</v>
      </c>
      <c r="G53" s="3" t="s">
        <v>12</v>
      </c>
      <c r="H53" s="3">
        <v>46</v>
      </c>
      <c r="I53" s="58">
        <v>2.5479999999999999E-3</v>
      </c>
      <c r="J53" s="58">
        <v>2.5439999999999998E-3</v>
      </c>
      <c r="K53" s="59">
        <v>95948.1</v>
      </c>
      <c r="L53" s="59">
        <v>244.1</v>
      </c>
      <c r="M53" s="60">
        <v>32.229999999999997</v>
      </c>
    </row>
    <row r="54" spans="1:13" x14ac:dyDescent="0.2">
      <c r="A54" s="3">
        <v>47</v>
      </c>
      <c r="B54" s="58">
        <v>4.6740000000000002E-3</v>
      </c>
      <c r="C54" s="58">
        <v>4.6629999999999996E-3</v>
      </c>
      <c r="D54" s="59">
        <v>92703.6</v>
      </c>
      <c r="E54" s="59">
        <v>432.3</v>
      </c>
      <c r="F54" s="60">
        <v>26.19</v>
      </c>
      <c r="G54" s="3" t="s">
        <v>12</v>
      </c>
      <c r="H54" s="3">
        <v>47</v>
      </c>
      <c r="I54" s="58">
        <v>2.3500000000000001E-3</v>
      </c>
      <c r="J54" s="58">
        <v>2.3479999999999998E-3</v>
      </c>
      <c r="K54" s="59">
        <v>95704</v>
      </c>
      <c r="L54" s="59">
        <v>224.7</v>
      </c>
      <c r="M54" s="60">
        <v>31.31</v>
      </c>
    </row>
    <row r="55" spans="1:13" x14ac:dyDescent="0.2">
      <c r="A55" s="3">
        <v>48</v>
      </c>
      <c r="B55" s="58">
        <v>5.1729999999999996E-3</v>
      </c>
      <c r="C55" s="58">
        <v>5.1599999999999997E-3</v>
      </c>
      <c r="D55" s="59">
        <v>92271.3</v>
      </c>
      <c r="E55" s="59">
        <v>476.1</v>
      </c>
      <c r="F55" s="60">
        <v>25.31</v>
      </c>
      <c r="G55" s="3" t="s">
        <v>12</v>
      </c>
      <c r="H55" s="3">
        <v>48</v>
      </c>
      <c r="I55" s="58">
        <v>2.9780000000000002E-3</v>
      </c>
      <c r="J55" s="58">
        <v>2.9740000000000001E-3</v>
      </c>
      <c r="K55" s="59">
        <v>95479.3</v>
      </c>
      <c r="L55" s="59">
        <v>284</v>
      </c>
      <c r="M55" s="60">
        <v>30.38</v>
      </c>
    </row>
    <row r="56" spans="1:13" x14ac:dyDescent="0.2">
      <c r="A56" s="3">
        <v>49</v>
      </c>
      <c r="B56" s="58">
        <v>5.561E-3</v>
      </c>
      <c r="C56" s="58">
        <v>5.5459999999999997E-3</v>
      </c>
      <c r="D56" s="59">
        <v>91795.199999999997</v>
      </c>
      <c r="E56" s="59">
        <v>509.1</v>
      </c>
      <c r="F56" s="60">
        <v>24.44</v>
      </c>
      <c r="G56" s="3" t="s">
        <v>12</v>
      </c>
      <c r="H56" s="3">
        <v>49</v>
      </c>
      <c r="I56" s="58">
        <v>3.9309999999999996E-3</v>
      </c>
      <c r="J56" s="58">
        <v>3.9230000000000003E-3</v>
      </c>
      <c r="K56" s="59">
        <v>95195.3</v>
      </c>
      <c r="L56" s="59">
        <v>373.5</v>
      </c>
      <c r="M56" s="60">
        <v>29.47</v>
      </c>
    </row>
    <row r="57" spans="1:13" x14ac:dyDescent="0.2">
      <c r="A57" s="3">
        <v>50</v>
      </c>
      <c r="B57" s="58">
        <v>6.7619999999999998E-3</v>
      </c>
      <c r="C57" s="58">
        <v>6.7400000000000003E-3</v>
      </c>
      <c r="D57" s="59">
        <v>91286.1</v>
      </c>
      <c r="E57" s="59">
        <v>615.20000000000005</v>
      </c>
      <c r="F57" s="60">
        <v>23.57</v>
      </c>
      <c r="G57" s="3" t="s">
        <v>12</v>
      </c>
      <c r="H57" s="3">
        <v>50</v>
      </c>
      <c r="I57" s="58">
        <v>4.1650000000000003E-3</v>
      </c>
      <c r="J57" s="58">
        <v>4.156E-3</v>
      </c>
      <c r="K57" s="59">
        <v>94821.9</v>
      </c>
      <c r="L57" s="59">
        <v>394.1</v>
      </c>
      <c r="M57" s="60">
        <v>28.59</v>
      </c>
    </row>
    <row r="58" spans="1:13" x14ac:dyDescent="0.2">
      <c r="A58" s="3">
        <v>51</v>
      </c>
      <c r="B58" s="58">
        <v>8.489E-3</v>
      </c>
      <c r="C58" s="58">
        <v>8.4530000000000004E-3</v>
      </c>
      <c r="D58" s="59">
        <v>90670.9</v>
      </c>
      <c r="E58" s="59">
        <v>766.4</v>
      </c>
      <c r="F58" s="60">
        <v>22.73</v>
      </c>
      <c r="G58" s="3" t="s">
        <v>12</v>
      </c>
      <c r="H58" s="3">
        <v>51</v>
      </c>
      <c r="I58" s="58">
        <v>4.3030000000000004E-3</v>
      </c>
      <c r="J58" s="58">
        <v>4.2929999999999999E-3</v>
      </c>
      <c r="K58" s="59">
        <v>94427.8</v>
      </c>
      <c r="L58" s="59">
        <v>405.4</v>
      </c>
      <c r="M58" s="60">
        <v>27.7</v>
      </c>
    </row>
    <row r="59" spans="1:13" x14ac:dyDescent="0.2">
      <c r="A59" s="3">
        <v>52</v>
      </c>
      <c r="B59" s="58">
        <v>8.2880000000000002E-3</v>
      </c>
      <c r="C59" s="58">
        <v>8.2539999999999992E-3</v>
      </c>
      <c r="D59" s="59">
        <v>89904.5</v>
      </c>
      <c r="E59" s="59">
        <v>742.1</v>
      </c>
      <c r="F59" s="60">
        <v>21.92</v>
      </c>
      <c r="G59" s="3" t="s">
        <v>12</v>
      </c>
      <c r="H59" s="3">
        <v>52</v>
      </c>
      <c r="I59" s="58">
        <v>5.7959999999999999E-3</v>
      </c>
      <c r="J59" s="58">
        <v>5.7790000000000003E-3</v>
      </c>
      <c r="K59" s="59">
        <v>94022.3</v>
      </c>
      <c r="L59" s="59">
        <v>543.4</v>
      </c>
      <c r="M59" s="60">
        <v>26.82</v>
      </c>
    </row>
    <row r="60" spans="1:13" x14ac:dyDescent="0.2">
      <c r="A60" s="3">
        <v>53</v>
      </c>
      <c r="B60" s="58">
        <v>1.0959E-2</v>
      </c>
      <c r="C60" s="58">
        <v>1.0899000000000001E-2</v>
      </c>
      <c r="D60" s="59">
        <v>89162.4</v>
      </c>
      <c r="E60" s="59">
        <v>971.8</v>
      </c>
      <c r="F60" s="60">
        <v>21.1</v>
      </c>
      <c r="G60" s="3" t="s">
        <v>12</v>
      </c>
      <c r="H60" s="3">
        <v>53</v>
      </c>
      <c r="I60" s="58">
        <v>5.8960000000000002E-3</v>
      </c>
      <c r="J60" s="58">
        <v>5.8789999999999997E-3</v>
      </c>
      <c r="K60" s="59">
        <v>93479</v>
      </c>
      <c r="L60" s="59">
        <v>549.6</v>
      </c>
      <c r="M60" s="60">
        <v>25.97</v>
      </c>
    </row>
    <row r="61" spans="1:13" x14ac:dyDescent="0.2">
      <c r="A61" s="3">
        <v>54</v>
      </c>
      <c r="B61" s="58">
        <v>1.1058999999999999E-2</v>
      </c>
      <c r="C61" s="58">
        <v>1.0998000000000001E-2</v>
      </c>
      <c r="D61" s="59">
        <v>88190.6</v>
      </c>
      <c r="E61" s="59">
        <v>969.9</v>
      </c>
      <c r="F61" s="60">
        <v>20.32</v>
      </c>
      <c r="G61" s="3" t="s">
        <v>12</v>
      </c>
      <c r="H61" s="3">
        <v>54</v>
      </c>
      <c r="I61" s="58">
        <v>5.7629999999999999E-3</v>
      </c>
      <c r="J61" s="58">
        <v>5.7470000000000004E-3</v>
      </c>
      <c r="K61" s="59">
        <v>92929.4</v>
      </c>
      <c r="L61" s="59">
        <v>534</v>
      </c>
      <c r="M61" s="60">
        <v>25.12</v>
      </c>
    </row>
    <row r="62" spans="1:13" x14ac:dyDescent="0.2">
      <c r="A62" s="3">
        <v>55</v>
      </c>
      <c r="B62" s="58">
        <v>1.2925000000000001E-2</v>
      </c>
      <c r="C62" s="58">
        <v>1.2841999999999999E-2</v>
      </c>
      <c r="D62" s="59">
        <v>87220.7</v>
      </c>
      <c r="E62" s="59">
        <v>1120</v>
      </c>
      <c r="F62" s="60">
        <v>19.54</v>
      </c>
      <c r="G62" s="3" t="s">
        <v>12</v>
      </c>
      <c r="H62" s="3">
        <v>55</v>
      </c>
      <c r="I62" s="58">
        <v>7.1240000000000001E-3</v>
      </c>
      <c r="J62" s="58">
        <v>7.0990000000000003E-3</v>
      </c>
      <c r="K62" s="59">
        <v>92395.4</v>
      </c>
      <c r="L62" s="59">
        <v>655.9</v>
      </c>
      <c r="M62" s="60">
        <v>24.27</v>
      </c>
    </row>
    <row r="63" spans="1:13" x14ac:dyDescent="0.2">
      <c r="A63" s="3">
        <v>56</v>
      </c>
      <c r="B63" s="58">
        <v>1.3315E-2</v>
      </c>
      <c r="C63" s="58">
        <v>1.3226999999999999E-2</v>
      </c>
      <c r="D63" s="59">
        <v>86100.6</v>
      </c>
      <c r="E63" s="59">
        <v>1138.9000000000001</v>
      </c>
      <c r="F63" s="60">
        <v>18.79</v>
      </c>
      <c r="G63" s="3" t="s">
        <v>12</v>
      </c>
      <c r="H63" s="3">
        <v>56</v>
      </c>
      <c r="I63" s="58">
        <v>7.8220000000000008E-3</v>
      </c>
      <c r="J63" s="58">
        <v>7.7910000000000002E-3</v>
      </c>
      <c r="K63" s="59">
        <v>91739.5</v>
      </c>
      <c r="L63" s="59">
        <v>714.8</v>
      </c>
      <c r="M63" s="60">
        <v>23.44</v>
      </c>
    </row>
    <row r="64" spans="1:13" x14ac:dyDescent="0.2">
      <c r="A64" s="3">
        <v>57</v>
      </c>
      <c r="B64" s="58">
        <v>1.5932000000000002E-2</v>
      </c>
      <c r="C64" s="58">
        <v>1.5806000000000001E-2</v>
      </c>
      <c r="D64" s="59">
        <v>84961.8</v>
      </c>
      <c r="E64" s="59">
        <v>1342.9</v>
      </c>
      <c r="F64" s="60">
        <v>18.04</v>
      </c>
      <c r="G64" s="3" t="s">
        <v>12</v>
      </c>
      <c r="H64" s="3">
        <v>57</v>
      </c>
      <c r="I64" s="58">
        <v>9.1739999999999999E-3</v>
      </c>
      <c r="J64" s="58">
        <v>9.1319999999999995E-3</v>
      </c>
      <c r="K64" s="59">
        <v>91024.7</v>
      </c>
      <c r="L64" s="59">
        <v>831.2</v>
      </c>
      <c r="M64" s="60">
        <v>22.62</v>
      </c>
    </row>
    <row r="65" spans="1:13" x14ac:dyDescent="0.2">
      <c r="A65" s="3">
        <v>58</v>
      </c>
      <c r="B65" s="58">
        <v>1.6632000000000001E-2</v>
      </c>
      <c r="C65" s="58">
        <v>1.6494999999999999E-2</v>
      </c>
      <c r="D65" s="59">
        <v>83618.899999999994</v>
      </c>
      <c r="E65" s="59">
        <v>1379.3</v>
      </c>
      <c r="F65" s="60">
        <v>17.32</v>
      </c>
      <c r="G65" s="3" t="s">
        <v>12</v>
      </c>
      <c r="H65" s="3">
        <v>58</v>
      </c>
      <c r="I65" s="58">
        <v>9.8840000000000004E-3</v>
      </c>
      <c r="J65" s="58">
        <v>9.835E-3</v>
      </c>
      <c r="K65" s="59">
        <v>90193.5</v>
      </c>
      <c r="L65" s="59">
        <v>887</v>
      </c>
      <c r="M65" s="60">
        <v>21.82</v>
      </c>
    </row>
    <row r="66" spans="1:13" x14ac:dyDescent="0.2">
      <c r="A66" s="3">
        <v>59</v>
      </c>
      <c r="B66" s="58">
        <v>1.9375E-2</v>
      </c>
      <c r="C66" s="58">
        <v>1.9189000000000001E-2</v>
      </c>
      <c r="D66" s="59">
        <v>82239.600000000006</v>
      </c>
      <c r="E66" s="59">
        <v>1578.1</v>
      </c>
      <c r="F66" s="60">
        <v>16.600000000000001</v>
      </c>
      <c r="G66" s="3" t="s">
        <v>12</v>
      </c>
      <c r="H66" s="3">
        <v>59</v>
      </c>
      <c r="I66" s="58">
        <v>1.132E-2</v>
      </c>
      <c r="J66" s="58">
        <v>1.1257E-2</v>
      </c>
      <c r="K66" s="59">
        <v>89306.4</v>
      </c>
      <c r="L66" s="59">
        <v>1005.3</v>
      </c>
      <c r="M66" s="60">
        <v>21.03</v>
      </c>
    </row>
    <row r="67" spans="1:13" x14ac:dyDescent="0.2">
      <c r="A67" s="3">
        <v>60</v>
      </c>
      <c r="B67" s="58">
        <v>2.1867999999999999E-2</v>
      </c>
      <c r="C67" s="58">
        <v>2.1631000000000001E-2</v>
      </c>
      <c r="D67" s="59">
        <v>80661.399999999994</v>
      </c>
      <c r="E67" s="59">
        <v>1744.8</v>
      </c>
      <c r="F67" s="60">
        <v>15.91</v>
      </c>
      <c r="G67" s="3" t="s">
        <v>12</v>
      </c>
      <c r="H67" s="3">
        <v>60</v>
      </c>
      <c r="I67" s="58">
        <v>1.2642E-2</v>
      </c>
      <c r="J67" s="58">
        <v>1.2562E-2</v>
      </c>
      <c r="K67" s="59">
        <v>88301.2</v>
      </c>
      <c r="L67" s="59">
        <v>1109.3</v>
      </c>
      <c r="M67" s="60">
        <v>20.27</v>
      </c>
    </row>
    <row r="68" spans="1:13" x14ac:dyDescent="0.2">
      <c r="A68" s="3">
        <v>61</v>
      </c>
      <c r="B68" s="58">
        <v>2.2775E-2</v>
      </c>
      <c r="C68" s="58">
        <v>2.2518E-2</v>
      </c>
      <c r="D68" s="59">
        <v>78916.600000000006</v>
      </c>
      <c r="E68" s="59">
        <v>1777.1</v>
      </c>
      <c r="F68" s="60">
        <v>15.26</v>
      </c>
      <c r="G68" s="3" t="s">
        <v>12</v>
      </c>
      <c r="H68" s="3">
        <v>61</v>
      </c>
      <c r="I68" s="58">
        <v>1.1847E-2</v>
      </c>
      <c r="J68" s="58">
        <v>1.1778E-2</v>
      </c>
      <c r="K68" s="59">
        <v>87191.9</v>
      </c>
      <c r="L68" s="59">
        <v>1026.9000000000001</v>
      </c>
      <c r="M68" s="60">
        <v>19.52</v>
      </c>
    </row>
    <row r="69" spans="1:13" x14ac:dyDescent="0.2">
      <c r="A69" s="3">
        <v>62</v>
      </c>
      <c r="B69" s="58">
        <v>2.8129999999999999E-2</v>
      </c>
      <c r="C69" s="58">
        <v>2.7740000000000001E-2</v>
      </c>
      <c r="D69" s="59">
        <v>77139.600000000006</v>
      </c>
      <c r="E69" s="59">
        <v>2139.8000000000002</v>
      </c>
      <c r="F69" s="60">
        <v>14.6</v>
      </c>
      <c r="G69" s="3" t="s">
        <v>12</v>
      </c>
      <c r="H69" s="3">
        <v>62</v>
      </c>
      <c r="I69" s="58">
        <v>1.3219E-2</v>
      </c>
      <c r="J69" s="58">
        <v>1.3133000000000001E-2</v>
      </c>
      <c r="K69" s="59">
        <v>86165</v>
      </c>
      <c r="L69" s="59">
        <v>1131.5999999999999</v>
      </c>
      <c r="M69" s="60">
        <v>18.739999999999998</v>
      </c>
    </row>
    <row r="70" spans="1:13" x14ac:dyDescent="0.2">
      <c r="A70" s="3">
        <v>63</v>
      </c>
      <c r="B70" s="58">
        <v>2.8582E-2</v>
      </c>
      <c r="C70" s="58">
        <v>2.818E-2</v>
      </c>
      <c r="D70" s="59">
        <v>74999.7</v>
      </c>
      <c r="E70" s="59">
        <v>2113.5</v>
      </c>
      <c r="F70" s="60">
        <v>14</v>
      </c>
      <c r="G70" s="3" t="s">
        <v>12</v>
      </c>
      <c r="H70" s="3">
        <v>63</v>
      </c>
      <c r="I70" s="58">
        <v>1.4374E-2</v>
      </c>
      <c r="J70" s="58">
        <v>1.4271000000000001E-2</v>
      </c>
      <c r="K70" s="59">
        <v>85033.4</v>
      </c>
      <c r="L70" s="59">
        <v>1213.5</v>
      </c>
      <c r="M70" s="60">
        <v>17.989999999999998</v>
      </c>
    </row>
    <row r="71" spans="1:13" x14ac:dyDescent="0.2">
      <c r="A71" s="3">
        <v>64</v>
      </c>
      <c r="B71" s="58">
        <v>2.8835E-2</v>
      </c>
      <c r="C71" s="58">
        <v>2.8424999999999999E-2</v>
      </c>
      <c r="D71" s="59">
        <v>72886.3</v>
      </c>
      <c r="E71" s="59">
        <v>2071.8000000000002</v>
      </c>
      <c r="F71" s="60">
        <v>13.39</v>
      </c>
      <c r="G71" s="3" t="s">
        <v>12</v>
      </c>
      <c r="H71" s="3">
        <v>64</v>
      </c>
      <c r="I71" s="58">
        <v>1.5022000000000001E-2</v>
      </c>
      <c r="J71" s="58">
        <v>1.491E-2</v>
      </c>
      <c r="K71" s="59">
        <v>83819.899999999994</v>
      </c>
      <c r="L71" s="59">
        <v>1249.8</v>
      </c>
      <c r="M71" s="60">
        <v>17.239999999999998</v>
      </c>
    </row>
    <row r="72" spans="1:13" x14ac:dyDescent="0.2">
      <c r="A72" s="3">
        <v>65</v>
      </c>
      <c r="B72" s="58">
        <v>3.4415000000000001E-2</v>
      </c>
      <c r="C72" s="58">
        <v>3.3833000000000002E-2</v>
      </c>
      <c r="D72" s="59">
        <v>70814.5</v>
      </c>
      <c r="E72" s="59">
        <v>2395.8000000000002</v>
      </c>
      <c r="F72" s="60">
        <v>12.77</v>
      </c>
      <c r="G72" s="3" t="s">
        <v>12</v>
      </c>
      <c r="H72" s="3">
        <v>65</v>
      </c>
      <c r="I72" s="58">
        <v>1.8289E-2</v>
      </c>
      <c r="J72" s="58">
        <v>1.8123E-2</v>
      </c>
      <c r="K72" s="59">
        <v>82570.100000000006</v>
      </c>
      <c r="L72" s="59">
        <v>1496.4</v>
      </c>
      <c r="M72" s="60">
        <v>16.489999999999998</v>
      </c>
    </row>
    <row r="73" spans="1:13" x14ac:dyDescent="0.2">
      <c r="A73" s="3">
        <v>66</v>
      </c>
      <c r="B73" s="58">
        <v>3.6871000000000001E-2</v>
      </c>
      <c r="C73" s="58">
        <v>3.6204E-2</v>
      </c>
      <c r="D73" s="59">
        <v>68418.7</v>
      </c>
      <c r="E73" s="59">
        <v>2477</v>
      </c>
      <c r="F73" s="60">
        <v>12.2</v>
      </c>
      <c r="G73" s="3" t="s">
        <v>12</v>
      </c>
      <c r="H73" s="3">
        <v>66</v>
      </c>
      <c r="I73" s="58">
        <v>1.8164E-2</v>
      </c>
      <c r="J73" s="58">
        <v>1.7999999999999999E-2</v>
      </c>
      <c r="K73" s="59">
        <v>81073.7</v>
      </c>
      <c r="L73" s="59">
        <v>1459.4</v>
      </c>
      <c r="M73" s="60">
        <v>15.79</v>
      </c>
    </row>
    <row r="74" spans="1:13" x14ac:dyDescent="0.2">
      <c r="A74" s="3">
        <v>67</v>
      </c>
      <c r="B74" s="58">
        <v>4.2995999999999999E-2</v>
      </c>
      <c r="C74" s="58">
        <v>4.2091999999999997E-2</v>
      </c>
      <c r="D74" s="59">
        <v>65941.600000000006</v>
      </c>
      <c r="E74" s="59">
        <v>2775.6</v>
      </c>
      <c r="F74" s="60">
        <v>11.64</v>
      </c>
      <c r="G74" s="3" t="s">
        <v>12</v>
      </c>
      <c r="H74" s="3">
        <v>67</v>
      </c>
      <c r="I74" s="58">
        <v>2.1861999999999999E-2</v>
      </c>
      <c r="J74" s="58">
        <v>2.1624999999999998E-2</v>
      </c>
      <c r="K74" s="59">
        <v>79614.3</v>
      </c>
      <c r="L74" s="59">
        <v>1721.7</v>
      </c>
      <c r="M74" s="60">
        <v>15.07</v>
      </c>
    </row>
    <row r="75" spans="1:13" x14ac:dyDescent="0.2">
      <c r="A75" s="3">
        <v>68</v>
      </c>
      <c r="B75" s="58">
        <v>4.1124000000000001E-2</v>
      </c>
      <c r="C75" s="58">
        <v>4.0295999999999998E-2</v>
      </c>
      <c r="D75" s="59">
        <v>63166</v>
      </c>
      <c r="E75" s="59">
        <v>2545.3000000000002</v>
      </c>
      <c r="F75" s="60">
        <v>11.12</v>
      </c>
      <c r="G75" s="3" t="s">
        <v>12</v>
      </c>
      <c r="H75" s="3">
        <v>68</v>
      </c>
      <c r="I75" s="58">
        <v>2.2907E-2</v>
      </c>
      <c r="J75" s="58">
        <v>2.2648000000000001E-2</v>
      </c>
      <c r="K75" s="59">
        <v>77892.600000000006</v>
      </c>
      <c r="L75" s="59">
        <v>1764.1</v>
      </c>
      <c r="M75" s="60">
        <v>14.39</v>
      </c>
    </row>
    <row r="76" spans="1:13" x14ac:dyDescent="0.2">
      <c r="A76" s="3">
        <v>69</v>
      </c>
      <c r="B76" s="58">
        <v>4.6505999999999999E-2</v>
      </c>
      <c r="C76" s="58">
        <v>4.5449000000000003E-2</v>
      </c>
      <c r="D76" s="59">
        <v>60620.7</v>
      </c>
      <c r="E76" s="59">
        <v>2755.1</v>
      </c>
      <c r="F76" s="60">
        <v>10.57</v>
      </c>
      <c r="G76" s="3" t="s">
        <v>12</v>
      </c>
      <c r="H76" s="3">
        <v>69</v>
      </c>
      <c r="I76" s="58">
        <v>2.3043999999999999E-2</v>
      </c>
      <c r="J76" s="58">
        <v>2.2780999999999999E-2</v>
      </c>
      <c r="K76" s="59">
        <v>76128.5</v>
      </c>
      <c r="L76" s="59">
        <v>1734.3</v>
      </c>
      <c r="M76" s="60">
        <v>13.71</v>
      </c>
    </row>
    <row r="77" spans="1:13" x14ac:dyDescent="0.2">
      <c r="A77" s="3">
        <v>70</v>
      </c>
      <c r="B77" s="58">
        <v>5.1608000000000001E-2</v>
      </c>
      <c r="C77" s="58">
        <v>5.0310000000000001E-2</v>
      </c>
      <c r="D77" s="59">
        <v>57865.599999999999</v>
      </c>
      <c r="E77" s="59">
        <v>2911.2</v>
      </c>
      <c r="F77" s="60">
        <v>10.050000000000001</v>
      </c>
      <c r="G77" s="3" t="s">
        <v>12</v>
      </c>
      <c r="H77" s="3">
        <v>70</v>
      </c>
      <c r="I77" s="58">
        <v>2.9298000000000001E-2</v>
      </c>
      <c r="J77" s="58">
        <v>2.8875000000000001E-2</v>
      </c>
      <c r="K77" s="59">
        <v>74394.2</v>
      </c>
      <c r="L77" s="59">
        <v>2148.1</v>
      </c>
      <c r="M77" s="60">
        <v>13.02</v>
      </c>
    </row>
    <row r="78" spans="1:13" x14ac:dyDescent="0.2">
      <c r="A78" s="3">
        <v>71</v>
      </c>
      <c r="B78" s="58">
        <v>5.6204999999999998E-2</v>
      </c>
      <c r="C78" s="58">
        <v>5.4669000000000002E-2</v>
      </c>
      <c r="D78" s="59">
        <v>54954.400000000001</v>
      </c>
      <c r="E78" s="59">
        <v>3004.3</v>
      </c>
      <c r="F78" s="60">
        <v>9.56</v>
      </c>
      <c r="G78" s="3" t="s">
        <v>12</v>
      </c>
      <c r="H78" s="3">
        <v>71</v>
      </c>
      <c r="I78" s="58">
        <v>3.0755000000000001E-2</v>
      </c>
      <c r="J78" s="58">
        <v>3.0289E-2</v>
      </c>
      <c r="K78" s="59">
        <v>72246.100000000006</v>
      </c>
      <c r="L78" s="59">
        <v>2188.3000000000002</v>
      </c>
      <c r="M78" s="60">
        <v>12.39</v>
      </c>
    </row>
    <row r="79" spans="1:13" x14ac:dyDescent="0.2">
      <c r="A79" s="3">
        <v>72</v>
      </c>
      <c r="B79" s="58">
        <v>6.0684000000000002E-2</v>
      </c>
      <c r="C79" s="58">
        <v>5.8896999999999998E-2</v>
      </c>
      <c r="D79" s="59">
        <v>51950.1</v>
      </c>
      <c r="E79" s="59">
        <v>3059.7</v>
      </c>
      <c r="F79" s="60">
        <v>9.08</v>
      </c>
      <c r="G79" s="3" t="s">
        <v>12</v>
      </c>
      <c r="H79" s="3">
        <v>72</v>
      </c>
      <c r="I79" s="58">
        <v>3.3499000000000001E-2</v>
      </c>
      <c r="J79" s="58">
        <v>3.2946999999999997E-2</v>
      </c>
      <c r="K79" s="59">
        <v>70057.8</v>
      </c>
      <c r="L79" s="59">
        <v>2308.1999999999998</v>
      </c>
      <c r="M79" s="60">
        <v>11.76</v>
      </c>
    </row>
    <row r="80" spans="1:13" x14ac:dyDescent="0.2">
      <c r="A80" s="3">
        <v>73</v>
      </c>
      <c r="B80" s="58">
        <v>6.6152000000000002E-2</v>
      </c>
      <c r="C80" s="58">
        <v>6.4033999999999994E-2</v>
      </c>
      <c r="D80" s="59">
        <v>48890.3</v>
      </c>
      <c r="E80" s="59">
        <v>3130.7</v>
      </c>
      <c r="F80" s="60">
        <v>8.6199999999999992</v>
      </c>
      <c r="G80" s="3" t="s">
        <v>12</v>
      </c>
      <c r="H80" s="3">
        <v>73</v>
      </c>
      <c r="I80" s="58">
        <v>3.7551000000000001E-2</v>
      </c>
      <c r="J80" s="58">
        <v>3.6858000000000002E-2</v>
      </c>
      <c r="K80" s="59">
        <v>67749.600000000006</v>
      </c>
      <c r="L80" s="59">
        <v>2497.1</v>
      </c>
      <c r="M80" s="60">
        <v>11.15</v>
      </c>
    </row>
    <row r="81" spans="1:13" x14ac:dyDescent="0.2">
      <c r="A81" s="3">
        <v>74</v>
      </c>
      <c r="B81" s="58">
        <v>7.0188E-2</v>
      </c>
      <c r="C81" s="58">
        <v>6.7807999999999993E-2</v>
      </c>
      <c r="D81" s="59">
        <v>45759.7</v>
      </c>
      <c r="E81" s="59">
        <v>3102.9</v>
      </c>
      <c r="F81" s="60">
        <v>8.17</v>
      </c>
      <c r="G81" s="3" t="s">
        <v>12</v>
      </c>
      <c r="H81" s="3">
        <v>74</v>
      </c>
      <c r="I81" s="58">
        <v>4.0274999999999998E-2</v>
      </c>
      <c r="J81" s="58">
        <v>3.9480000000000001E-2</v>
      </c>
      <c r="K81" s="59">
        <v>65252.5</v>
      </c>
      <c r="L81" s="59">
        <v>2576.1999999999998</v>
      </c>
      <c r="M81" s="60">
        <v>10.55</v>
      </c>
    </row>
    <row r="82" spans="1:13" x14ac:dyDescent="0.2">
      <c r="A82" s="3">
        <v>75</v>
      </c>
      <c r="B82" s="58">
        <v>8.1480999999999998E-2</v>
      </c>
      <c r="C82" s="58">
        <v>7.8290999999999999E-2</v>
      </c>
      <c r="D82" s="59">
        <v>42656.800000000003</v>
      </c>
      <c r="E82" s="59">
        <v>3339.7</v>
      </c>
      <c r="F82" s="60">
        <v>7.73</v>
      </c>
      <c r="G82" s="3" t="s">
        <v>12</v>
      </c>
      <c r="H82" s="3">
        <v>75</v>
      </c>
      <c r="I82" s="58">
        <v>4.5747000000000003E-2</v>
      </c>
      <c r="J82" s="58">
        <v>4.4724E-2</v>
      </c>
      <c r="K82" s="59">
        <v>62676.3</v>
      </c>
      <c r="L82" s="59">
        <v>2803.1</v>
      </c>
      <c r="M82" s="60">
        <v>9.9700000000000006</v>
      </c>
    </row>
    <row r="83" spans="1:13" x14ac:dyDescent="0.2">
      <c r="A83" s="3">
        <v>76</v>
      </c>
      <c r="B83" s="58">
        <v>8.3450999999999997E-2</v>
      </c>
      <c r="C83" s="58">
        <v>8.0107999999999999E-2</v>
      </c>
      <c r="D83" s="59">
        <v>39317.199999999997</v>
      </c>
      <c r="E83" s="59">
        <v>3149.6</v>
      </c>
      <c r="F83" s="60">
        <v>7.34</v>
      </c>
      <c r="G83" s="3" t="s">
        <v>12</v>
      </c>
      <c r="H83" s="3">
        <v>76</v>
      </c>
      <c r="I83" s="58">
        <v>5.5239000000000003E-2</v>
      </c>
      <c r="J83" s="58">
        <v>5.3754000000000003E-2</v>
      </c>
      <c r="K83" s="59">
        <v>59873.2</v>
      </c>
      <c r="L83" s="59">
        <v>3218.4</v>
      </c>
      <c r="M83" s="60">
        <v>9.41</v>
      </c>
    </row>
    <row r="84" spans="1:13" x14ac:dyDescent="0.2">
      <c r="A84" s="3">
        <v>77</v>
      </c>
      <c r="B84" s="58">
        <v>9.7590999999999997E-2</v>
      </c>
      <c r="C84" s="58">
        <v>9.3049999999999994E-2</v>
      </c>
      <c r="D84" s="59">
        <v>36167.5</v>
      </c>
      <c r="E84" s="59">
        <v>3365.4</v>
      </c>
      <c r="F84" s="60">
        <v>6.94</v>
      </c>
      <c r="G84" s="3" t="s">
        <v>12</v>
      </c>
      <c r="H84" s="3">
        <v>77</v>
      </c>
      <c r="I84" s="58">
        <v>5.8445999999999998E-2</v>
      </c>
      <c r="J84" s="58">
        <v>5.6786000000000003E-2</v>
      </c>
      <c r="K84" s="59">
        <v>56654.8</v>
      </c>
      <c r="L84" s="59">
        <v>3217.2</v>
      </c>
      <c r="M84" s="60">
        <v>8.92</v>
      </c>
    </row>
    <row r="85" spans="1:13" x14ac:dyDescent="0.2">
      <c r="A85" s="3">
        <v>78</v>
      </c>
      <c r="B85" s="58">
        <v>0.104001</v>
      </c>
      <c r="C85" s="58">
        <v>9.8860000000000003E-2</v>
      </c>
      <c r="D85" s="59">
        <v>32802.1</v>
      </c>
      <c r="E85" s="59">
        <v>3242.8</v>
      </c>
      <c r="F85" s="60">
        <v>6.6</v>
      </c>
      <c r="G85" s="3" t="s">
        <v>12</v>
      </c>
      <c r="H85" s="3">
        <v>78</v>
      </c>
      <c r="I85" s="58">
        <v>6.4492999999999995E-2</v>
      </c>
      <c r="J85" s="58">
        <v>6.2477999999999999E-2</v>
      </c>
      <c r="K85" s="59">
        <v>53437.599999999999</v>
      </c>
      <c r="L85" s="59">
        <v>3338.7</v>
      </c>
      <c r="M85" s="60">
        <v>8.42</v>
      </c>
    </row>
    <row r="86" spans="1:13" x14ac:dyDescent="0.2">
      <c r="A86" s="3">
        <v>79</v>
      </c>
      <c r="B86" s="58">
        <v>0.122183</v>
      </c>
      <c r="C86" s="58">
        <v>0.115149</v>
      </c>
      <c r="D86" s="59">
        <v>29559.3</v>
      </c>
      <c r="E86" s="59">
        <v>3403.7</v>
      </c>
      <c r="F86" s="60">
        <v>6.27</v>
      </c>
      <c r="G86" s="3" t="s">
        <v>12</v>
      </c>
      <c r="H86" s="3">
        <v>79</v>
      </c>
      <c r="I86" s="58">
        <v>7.4539999999999995E-2</v>
      </c>
      <c r="J86" s="58">
        <v>7.1861999999999995E-2</v>
      </c>
      <c r="K86" s="59">
        <v>50098.9</v>
      </c>
      <c r="L86" s="59">
        <v>3600.2</v>
      </c>
      <c r="M86" s="60">
        <v>7.95</v>
      </c>
    </row>
    <row r="87" spans="1:13" x14ac:dyDescent="0.2">
      <c r="A87" s="3">
        <v>80</v>
      </c>
      <c r="B87" s="58">
        <v>0.11834600000000001</v>
      </c>
      <c r="C87" s="58">
        <v>0.111735</v>
      </c>
      <c r="D87" s="59">
        <v>26155.599999999999</v>
      </c>
      <c r="E87" s="59">
        <v>2922.5</v>
      </c>
      <c r="F87" s="60">
        <v>6.02</v>
      </c>
      <c r="G87" s="3" t="s">
        <v>12</v>
      </c>
      <c r="H87" s="3">
        <v>80</v>
      </c>
      <c r="I87" s="58">
        <v>8.2670999999999994E-2</v>
      </c>
      <c r="J87" s="58">
        <v>7.9390000000000002E-2</v>
      </c>
      <c r="K87" s="59">
        <v>46498.7</v>
      </c>
      <c r="L87" s="59">
        <v>3691.5</v>
      </c>
      <c r="M87" s="60">
        <v>7.53</v>
      </c>
    </row>
    <row r="88" spans="1:13" x14ac:dyDescent="0.2">
      <c r="A88" s="3">
        <v>81</v>
      </c>
      <c r="B88" s="58">
        <v>0.13369400000000001</v>
      </c>
      <c r="C88" s="58">
        <v>0.12531700000000001</v>
      </c>
      <c r="D88" s="59">
        <v>23233.1</v>
      </c>
      <c r="E88" s="59">
        <v>2911.5</v>
      </c>
      <c r="F88" s="60">
        <v>5.72</v>
      </c>
      <c r="G88" s="3" t="s">
        <v>12</v>
      </c>
      <c r="H88" s="3">
        <v>81</v>
      </c>
      <c r="I88" s="58">
        <v>8.3755999999999997E-2</v>
      </c>
      <c r="J88" s="58">
        <v>8.0390000000000003E-2</v>
      </c>
      <c r="K88" s="59">
        <v>42807.199999999997</v>
      </c>
      <c r="L88" s="59">
        <v>3441.2</v>
      </c>
      <c r="M88" s="60">
        <v>7.14</v>
      </c>
    </row>
    <row r="89" spans="1:13" x14ac:dyDescent="0.2">
      <c r="A89" s="3">
        <v>82</v>
      </c>
      <c r="B89" s="58">
        <v>0.13588500000000001</v>
      </c>
      <c r="C89" s="58">
        <v>0.12723999999999999</v>
      </c>
      <c r="D89" s="59">
        <v>20321.599999999999</v>
      </c>
      <c r="E89" s="59">
        <v>2585.6999999999998</v>
      </c>
      <c r="F89" s="60">
        <v>5.46</v>
      </c>
      <c r="G89" s="3" t="s">
        <v>12</v>
      </c>
      <c r="H89" s="3">
        <v>82</v>
      </c>
      <c r="I89" s="58">
        <v>9.3217999999999995E-2</v>
      </c>
      <c r="J89" s="58">
        <v>8.9066000000000006E-2</v>
      </c>
      <c r="K89" s="59">
        <v>39365.9</v>
      </c>
      <c r="L89" s="59">
        <v>3506.2</v>
      </c>
      <c r="M89" s="60">
        <v>6.72</v>
      </c>
    </row>
    <row r="90" spans="1:13" x14ac:dyDescent="0.2">
      <c r="A90" s="3">
        <v>83</v>
      </c>
      <c r="B90" s="58">
        <v>0.15783700000000001</v>
      </c>
      <c r="C90" s="58">
        <v>0.14629200000000001</v>
      </c>
      <c r="D90" s="59">
        <v>17735.900000000001</v>
      </c>
      <c r="E90" s="59">
        <v>2594.6</v>
      </c>
      <c r="F90" s="60">
        <v>5.19</v>
      </c>
      <c r="G90" s="3" t="s">
        <v>12</v>
      </c>
      <c r="H90" s="3">
        <v>83</v>
      </c>
      <c r="I90" s="58">
        <v>0.108262</v>
      </c>
      <c r="J90" s="58">
        <v>0.102703</v>
      </c>
      <c r="K90" s="59">
        <v>35859.699999999997</v>
      </c>
      <c r="L90" s="59">
        <v>3682.9</v>
      </c>
      <c r="M90" s="60">
        <v>6.32</v>
      </c>
    </row>
    <row r="91" spans="1:13" x14ac:dyDescent="0.2">
      <c r="A91" s="3">
        <v>84</v>
      </c>
      <c r="B91" s="58">
        <v>0.152224</v>
      </c>
      <c r="C91" s="58">
        <v>0.141457</v>
      </c>
      <c r="D91" s="59">
        <v>15141.3</v>
      </c>
      <c r="E91" s="59">
        <v>2141.8000000000002</v>
      </c>
      <c r="F91" s="60">
        <v>4.99</v>
      </c>
      <c r="G91" s="3" t="s">
        <v>12</v>
      </c>
      <c r="H91" s="3">
        <v>84</v>
      </c>
      <c r="I91" s="58">
        <v>0.121987</v>
      </c>
      <c r="J91" s="58">
        <v>0.11497499999999999</v>
      </c>
      <c r="K91" s="59">
        <v>32176.799999999999</v>
      </c>
      <c r="L91" s="59">
        <v>3699.5</v>
      </c>
      <c r="M91" s="60">
        <v>5.99</v>
      </c>
    </row>
    <row r="92" spans="1:13" x14ac:dyDescent="0.2">
      <c r="A92" s="3">
        <v>85</v>
      </c>
      <c r="B92" s="58">
        <v>0.17033200000000001</v>
      </c>
      <c r="C92" s="58">
        <v>0.15696399999999999</v>
      </c>
      <c r="D92" s="59">
        <v>12999.4</v>
      </c>
      <c r="E92" s="59">
        <v>2040.4</v>
      </c>
      <c r="F92" s="60">
        <v>4.7300000000000004</v>
      </c>
      <c r="G92" s="3" t="s">
        <v>12</v>
      </c>
      <c r="H92" s="3">
        <v>85</v>
      </c>
      <c r="I92" s="58">
        <v>0.118807</v>
      </c>
      <c r="J92" s="58">
        <v>0.11214499999999999</v>
      </c>
      <c r="K92" s="59">
        <v>28477.3</v>
      </c>
      <c r="L92" s="59">
        <v>3193.6</v>
      </c>
      <c r="M92" s="60">
        <v>5.7</v>
      </c>
    </row>
    <row r="93" spans="1:13" x14ac:dyDescent="0.2">
      <c r="A93" s="3">
        <v>86</v>
      </c>
      <c r="B93" s="58">
        <v>0.18665999999999999</v>
      </c>
      <c r="C93" s="58">
        <v>0.17072699999999999</v>
      </c>
      <c r="D93" s="59">
        <v>10959</v>
      </c>
      <c r="E93" s="59">
        <v>1871</v>
      </c>
      <c r="F93" s="60">
        <v>4.5199999999999996</v>
      </c>
      <c r="G93" s="3" t="s">
        <v>12</v>
      </c>
      <c r="H93" s="3">
        <v>86</v>
      </c>
      <c r="I93" s="58">
        <v>0.12914200000000001</v>
      </c>
      <c r="J93" s="58">
        <v>0.121309</v>
      </c>
      <c r="K93" s="59">
        <v>25283.7</v>
      </c>
      <c r="L93" s="59">
        <v>3067.1</v>
      </c>
      <c r="M93" s="60">
        <v>5.36</v>
      </c>
    </row>
    <row r="94" spans="1:13" x14ac:dyDescent="0.2">
      <c r="A94" s="3">
        <v>87</v>
      </c>
      <c r="B94" s="58">
        <v>0.19237499999999999</v>
      </c>
      <c r="C94" s="58">
        <v>0.17549500000000001</v>
      </c>
      <c r="D94" s="59">
        <v>9088</v>
      </c>
      <c r="E94" s="59">
        <v>1594.9</v>
      </c>
      <c r="F94" s="60">
        <v>4.34</v>
      </c>
      <c r="G94" s="3" t="s">
        <v>12</v>
      </c>
      <c r="H94" s="3">
        <v>87</v>
      </c>
      <c r="I94" s="58">
        <v>0.151701</v>
      </c>
      <c r="J94" s="58">
        <v>0.14100499999999999</v>
      </c>
      <c r="K94" s="59">
        <v>22216.6</v>
      </c>
      <c r="L94" s="59">
        <v>3132.7</v>
      </c>
      <c r="M94" s="60">
        <v>5.03</v>
      </c>
    </row>
    <row r="95" spans="1:13" x14ac:dyDescent="0.2">
      <c r="A95" s="3">
        <v>88</v>
      </c>
      <c r="B95" s="58">
        <v>0.202877</v>
      </c>
      <c r="C95" s="58">
        <v>0.18419199999999999</v>
      </c>
      <c r="D95" s="59">
        <v>7493.1</v>
      </c>
      <c r="E95" s="59">
        <v>1380.2</v>
      </c>
      <c r="F95" s="60">
        <v>4.16</v>
      </c>
      <c r="G95" s="3" t="s">
        <v>12</v>
      </c>
      <c r="H95" s="3">
        <v>88</v>
      </c>
      <c r="I95" s="58">
        <v>0.15002799999999999</v>
      </c>
      <c r="J95" s="58">
        <v>0.13955899999999999</v>
      </c>
      <c r="K95" s="59">
        <v>19083.900000000001</v>
      </c>
      <c r="L95" s="59">
        <v>2663.3</v>
      </c>
      <c r="M95" s="60">
        <v>4.7699999999999996</v>
      </c>
    </row>
    <row r="96" spans="1:13" x14ac:dyDescent="0.2">
      <c r="A96" s="3">
        <v>89</v>
      </c>
      <c r="B96" s="58">
        <v>0.205626</v>
      </c>
      <c r="C96" s="58">
        <v>0.18645600000000001</v>
      </c>
      <c r="D96" s="59">
        <v>6112.9</v>
      </c>
      <c r="E96" s="59">
        <v>1139.8</v>
      </c>
      <c r="F96" s="60">
        <v>3.99</v>
      </c>
      <c r="G96" s="3" t="s">
        <v>12</v>
      </c>
      <c r="H96" s="3">
        <v>89</v>
      </c>
      <c r="I96" s="58">
        <v>0.174232</v>
      </c>
      <c r="J96" s="58">
        <v>0.16027</v>
      </c>
      <c r="K96" s="59">
        <v>16420.599999999999</v>
      </c>
      <c r="L96" s="59">
        <v>2631.7</v>
      </c>
      <c r="M96" s="60">
        <v>4.47</v>
      </c>
    </row>
    <row r="97" spans="1:13" x14ac:dyDescent="0.2">
      <c r="A97" s="3">
        <v>90</v>
      </c>
      <c r="B97" s="58">
        <v>0.23357700000000001</v>
      </c>
      <c r="C97" s="58">
        <v>0.20915</v>
      </c>
      <c r="D97" s="59">
        <v>4973.1000000000004</v>
      </c>
      <c r="E97" s="59">
        <v>1040.0999999999999</v>
      </c>
      <c r="F97" s="60">
        <v>3.79</v>
      </c>
      <c r="G97" s="3" t="s">
        <v>12</v>
      </c>
      <c r="H97" s="3">
        <v>90</v>
      </c>
      <c r="I97" s="58">
        <v>0.17555000000000001</v>
      </c>
      <c r="J97" s="58">
        <v>0.161384</v>
      </c>
      <c r="K97" s="59">
        <v>13788.9</v>
      </c>
      <c r="L97" s="59">
        <v>2225.3000000000002</v>
      </c>
      <c r="M97" s="60">
        <v>4.2300000000000004</v>
      </c>
    </row>
    <row r="98" spans="1:13" x14ac:dyDescent="0.2">
      <c r="A98" s="3">
        <v>91</v>
      </c>
      <c r="B98" s="58">
        <v>0.18897600000000001</v>
      </c>
      <c r="C98" s="58">
        <v>0.17266200000000001</v>
      </c>
      <c r="D98" s="59">
        <v>3933</v>
      </c>
      <c r="E98" s="59">
        <v>679.1</v>
      </c>
      <c r="F98" s="60">
        <v>3.66</v>
      </c>
      <c r="G98" s="3" t="s">
        <v>12</v>
      </c>
      <c r="H98" s="3">
        <v>91</v>
      </c>
      <c r="I98" s="58">
        <v>0.19153600000000001</v>
      </c>
      <c r="J98" s="58">
        <v>0.17479600000000001</v>
      </c>
      <c r="K98" s="59">
        <v>11563.6</v>
      </c>
      <c r="L98" s="59">
        <v>2021.3</v>
      </c>
      <c r="M98" s="60">
        <v>3.94</v>
      </c>
    </row>
    <row r="99" spans="1:13" x14ac:dyDescent="0.2">
      <c r="A99" s="3">
        <v>92</v>
      </c>
      <c r="B99" s="58">
        <v>0.23966899999999999</v>
      </c>
      <c r="C99" s="58">
        <v>0.21402199999999999</v>
      </c>
      <c r="D99" s="59">
        <v>3253.9</v>
      </c>
      <c r="E99" s="59">
        <v>696.4</v>
      </c>
      <c r="F99" s="60">
        <v>3.31</v>
      </c>
      <c r="G99" s="3" t="s">
        <v>12</v>
      </c>
      <c r="H99" s="3">
        <v>92</v>
      </c>
      <c r="I99" s="58">
        <v>0.237895</v>
      </c>
      <c r="J99" s="58">
        <v>0.21260599999999999</v>
      </c>
      <c r="K99" s="59">
        <v>9542.2999999999993</v>
      </c>
      <c r="L99" s="59">
        <v>2028.7</v>
      </c>
      <c r="M99" s="60">
        <v>3.67</v>
      </c>
    </row>
    <row r="100" spans="1:13" x14ac:dyDescent="0.2">
      <c r="A100" s="3">
        <v>93</v>
      </c>
      <c r="B100" s="58">
        <v>0.30172399999999999</v>
      </c>
      <c r="C100" s="58">
        <v>0.26217200000000002</v>
      </c>
      <c r="D100" s="59">
        <v>2557.5</v>
      </c>
      <c r="E100" s="59">
        <v>670.5</v>
      </c>
      <c r="F100" s="60">
        <v>3.08</v>
      </c>
      <c r="G100" s="3" t="s">
        <v>12</v>
      </c>
      <c r="H100" s="3">
        <v>93</v>
      </c>
      <c r="I100" s="58">
        <v>0.23755899999999999</v>
      </c>
      <c r="J100" s="58">
        <v>0.212337</v>
      </c>
      <c r="K100" s="59">
        <v>7513.6</v>
      </c>
      <c r="L100" s="59">
        <v>1595.4</v>
      </c>
      <c r="M100" s="60">
        <v>3.53</v>
      </c>
    </row>
    <row r="101" spans="1:13" x14ac:dyDescent="0.2">
      <c r="A101" s="3">
        <v>94</v>
      </c>
      <c r="B101" s="58">
        <v>0.31405</v>
      </c>
      <c r="C101" s="58">
        <v>0.27142899999999998</v>
      </c>
      <c r="D101" s="59">
        <v>1887</v>
      </c>
      <c r="E101" s="59">
        <v>512.20000000000005</v>
      </c>
      <c r="F101" s="60">
        <v>3</v>
      </c>
      <c r="G101" s="3" t="s">
        <v>12</v>
      </c>
      <c r="H101" s="3">
        <v>94</v>
      </c>
      <c r="I101" s="58">
        <v>0.24285699999999999</v>
      </c>
      <c r="J101" s="58">
        <v>0.216561</v>
      </c>
      <c r="K101" s="59">
        <v>5918.1</v>
      </c>
      <c r="L101" s="59">
        <v>1281.5999999999999</v>
      </c>
      <c r="M101" s="60">
        <v>3.34</v>
      </c>
    </row>
    <row r="102" spans="1:13" x14ac:dyDescent="0.2">
      <c r="A102" s="3">
        <v>95</v>
      </c>
      <c r="B102" s="58">
        <v>0.28220899999999999</v>
      </c>
      <c r="C102" s="58">
        <v>0.247312</v>
      </c>
      <c r="D102" s="59">
        <v>1374.8</v>
      </c>
      <c r="E102" s="59">
        <v>340</v>
      </c>
      <c r="F102" s="60">
        <v>2.93</v>
      </c>
      <c r="G102" s="3" t="s">
        <v>12</v>
      </c>
      <c r="H102" s="3">
        <v>95</v>
      </c>
      <c r="I102" s="58">
        <v>0.26838200000000001</v>
      </c>
      <c r="J102" s="58">
        <v>0.23662900000000001</v>
      </c>
      <c r="K102" s="59">
        <v>4636.5</v>
      </c>
      <c r="L102" s="59">
        <v>1097.0999999999999</v>
      </c>
      <c r="M102" s="60">
        <v>3.13</v>
      </c>
    </row>
    <row r="103" spans="1:13" x14ac:dyDescent="0.2">
      <c r="A103" s="3">
        <v>96</v>
      </c>
      <c r="B103" s="58">
        <v>0.31531500000000001</v>
      </c>
      <c r="C103" s="58">
        <v>0.272374</v>
      </c>
      <c r="D103" s="59">
        <v>1034.8</v>
      </c>
      <c r="E103" s="59">
        <v>281.89999999999998</v>
      </c>
      <c r="F103" s="60">
        <v>2.73</v>
      </c>
      <c r="G103" s="3" t="s">
        <v>12</v>
      </c>
      <c r="H103" s="3">
        <v>96</v>
      </c>
      <c r="I103" s="58">
        <v>0.26842100000000002</v>
      </c>
      <c r="J103" s="58">
        <v>0.23665900000000001</v>
      </c>
      <c r="K103" s="59">
        <v>3539.4</v>
      </c>
      <c r="L103" s="59">
        <v>837.6</v>
      </c>
      <c r="M103" s="60">
        <v>2.95</v>
      </c>
    </row>
    <row r="104" spans="1:13" x14ac:dyDescent="0.2">
      <c r="A104" s="3">
        <v>97</v>
      </c>
      <c r="B104" s="58">
        <v>0.375</v>
      </c>
      <c r="C104" s="58">
        <v>0.31578899999999999</v>
      </c>
      <c r="D104" s="59">
        <v>753</v>
      </c>
      <c r="E104" s="59">
        <v>237.8</v>
      </c>
      <c r="F104" s="60">
        <v>2.56</v>
      </c>
      <c r="G104" s="3" t="s">
        <v>12</v>
      </c>
      <c r="H104" s="3">
        <v>97</v>
      </c>
      <c r="I104" s="58">
        <v>0.297398</v>
      </c>
      <c r="J104" s="58">
        <v>0.25890000000000002</v>
      </c>
      <c r="K104" s="59">
        <v>2701.8</v>
      </c>
      <c r="L104" s="59">
        <v>699.5</v>
      </c>
      <c r="M104" s="60">
        <v>2.71</v>
      </c>
    </row>
    <row r="105" spans="1:13" x14ac:dyDescent="0.2">
      <c r="A105" s="3">
        <v>98</v>
      </c>
      <c r="B105" s="58">
        <v>0.38095200000000001</v>
      </c>
      <c r="C105" s="58">
        <v>0.32</v>
      </c>
      <c r="D105" s="59">
        <v>515.20000000000005</v>
      </c>
      <c r="E105" s="59">
        <v>164.9</v>
      </c>
      <c r="F105" s="60">
        <v>2.5099999999999998</v>
      </c>
      <c r="G105" s="3" t="s">
        <v>12</v>
      </c>
      <c r="H105" s="3">
        <v>98</v>
      </c>
      <c r="I105" s="58">
        <v>0.38121500000000003</v>
      </c>
      <c r="J105" s="58">
        <v>0.32018600000000003</v>
      </c>
      <c r="K105" s="59">
        <v>2002.3</v>
      </c>
      <c r="L105" s="59">
        <v>641.1</v>
      </c>
      <c r="M105" s="60">
        <v>2.48</v>
      </c>
    </row>
    <row r="106" spans="1:13" x14ac:dyDescent="0.2">
      <c r="A106" s="3">
        <v>99</v>
      </c>
      <c r="B106" s="58">
        <v>0.34782600000000002</v>
      </c>
      <c r="C106" s="58">
        <v>0.296296</v>
      </c>
      <c r="D106" s="59">
        <v>350.3</v>
      </c>
      <c r="E106" s="59">
        <v>103.8</v>
      </c>
      <c r="F106" s="60">
        <v>2.4500000000000002</v>
      </c>
      <c r="G106" s="3" t="s">
        <v>12</v>
      </c>
      <c r="H106" s="3">
        <v>99</v>
      </c>
      <c r="I106" s="58">
        <v>0.28947400000000001</v>
      </c>
      <c r="J106" s="58">
        <v>0.25287399999999999</v>
      </c>
      <c r="K106" s="59">
        <v>1361.2</v>
      </c>
      <c r="L106" s="59">
        <v>344.2</v>
      </c>
      <c r="M106" s="60">
        <v>2.41</v>
      </c>
    </row>
    <row r="107" spans="1:13" x14ac:dyDescent="0.2">
      <c r="A107" s="3">
        <v>100</v>
      </c>
      <c r="B107" s="3">
        <v>0.30769200000000002</v>
      </c>
      <c r="C107" s="3">
        <v>0.26666699999999999</v>
      </c>
      <c r="D107" s="3">
        <v>246.5</v>
      </c>
      <c r="E107" s="3">
        <v>65.7</v>
      </c>
      <c r="F107" s="3">
        <v>2.2799999999999998</v>
      </c>
      <c r="G107" s="3" t="s">
        <v>12</v>
      </c>
      <c r="H107" s="3">
        <v>100</v>
      </c>
      <c r="I107" s="3">
        <v>0.42647099999999999</v>
      </c>
      <c r="J107" s="3">
        <v>0.35151500000000002</v>
      </c>
      <c r="K107" s="3">
        <v>1017</v>
      </c>
      <c r="L107" s="3">
        <v>357.5</v>
      </c>
      <c r="M107" s="3">
        <v>2.0499999999999998</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1</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1.5202E-2</v>
      </c>
      <c r="C7" s="58">
        <v>1.5088000000000001E-2</v>
      </c>
      <c r="D7" s="59">
        <v>100000</v>
      </c>
      <c r="E7" s="59">
        <v>1508.8</v>
      </c>
      <c r="F7" s="60">
        <v>69.150000000000006</v>
      </c>
      <c r="G7" s="3" t="s">
        <v>12</v>
      </c>
      <c r="H7" s="3">
        <v>0</v>
      </c>
      <c r="I7" s="58">
        <v>1.2038E-2</v>
      </c>
      <c r="J7" s="58">
        <v>1.1965999999999999E-2</v>
      </c>
      <c r="K7" s="59">
        <v>100000</v>
      </c>
      <c r="L7" s="59">
        <v>1196.5999999999999</v>
      </c>
      <c r="M7" s="60">
        <v>75.52</v>
      </c>
    </row>
    <row r="8" spans="1:13" x14ac:dyDescent="0.2">
      <c r="A8" s="3">
        <v>1</v>
      </c>
      <c r="B8" s="58">
        <v>9.3800000000000003E-4</v>
      </c>
      <c r="C8" s="58">
        <v>9.3700000000000001E-4</v>
      </c>
      <c r="D8" s="59">
        <v>98491.199999999997</v>
      </c>
      <c r="E8" s="59">
        <v>92.3</v>
      </c>
      <c r="F8" s="60">
        <v>69.209999999999994</v>
      </c>
      <c r="G8" s="3" t="s">
        <v>12</v>
      </c>
      <c r="H8" s="3">
        <v>1</v>
      </c>
      <c r="I8" s="58">
        <v>8.2299999999999995E-4</v>
      </c>
      <c r="J8" s="58">
        <v>8.2299999999999995E-4</v>
      </c>
      <c r="K8" s="59">
        <v>98803.4</v>
      </c>
      <c r="L8" s="59">
        <v>81.3</v>
      </c>
      <c r="M8" s="60">
        <v>75.430000000000007</v>
      </c>
    </row>
    <row r="9" spans="1:13" x14ac:dyDescent="0.2">
      <c r="A9" s="3">
        <v>2</v>
      </c>
      <c r="B9" s="58">
        <v>6.8499999999999995E-4</v>
      </c>
      <c r="C9" s="58">
        <v>6.8499999999999995E-4</v>
      </c>
      <c r="D9" s="59">
        <v>98398.9</v>
      </c>
      <c r="E9" s="59">
        <v>67.400000000000006</v>
      </c>
      <c r="F9" s="60">
        <v>68.27</v>
      </c>
      <c r="G9" s="3" t="s">
        <v>12</v>
      </c>
      <c r="H9" s="3">
        <v>2</v>
      </c>
      <c r="I9" s="58">
        <v>5.3499999999999999E-4</v>
      </c>
      <c r="J9" s="58">
        <v>5.3499999999999999E-4</v>
      </c>
      <c r="K9" s="59">
        <v>98722.1</v>
      </c>
      <c r="L9" s="59">
        <v>52.8</v>
      </c>
      <c r="M9" s="60">
        <v>74.489999999999995</v>
      </c>
    </row>
    <row r="10" spans="1:13" x14ac:dyDescent="0.2">
      <c r="A10" s="3">
        <v>3</v>
      </c>
      <c r="B10" s="58">
        <v>6.8199999999999999E-4</v>
      </c>
      <c r="C10" s="58">
        <v>6.8199999999999999E-4</v>
      </c>
      <c r="D10" s="59">
        <v>98331.5</v>
      </c>
      <c r="E10" s="59">
        <v>67</v>
      </c>
      <c r="F10" s="60">
        <v>67.319999999999993</v>
      </c>
      <c r="G10" s="3" t="s">
        <v>12</v>
      </c>
      <c r="H10" s="3">
        <v>3</v>
      </c>
      <c r="I10" s="58">
        <v>1.83E-4</v>
      </c>
      <c r="J10" s="58">
        <v>1.83E-4</v>
      </c>
      <c r="K10" s="59">
        <v>98669.3</v>
      </c>
      <c r="L10" s="59">
        <v>18.100000000000001</v>
      </c>
      <c r="M10" s="60">
        <v>73.53</v>
      </c>
    </row>
    <row r="11" spans="1:13" x14ac:dyDescent="0.2">
      <c r="A11" s="3">
        <v>4</v>
      </c>
      <c r="B11" s="58">
        <v>4.37E-4</v>
      </c>
      <c r="C11" s="58">
        <v>4.37E-4</v>
      </c>
      <c r="D11" s="59">
        <v>98264.5</v>
      </c>
      <c r="E11" s="59">
        <v>42.9</v>
      </c>
      <c r="F11" s="60">
        <v>66.36</v>
      </c>
      <c r="G11" s="3" t="s">
        <v>12</v>
      </c>
      <c r="H11" s="3">
        <v>4</v>
      </c>
      <c r="I11" s="58">
        <v>4.3300000000000001E-4</v>
      </c>
      <c r="J11" s="58">
        <v>4.3300000000000001E-4</v>
      </c>
      <c r="K11" s="59">
        <v>98651.199999999997</v>
      </c>
      <c r="L11" s="59">
        <v>42.7</v>
      </c>
      <c r="M11" s="60">
        <v>72.540000000000006</v>
      </c>
    </row>
    <row r="12" spans="1:13" x14ac:dyDescent="0.2">
      <c r="A12" s="3">
        <v>5</v>
      </c>
      <c r="B12" s="58">
        <v>3.3300000000000002E-4</v>
      </c>
      <c r="C12" s="58">
        <v>3.3300000000000002E-4</v>
      </c>
      <c r="D12" s="59">
        <v>98221.6</v>
      </c>
      <c r="E12" s="59">
        <v>32.700000000000003</v>
      </c>
      <c r="F12" s="60">
        <v>65.39</v>
      </c>
      <c r="G12" s="3" t="s">
        <v>12</v>
      </c>
      <c r="H12" s="3">
        <v>5</v>
      </c>
      <c r="I12" s="58">
        <v>2.1699999999999999E-4</v>
      </c>
      <c r="J12" s="58">
        <v>2.1699999999999999E-4</v>
      </c>
      <c r="K12" s="59">
        <v>98608.5</v>
      </c>
      <c r="L12" s="59">
        <v>21.4</v>
      </c>
      <c r="M12" s="60">
        <v>71.569999999999993</v>
      </c>
    </row>
    <row r="13" spans="1:13" x14ac:dyDescent="0.2">
      <c r="A13" s="3">
        <v>6</v>
      </c>
      <c r="B13" s="58">
        <v>3.2600000000000001E-4</v>
      </c>
      <c r="C13" s="58">
        <v>3.2600000000000001E-4</v>
      </c>
      <c r="D13" s="59">
        <v>98188.9</v>
      </c>
      <c r="E13" s="59">
        <v>32</v>
      </c>
      <c r="F13" s="60">
        <v>64.41</v>
      </c>
      <c r="G13" s="3" t="s">
        <v>12</v>
      </c>
      <c r="H13" s="3">
        <v>6</v>
      </c>
      <c r="I13" s="58">
        <v>1.8699999999999999E-4</v>
      </c>
      <c r="J13" s="58">
        <v>1.8699999999999999E-4</v>
      </c>
      <c r="K13" s="59">
        <v>98587.1</v>
      </c>
      <c r="L13" s="59">
        <v>18.399999999999999</v>
      </c>
      <c r="M13" s="60">
        <v>70.59</v>
      </c>
    </row>
    <row r="14" spans="1:13" x14ac:dyDescent="0.2">
      <c r="A14" s="3">
        <v>7</v>
      </c>
      <c r="B14" s="58">
        <v>1.94E-4</v>
      </c>
      <c r="C14" s="58">
        <v>1.94E-4</v>
      </c>
      <c r="D14" s="59">
        <v>98156.9</v>
      </c>
      <c r="E14" s="59">
        <v>19</v>
      </c>
      <c r="F14" s="60">
        <v>63.43</v>
      </c>
      <c r="G14" s="3" t="s">
        <v>12</v>
      </c>
      <c r="H14" s="3">
        <v>7</v>
      </c>
      <c r="I14" s="58">
        <v>3.8900000000000002E-4</v>
      </c>
      <c r="J14" s="58">
        <v>3.8900000000000002E-4</v>
      </c>
      <c r="K14" s="59">
        <v>98568.6</v>
      </c>
      <c r="L14" s="59">
        <v>38.299999999999997</v>
      </c>
      <c r="M14" s="60">
        <v>69.599999999999994</v>
      </c>
    </row>
    <row r="15" spans="1:13" x14ac:dyDescent="0.2">
      <c r="A15" s="3">
        <v>8</v>
      </c>
      <c r="B15" s="58">
        <v>3.5E-4</v>
      </c>
      <c r="C15" s="58">
        <v>3.5E-4</v>
      </c>
      <c r="D15" s="59">
        <v>98137.9</v>
      </c>
      <c r="E15" s="59">
        <v>34.4</v>
      </c>
      <c r="F15" s="60">
        <v>62.45</v>
      </c>
      <c r="G15" s="3" t="s">
        <v>12</v>
      </c>
      <c r="H15" s="3">
        <v>8</v>
      </c>
      <c r="I15" s="58">
        <v>3.0200000000000002E-4</v>
      </c>
      <c r="J15" s="58">
        <v>3.0200000000000002E-4</v>
      </c>
      <c r="K15" s="59">
        <v>98530.3</v>
      </c>
      <c r="L15" s="59">
        <v>29.8</v>
      </c>
      <c r="M15" s="60">
        <v>68.63</v>
      </c>
    </row>
    <row r="16" spans="1:13" x14ac:dyDescent="0.2">
      <c r="A16" s="3">
        <v>9</v>
      </c>
      <c r="B16" s="58">
        <v>2.2900000000000001E-4</v>
      </c>
      <c r="C16" s="58">
        <v>2.2900000000000001E-4</v>
      </c>
      <c r="D16" s="59">
        <v>98103.5</v>
      </c>
      <c r="E16" s="59">
        <v>22.5</v>
      </c>
      <c r="F16" s="60">
        <v>61.47</v>
      </c>
      <c r="G16" s="3" t="s">
        <v>12</v>
      </c>
      <c r="H16" s="3">
        <v>9</v>
      </c>
      <c r="I16" s="58">
        <v>1.95E-4</v>
      </c>
      <c r="J16" s="58">
        <v>1.95E-4</v>
      </c>
      <c r="K16" s="59">
        <v>98500.6</v>
      </c>
      <c r="L16" s="59">
        <v>19.2</v>
      </c>
      <c r="M16" s="60">
        <v>67.650000000000006</v>
      </c>
    </row>
    <row r="17" spans="1:13" x14ac:dyDescent="0.2">
      <c r="A17" s="3">
        <v>10</v>
      </c>
      <c r="B17" s="58">
        <v>2.7099999999999997E-4</v>
      </c>
      <c r="C17" s="58">
        <v>2.7099999999999997E-4</v>
      </c>
      <c r="D17" s="59">
        <v>98081.1</v>
      </c>
      <c r="E17" s="59">
        <v>26.6</v>
      </c>
      <c r="F17" s="60">
        <v>60.48</v>
      </c>
      <c r="G17" s="3" t="s">
        <v>12</v>
      </c>
      <c r="H17" s="3">
        <v>10</v>
      </c>
      <c r="I17" s="58">
        <v>1.4300000000000001E-4</v>
      </c>
      <c r="J17" s="58">
        <v>1.4300000000000001E-4</v>
      </c>
      <c r="K17" s="59">
        <v>98481.4</v>
      </c>
      <c r="L17" s="59">
        <v>14.1</v>
      </c>
      <c r="M17" s="60">
        <v>66.66</v>
      </c>
    </row>
    <row r="18" spans="1:13" x14ac:dyDescent="0.2">
      <c r="A18" s="3">
        <v>11</v>
      </c>
      <c r="B18" s="58">
        <v>3.1300000000000002E-4</v>
      </c>
      <c r="C18" s="58">
        <v>3.1300000000000002E-4</v>
      </c>
      <c r="D18" s="59">
        <v>98054.5</v>
      </c>
      <c r="E18" s="59">
        <v>30.7</v>
      </c>
      <c r="F18" s="60">
        <v>59.5</v>
      </c>
      <c r="G18" s="3" t="s">
        <v>12</v>
      </c>
      <c r="H18" s="3">
        <v>11</v>
      </c>
      <c r="I18" s="58">
        <v>2.1100000000000001E-4</v>
      </c>
      <c r="J18" s="58">
        <v>2.1100000000000001E-4</v>
      </c>
      <c r="K18" s="59">
        <v>98467.3</v>
      </c>
      <c r="L18" s="59">
        <v>20.7</v>
      </c>
      <c r="M18" s="60">
        <v>65.67</v>
      </c>
    </row>
    <row r="19" spans="1:13" x14ac:dyDescent="0.2">
      <c r="A19" s="3">
        <v>12</v>
      </c>
      <c r="B19" s="58">
        <v>3.0800000000000001E-4</v>
      </c>
      <c r="C19" s="58">
        <v>3.0800000000000001E-4</v>
      </c>
      <c r="D19" s="59">
        <v>98023.8</v>
      </c>
      <c r="E19" s="59">
        <v>30.2</v>
      </c>
      <c r="F19" s="60">
        <v>58.52</v>
      </c>
      <c r="G19" s="3" t="s">
        <v>12</v>
      </c>
      <c r="H19" s="3">
        <v>12</v>
      </c>
      <c r="I19" s="58">
        <v>1.6200000000000001E-4</v>
      </c>
      <c r="J19" s="58">
        <v>1.6200000000000001E-4</v>
      </c>
      <c r="K19" s="59">
        <v>98446.5</v>
      </c>
      <c r="L19" s="59">
        <v>15.9</v>
      </c>
      <c r="M19" s="60">
        <v>64.69</v>
      </c>
    </row>
    <row r="20" spans="1:13" x14ac:dyDescent="0.2">
      <c r="A20" s="3">
        <v>13</v>
      </c>
      <c r="B20" s="58">
        <v>3.6900000000000002E-4</v>
      </c>
      <c r="C20" s="58">
        <v>3.6900000000000002E-4</v>
      </c>
      <c r="D20" s="59">
        <v>97993.600000000006</v>
      </c>
      <c r="E20" s="59">
        <v>36.1</v>
      </c>
      <c r="F20" s="60">
        <v>57.53</v>
      </c>
      <c r="G20" s="3" t="s">
        <v>12</v>
      </c>
      <c r="H20" s="3">
        <v>13</v>
      </c>
      <c r="I20" s="58">
        <v>4.3399999999999998E-4</v>
      </c>
      <c r="J20" s="58">
        <v>4.3300000000000001E-4</v>
      </c>
      <c r="K20" s="59">
        <v>98430.6</v>
      </c>
      <c r="L20" s="59">
        <v>42.7</v>
      </c>
      <c r="M20" s="60">
        <v>63.7</v>
      </c>
    </row>
    <row r="21" spans="1:13" x14ac:dyDescent="0.2">
      <c r="A21" s="3">
        <v>14</v>
      </c>
      <c r="B21" s="58">
        <v>4.6799999999999999E-4</v>
      </c>
      <c r="C21" s="58">
        <v>4.6700000000000002E-4</v>
      </c>
      <c r="D21" s="59">
        <v>97957.5</v>
      </c>
      <c r="E21" s="59">
        <v>45.8</v>
      </c>
      <c r="F21" s="60">
        <v>56.56</v>
      </c>
      <c r="G21" s="3" t="s">
        <v>12</v>
      </c>
      <c r="H21" s="3">
        <v>14</v>
      </c>
      <c r="I21" s="58">
        <v>2.03E-4</v>
      </c>
      <c r="J21" s="58">
        <v>2.03E-4</v>
      </c>
      <c r="K21" s="59">
        <v>98387.9</v>
      </c>
      <c r="L21" s="59">
        <v>19.899999999999999</v>
      </c>
      <c r="M21" s="60">
        <v>62.72</v>
      </c>
    </row>
    <row r="22" spans="1:13" x14ac:dyDescent="0.2">
      <c r="A22" s="3">
        <v>15</v>
      </c>
      <c r="B22" s="58">
        <v>5.5400000000000002E-4</v>
      </c>
      <c r="C22" s="58">
        <v>5.5400000000000002E-4</v>
      </c>
      <c r="D22" s="59">
        <v>97911.7</v>
      </c>
      <c r="E22" s="59">
        <v>54.2</v>
      </c>
      <c r="F22" s="60">
        <v>55.58</v>
      </c>
      <c r="G22" s="3" t="s">
        <v>12</v>
      </c>
      <c r="H22" s="3">
        <v>15</v>
      </c>
      <c r="I22" s="58">
        <v>2.7099999999999997E-4</v>
      </c>
      <c r="J22" s="58">
        <v>2.7099999999999997E-4</v>
      </c>
      <c r="K22" s="59">
        <v>98368</v>
      </c>
      <c r="L22" s="59">
        <v>26.7</v>
      </c>
      <c r="M22" s="60">
        <v>61.74</v>
      </c>
    </row>
    <row r="23" spans="1:13" x14ac:dyDescent="0.2">
      <c r="A23" s="3">
        <v>16</v>
      </c>
      <c r="B23" s="58">
        <v>7.7499999999999997E-4</v>
      </c>
      <c r="C23" s="58">
        <v>7.7499999999999997E-4</v>
      </c>
      <c r="D23" s="59">
        <v>97857.4</v>
      </c>
      <c r="E23" s="59">
        <v>75.8</v>
      </c>
      <c r="F23" s="60">
        <v>54.61</v>
      </c>
      <c r="G23" s="3" t="s">
        <v>12</v>
      </c>
      <c r="H23" s="3">
        <v>16</v>
      </c>
      <c r="I23" s="58">
        <v>2.7300000000000002E-4</v>
      </c>
      <c r="J23" s="58">
        <v>2.7300000000000002E-4</v>
      </c>
      <c r="K23" s="59">
        <v>98341.3</v>
      </c>
      <c r="L23" s="59">
        <v>26.9</v>
      </c>
      <c r="M23" s="60">
        <v>60.75</v>
      </c>
    </row>
    <row r="24" spans="1:13" x14ac:dyDescent="0.2">
      <c r="A24" s="3">
        <v>17</v>
      </c>
      <c r="B24" s="58">
        <v>1.057E-3</v>
      </c>
      <c r="C24" s="58">
        <v>1.0560000000000001E-3</v>
      </c>
      <c r="D24" s="59">
        <v>97781.6</v>
      </c>
      <c r="E24" s="59">
        <v>103.3</v>
      </c>
      <c r="F24" s="60">
        <v>53.65</v>
      </c>
      <c r="G24" s="3" t="s">
        <v>12</v>
      </c>
      <c r="H24" s="3">
        <v>17</v>
      </c>
      <c r="I24" s="58">
        <v>4.15E-4</v>
      </c>
      <c r="J24" s="58">
        <v>4.15E-4</v>
      </c>
      <c r="K24" s="59">
        <v>98314.4</v>
      </c>
      <c r="L24" s="59">
        <v>40.799999999999997</v>
      </c>
      <c r="M24" s="60">
        <v>59.77</v>
      </c>
    </row>
    <row r="25" spans="1:13" x14ac:dyDescent="0.2">
      <c r="A25" s="3">
        <v>18</v>
      </c>
      <c r="B25" s="58">
        <v>1.274E-3</v>
      </c>
      <c r="C25" s="58">
        <v>1.273E-3</v>
      </c>
      <c r="D25" s="59">
        <v>97678.3</v>
      </c>
      <c r="E25" s="59">
        <v>124.4</v>
      </c>
      <c r="F25" s="60">
        <v>52.71</v>
      </c>
      <c r="G25" s="3" t="s">
        <v>12</v>
      </c>
      <c r="H25" s="3">
        <v>18</v>
      </c>
      <c r="I25" s="58">
        <v>3.79E-4</v>
      </c>
      <c r="J25" s="58">
        <v>3.79E-4</v>
      </c>
      <c r="K25" s="59">
        <v>98273.600000000006</v>
      </c>
      <c r="L25" s="59">
        <v>37.299999999999997</v>
      </c>
      <c r="M25" s="60">
        <v>58.79</v>
      </c>
    </row>
    <row r="26" spans="1:13" x14ac:dyDescent="0.2">
      <c r="A26" s="3">
        <v>19</v>
      </c>
      <c r="B26" s="58">
        <v>1.439E-3</v>
      </c>
      <c r="C26" s="58">
        <v>1.438E-3</v>
      </c>
      <c r="D26" s="59">
        <v>97554</v>
      </c>
      <c r="E26" s="59">
        <v>140.19999999999999</v>
      </c>
      <c r="F26" s="60">
        <v>51.78</v>
      </c>
      <c r="G26" s="3" t="s">
        <v>12</v>
      </c>
      <c r="H26" s="3">
        <v>19</v>
      </c>
      <c r="I26" s="58">
        <v>2.9599999999999998E-4</v>
      </c>
      <c r="J26" s="58">
        <v>2.9599999999999998E-4</v>
      </c>
      <c r="K26" s="59">
        <v>98236.4</v>
      </c>
      <c r="L26" s="59">
        <v>29.1</v>
      </c>
      <c r="M26" s="60">
        <v>57.82</v>
      </c>
    </row>
    <row r="27" spans="1:13" x14ac:dyDescent="0.2">
      <c r="A27" s="3">
        <v>20</v>
      </c>
      <c r="B27" s="58">
        <v>1.5709999999999999E-3</v>
      </c>
      <c r="C27" s="58">
        <v>1.57E-3</v>
      </c>
      <c r="D27" s="59">
        <v>97413.7</v>
      </c>
      <c r="E27" s="59">
        <v>152.9</v>
      </c>
      <c r="F27" s="60">
        <v>50.85</v>
      </c>
      <c r="G27" s="3" t="s">
        <v>12</v>
      </c>
      <c r="H27" s="3">
        <v>20</v>
      </c>
      <c r="I27" s="58">
        <v>4.0900000000000002E-4</v>
      </c>
      <c r="J27" s="58">
        <v>4.0900000000000002E-4</v>
      </c>
      <c r="K27" s="59">
        <v>98207.3</v>
      </c>
      <c r="L27" s="59">
        <v>40.200000000000003</v>
      </c>
      <c r="M27" s="60">
        <v>56.83</v>
      </c>
    </row>
    <row r="28" spans="1:13" x14ac:dyDescent="0.2">
      <c r="A28" s="3">
        <v>21</v>
      </c>
      <c r="B28" s="58">
        <v>1.2869999999999999E-3</v>
      </c>
      <c r="C28" s="58">
        <v>1.286E-3</v>
      </c>
      <c r="D28" s="59">
        <v>97260.800000000003</v>
      </c>
      <c r="E28" s="59">
        <v>125.1</v>
      </c>
      <c r="F28" s="60">
        <v>49.93</v>
      </c>
      <c r="G28" s="3" t="s">
        <v>12</v>
      </c>
      <c r="H28" s="3">
        <v>21</v>
      </c>
      <c r="I28" s="58">
        <v>6.9300000000000004E-4</v>
      </c>
      <c r="J28" s="58">
        <v>6.9300000000000004E-4</v>
      </c>
      <c r="K28" s="59">
        <v>98167.1</v>
      </c>
      <c r="L28" s="59">
        <v>68</v>
      </c>
      <c r="M28" s="60">
        <v>55.86</v>
      </c>
    </row>
    <row r="29" spans="1:13" x14ac:dyDescent="0.2">
      <c r="A29" s="3">
        <v>22</v>
      </c>
      <c r="B29" s="58">
        <v>1.3649999999999999E-3</v>
      </c>
      <c r="C29" s="58">
        <v>1.364E-3</v>
      </c>
      <c r="D29" s="59">
        <v>97135.7</v>
      </c>
      <c r="E29" s="59">
        <v>132.5</v>
      </c>
      <c r="F29" s="60">
        <v>48.99</v>
      </c>
      <c r="G29" s="3" t="s">
        <v>12</v>
      </c>
      <c r="H29" s="3">
        <v>22</v>
      </c>
      <c r="I29" s="58">
        <v>4.9700000000000005E-4</v>
      </c>
      <c r="J29" s="58">
        <v>4.9700000000000005E-4</v>
      </c>
      <c r="K29" s="59">
        <v>98099.1</v>
      </c>
      <c r="L29" s="59">
        <v>48.8</v>
      </c>
      <c r="M29" s="60">
        <v>54.9</v>
      </c>
    </row>
    <row r="30" spans="1:13" x14ac:dyDescent="0.2">
      <c r="A30" s="3">
        <v>23</v>
      </c>
      <c r="B30" s="58">
        <v>1.4809999999999999E-3</v>
      </c>
      <c r="C30" s="58">
        <v>1.48E-3</v>
      </c>
      <c r="D30" s="59">
        <v>97003.199999999997</v>
      </c>
      <c r="E30" s="59">
        <v>143.6</v>
      </c>
      <c r="F30" s="60">
        <v>48.06</v>
      </c>
      <c r="G30" s="3" t="s">
        <v>12</v>
      </c>
      <c r="H30" s="3">
        <v>23</v>
      </c>
      <c r="I30" s="58">
        <v>4.0400000000000001E-4</v>
      </c>
      <c r="J30" s="58">
        <v>4.0400000000000001E-4</v>
      </c>
      <c r="K30" s="59">
        <v>98050.3</v>
      </c>
      <c r="L30" s="59">
        <v>39.6</v>
      </c>
      <c r="M30" s="60">
        <v>53.92</v>
      </c>
    </row>
    <row r="31" spans="1:13" x14ac:dyDescent="0.2">
      <c r="A31" s="3">
        <v>24</v>
      </c>
      <c r="B31" s="58">
        <v>1.3619999999999999E-3</v>
      </c>
      <c r="C31" s="58">
        <v>1.361E-3</v>
      </c>
      <c r="D31" s="59">
        <v>96859.6</v>
      </c>
      <c r="E31" s="59">
        <v>131.80000000000001</v>
      </c>
      <c r="F31" s="60">
        <v>47.13</v>
      </c>
      <c r="G31" s="3" t="s">
        <v>12</v>
      </c>
      <c r="H31" s="3">
        <v>24</v>
      </c>
      <c r="I31" s="58">
        <v>3.6699999999999998E-4</v>
      </c>
      <c r="J31" s="58">
        <v>3.6699999999999998E-4</v>
      </c>
      <c r="K31" s="59">
        <v>98010.7</v>
      </c>
      <c r="L31" s="59">
        <v>36</v>
      </c>
      <c r="M31" s="60">
        <v>52.94</v>
      </c>
    </row>
    <row r="32" spans="1:13" x14ac:dyDescent="0.2">
      <c r="A32" s="3">
        <v>25</v>
      </c>
      <c r="B32" s="58">
        <v>1.5120000000000001E-3</v>
      </c>
      <c r="C32" s="58">
        <v>1.511E-3</v>
      </c>
      <c r="D32" s="59">
        <v>96727.8</v>
      </c>
      <c r="E32" s="59">
        <v>146.1</v>
      </c>
      <c r="F32" s="60">
        <v>46.19</v>
      </c>
      <c r="G32" s="3" t="s">
        <v>12</v>
      </c>
      <c r="H32" s="3">
        <v>25</v>
      </c>
      <c r="I32" s="58">
        <v>5.8E-4</v>
      </c>
      <c r="J32" s="58">
        <v>5.8E-4</v>
      </c>
      <c r="K32" s="59">
        <v>97974.7</v>
      </c>
      <c r="L32" s="59">
        <v>56.8</v>
      </c>
      <c r="M32" s="60">
        <v>51.96</v>
      </c>
    </row>
    <row r="33" spans="1:13" x14ac:dyDescent="0.2">
      <c r="A33" s="3">
        <v>26</v>
      </c>
      <c r="B33" s="58">
        <v>1.1800000000000001E-3</v>
      </c>
      <c r="C33" s="58">
        <v>1.1789999999999999E-3</v>
      </c>
      <c r="D33" s="59">
        <v>96581.6</v>
      </c>
      <c r="E33" s="59">
        <v>113.9</v>
      </c>
      <c r="F33" s="60">
        <v>45.26</v>
      </c>
      <c r="G33" s="3" t="s">
        <v>12</v>
      </c>
      <c r="H33" s="3">
        <v>26</v>
      </c>
      <c r="I33" s="58">
        <v>4.6799999999999999E-4</v>
      </c>
      <c r="J33" s="58">
        <v>4.6799999999999999E-4</v>
      </c>
      <c r="K33" s="59">
        <v>97917.9</v>
      </c>
      <c r="L33" s="59">
        <v>45.8</v>
      </c>
      <c r="M33" s="60">
        <v>50.99</v>
      </c>
    </row>
    <row r="34" spans="1:13" x14ac:dyDescent="0.2">
      <c r="A34" s="3">
        <v>27</v>
      </c>
      <c r="B34" s="58">
        <v>1.178E-3</v>
      </c>
      <c r="C34" s="58">
        <v>1.1770000000000001E-3</v>
      </c>
      <c r="D34" s="59">
        <v>96467.8</v>
      </c>
      <c r="E34" s="59">
        <v>113.5</v>
      </c>
      <c r="F34" s="60">
        <v>44.32</v>
      </c>
      <c r="G34" s="3" t="s">
        <v>12</v>
      </c>
      <c r="H34" s="3">
        <v>27</v>
      </c>
      <c r="I34" s="58">
        <v>5.5099999999999995E-4</v>
      </c>
      <c r="J34" s="58">
        <v>5.5000000000000003E-4</v>
      </c>
      <c r="K34" s="59">
        <v>97872.1</v>
      </c>
      <c r="L34" s="59">
        <v>53.9</v>
      </c>
      <c r="M34" s="60">
        <v>50.02</v>
      </c>
    </row>
    <row r="35" spans="1:13" x14ac:dyDescent="0.2">
      <c r="A35" s="3">
        <v>28</v>
      </c>
      <c r="B35" s="58">
        <v>1.4649999999999999E-3</v>
      </c>
      <c r="C35" s="58">
        <v>1.464E-3</v>
      </c>
      <c r="D35" s="59">
        <v>96354.2</v>
      </c>
      <c r="E35" s="59">
        <v>141.1</v>
      </c>
      <c r="F35" s="60">
        <v>43.37</v>
      </c>
      <c r="G35" s="3" t="s">
        <v>12</v>
      </c>
      <c r="H35" s="3">
        <v>28</v>
      </c>
      <c r="I35" s="58">
        <v>3.1500000000000001E-4</v>
      </c>
      <c r="J35" s="58">
        <v>3.1500000000000001E-4</v>
      </c>
      <c r="K35" s="59">
        <v>97818.2</v>
      </c>
      <c r="L35" s="59">
        <v>30.8</v>
      </c>
      <c r="M35" s="60">
        <v>49.04</v>
      </c>
    </row>
    <row r="36" spans="1:13" x14ac:dyDescent="0.2">
      <c r="A36" s="3">
        <v>29</v>
      </c>
      <c r="B36" s="58">
        <v>1.122E-3</v>
      </c>
      <c r="C36" s="58">
        <v>1.121E-3</v>
      </c>
      <c r="D36" s="59">
        <v>96213.2</v>
      </c>
      <c r="E36" s="59">
        <v>107.9</v>
      </c>
      <c r="F36" s="60">
        <v>42.43</v>
      </c>
      <c r="G36" s="3" t="s">
        <v>12</v>
      </c>
      <c r="H36" s="3">
        <v>29</v>
      </c>
      <c r="I36" s="58">
        <v>9.5200000000000005E-4</v>
      </c>
      <c r="J36" s="58">
        <v>9.5200000000000005E-4</v>
      </c>
      <c r="K36" s="59">
        <v>97787.4</v>
      </c>
      <c r="L36" s="59">
        <v>93.1</v>
      </c>
      <c r="M36" s="60">
        <v>48.06</v>
      </c>
    </row>
    <row r="37" spans="1:13" x14ac:dyDescent="0.2">
      <c r="A37" s="3">
        <v>30</v>
      </c>
      <c r="B37" s="58">
        <v>1.4339999999999999E-3</v>
      </c>
      <c r="C37" s="58">
        <v>1.433E-3</v>
      </c>
      <c r="D37" s="59">
        <v>96105.3</v>
      </c>
      <c r="E37" s="59">
        <v>137.80000000000001</v>
      </c>
      <c r="F37" s="60">
        <v>41.48</v>
      </c>
      <c r="G37" s="3" t="s">
        <v>12</v>
      </c>
      <c r="H37" s="3">
        <v>30</v>
      </c>
      <c r="I37" s="58">
        <v>6.7100000000000005E-4</v>
      </c>
      <c r="J37" s="58">
        <v>6.7100000000000005E-4</v>
      </c>
      <c r="K37" s="59">
        <v>97694.3</v>
      </c>
      <c r="L37" s="59">
        <v>65.5</v>
      </c>
      <c r="M37" s="60">
        <v>47.1</v>
      </c>
    </row>
    <row r="38" spans="1:13" x14ac:dyDescent="0.2">
      <c r="A38" s="3">
        <v>31</v>
      </c>
      <c r="B38" s="58">
        <v>1.0679999999999999E-3</v>
      </c>
      <c r="C38" s="58">
        <v>1.067E-3</v>
      </c>
      <c r="D38" s="59">
        <v>95967.5</v>
      </c>
      <c r="E38" s="59">
        <v>102.4</v>
      </c>
      <c r="F38" s="60">
        <v>40.54</v>
      </c>
      <c r="G38" s="3" t="s">
        <v>12</v>
      </c>
      <c r="H38" s="3">
        <v>31</v>
      </c>
      <c r="I38" s="58">
        <v>6.9800000000000005E-4</v>
      </c>
      <c r="J38" s="58">
        <v>6.9800000000000005E-4</v>
      </c>
      <c r="K38" s="59">
        <v>97628.800000000003</v>
      </c>
      <c r="L38" s="59">
        <v>68.099999999999994</v>
      </c>
      <c r="M38" s="60">
        <v>46.14</v>
      </c>
    </row>
    <row r="39" spans="1:13" x14ac:dyDescent="0.2">
      <c r="A39" s="3">
        <v>32</v>
      </c>
      <c r="B39" s="58">
        <v>1.438E-3</v>
      </c>
      <c r="C39" s="58">
        <v>1.4369999999999999E-3</v>
      </c>
      <c r="D39" s="59">
        <v>95865.1</v>
      </c>
      <c r="E39" s="59">
        <v>137.80000000000001</v>
      </c>
      <c r="F39" s="60">
        <v>39.58</v>
      </c>
      <c r="G39" s="3" t="s">
        <v>12</v>
      </c>
      <c r="H39" s="3">
        <v>32</v>
      </c>
      <c r="I39" s="58">
        <v>9.9700000000000006E-4</v>
      </c>
      <c r="J39" s="58">
        <v>9.9599999999999992E-4</v>
      </c>
      <c r="K39" s="59">
        <v>97560.7</v>
      </c>
      <c r="L39" s="59">
        <v>97.2</v>
      </c>
      <c r="M39" s="60">
        <v>45.17</v>
      </c>
    </row>
    <row r="40" spans="1:13" x14ac:dyDescent="0.2">
      <c r="A40" s="3">
        <v>33</v>
      </c>
      <c r="B40" s="58">
        <v>1.928E-3</v>
      </c>
      <c r="C40" s="58">
        <v>1.926E-3</v>
      </c>
      <c r="D40" s="59">
        <v>95727.3</v>
      </c>
      <c r="E40" s="59">
        <v>184.4</v>
      </c>
      <c r="F40" s="60">
        <v>38.630000000000003</v>
      </c>
      <c r="G40" s="3" t="s">
        <v>12</v>
      </c>
      <c r="H40" s="3">
        <v>33</v>
      </c>
      <c r="I40" s="58">
        <v>8.4900000000000004E-4</v>
      </c>
      <c r="J40" s="58">
        <v>8.4900000000000004E-4</v>
      </c>
      <c r="K40" s="59">
        <v>97463.5</v>
      </c>
      <c r="L40" s="59">
        <v>82.7</v>
      </c>
      <c r="M40" s="60">
        <v>44.21</v>
      </c>
    </row>
    <row r="41" spans="1:13" x14ac:dyDescent="0.2">
      <c r="A41" s="3">
        <v>34</v>
      </c>
      <c r="B41" s="58">
        <v>1.7619999999999999E-3</v>
      </c>
      <c r="C41" s="58">
        <v>1.761E-3</v>
      </c>
      <c r="D41" s="59">
        <v>95542.9</v>
      </c>
      <c r="E41" s="59">
        <v>168.2</v>
      </c>
      <c r="F41" s="60">
        <v>37.71</v>
      </c>
      <c r="G41" s="3" t="s">
        <v>12</v>
      </c>
      <c r="H41" s="3">
        <v>34</v>
      </c>
      <c r="I41" s="58">
        <v>6.4999999999999997E-4</v>
      </c>
      <c r="J41" s="58">
        <v>6.4999999999999997E-4</v>
      </c>
      <c r="K41" s="59">
        <v>97380.800000000003</v>
      </c>
      <c r="L41" s="59">
        <v>63.3</v>
      </c>
      <c r="M41" s="60">
        <v>43.25</v>
      </c>
    </row>
    <row r="42" spans="1:13" x14ac:dyDescent="0.2">
      <c r="A42" s="3">
        <v>35</v>
      </c>
      <c r="B42" s="58">
        <v>1.696E-3</v>
      </c>
      <c r="C42" s="58">
        <v>1.694E-3</v>
      </c>
      <c r="D42" s="59">
        <v>95374.7</v>
      </c>
      <c r="E42" s="59">
        <v>161.6</v>
      </c>
      <c r="F42" s="60">
        <v>36.770000000000003</v>
      </c>
      <c r="G42" s="3" t="s">
        <v>12</v>
      </c>
      <c r="H42" s="3">
        <v>35</v>
      </c>
      <c r="I42" s="58">
        <v>8.6899999999999998E-4</v>
      </c>
      <c r="J42" s="58">
        <v>8.6799999999999996E-4</v>
      </c>
      <c r="K42" s="59">
        <v>97317.5</v>
      </c>
      <c r="L42" s="59">
        <v>84.5</v>
      </c>
      <c r="M42" s="60">
        <v>42.28</v>
      </c>
    </row>
    <row r="43" spans="1:13" x14ac:dyDescent="0.2">
      <c r="A43" s="3">
        <v>36</v>
      </c>
      <c r="B43" s="58">
        <v>1.552E-3</v>
      </c>
      <c r="C43" s="58">
        <v>1.5510000000000001E-3</v>
      </c>
      <c r="D43" s="59">
        <v>95213.1</v>
      </c>
      <c r="E43" s="59">
        <v>147.69999999999999</v>
      </c>
      <c r="F43" s="60">
        <v>35.840000000000003</v>
      </c>
      <c r="G43" s="3" t="s">
        <v>12</v>
      </c>
      <c r="H43" s="3">
        <v>36</v>
      </c>
      <c r="I43" s="58">
        <v>1.1299999999999999E-3</v>
      </c>
      <c r="J43" s="58">
        <v>1.129E-3</v>
      </c>
      <c r="K43" s="59">
        <v>97233</v>
      </c>
      <c r="L43" s="59">
        <v>109.8</v>
      </c>
      <c r="M43" s="60">
        <v>41.31</v>
      </c>
    </row>
    <row r="44" spans="1:13" x14ac:dyDescent="0.2">
      <c r="A44" s="3">
        <v>37</v>
      </c>
      <c r="B44" s="58">
        <v>1.9810000000000001E-3</v>
      </c>
      <c r="C44" s="58">
        <v>1.9789999999999999E-3</v>
      </c>
      <c r="D44" s="59">
        <v>95065.4</v>
      </c>
      <c r="E44" s="59">
        <v>188.1</v>
      </c>
      <c r="F44" s="60">
        <v>34.89</v>
      </c>
      <c r="G44" s="3" t="s">
        <v>12</v>
      </c>
      <c r="H44" s="3">
        <v>37</v>
      </c>
      <c r="I44" s="58">
        <v>7.7300000000000003E-4</v>
      </c>
      <c r="J44" s="58">
        <v>7.7300000000000003E-4</v>
      </c>
      <c r="K44" s="59">
        <v>97123.199999999997</v>
      </c>
      <c r="L44" s="59">
        <v>75.099999999999994</v>
      </c>
      <c r="M44" s="60">
        <v>40.36</v>
      </c>
    </row>
    <row r="45" spans="1:13" x14ac:dyDescent="0.2">
      <c r="A45" s="3">
        <v>38</v>
      </c>
      <c r="B45" s="58">
        <v>1.8469999999999999E-3</v>
      </c>
      <c r="C45" s="58">
        <v>1.8450000000000001E-3</v>
      </c>
      <c r="D45" s="59">
        <v>94877.3</v>
      </c>
      <c r="E45" s="59">
        <v>175.1</v>
      </c>
      <c r="F45" s="60">
        <v>33.96</v>
      </c>
      <c r="G45" s="3" t="s">
        <v>12</v>
      </c>
      <c r="H45" s="3">
        <v>38</v>
      </c>
      <c r="I45" s="58">
        <v>1.2669999999999999E-3</v>
      </c>
      <c r="J45" s="58">
        <v>1.2669999999999999E-3</v>
      </c>
      <c r="K45" s="59">
        <v>97048.1</v>
      </c>
      <c r="L45" s="59">
        <v>122.9</v>
      </c>
      <c r="M45" s="60">
        <v>39.39</v>
      </c>
    </row>
    <row r="46" spans="1:13" x14ac:dyDescent="0.2">
      <c r="A46" s="3">
        <v>39</v>
      </c>
      <c r="B46" s="58">
        <v>1.5770000000000001E-3</v>
      </c>
      <c r="C46" s="58">
        <v>1.5759999999999999E-3</v>
      </c>
      <c r="D46" s="59">
        <v>94702.3</v>
      </c>
      <c r="E46" s="59">
        <v>149.19999999999999</v>
      </c>
      <c r="F46" s="60">
        <v>33.020000000000003</v>
      </c>
      <c r="G46" s="3" t="s">
        <v>12</v>
      </c>
      <c r="H46" s="3">
        <v>39</v>
      </c>
      <c r="I46" s="58">
        <v>1.178E-3</v>
      </c>
      <c r="J46" s="58">
        <v>1.178E-3</v>
      </c>
      <c r="K46" s="59">
        <v>96925.2</v>
      </c>
      <c r="L46" s="59">
        <v>114.1</v>
      </c>
      <c r="M46" s="60">
        <v>38.44</v>
      </c>
    </row>
    <row r="47" spans="1:13" x14ac:dyDescent="0.2">
      <c r="A47" s="3">
        <v>40</v>
      </c>
      <c r="B47" s="58">
        <v>2.8340000000000001E-3</v>
      </c>
      <c r="C47" s="58">
        <v>2.8300000000000001E-3</v>
      </c>
      <c r="D47" s="59">
        <v>94553</v>
      </c>
      <c r="E47" s="59">
        <v>267.60000000000002</v>
      </c>
      <c r="F47" s="60">
        <v>32.07</v>
      </c>
      <c r="G47" s="3" t="s">
        <v>12</v>
      </c>
      <c r="H47" s="3">
        <v>40</v>
      </c>
      <c r="I47" s="58">
        <v>1.32E-3</v>
      </c>
      <c r="J47" s="58">
        <v>1.3190000000000001E-3</v>
      </c>
      <c r="K47" s="59">
        <v>96811</v>
      </c>
      <c r="L47" s="59">
        <v>127.7</v>
      </c>
      <c r="M47" s="60">
        <v>37.479999999999997</v>
      </c>
    </row>
    <row r="48" spans="1:13" x14ac:dyDescent="0.2">
      <c r="A48" s="3">
        <v>41</v>
      </c>
      <c r="B48" s="58">
        <v>3.0330000000000001E-3</v>
      </c>
      <c r="C48" s="58">
        <v>3.0279999999999999E-3</v>
      </c>
      <c r="D48" s="59">
        <v>94285.4</v>
      </c>
      <c r="E48" s="59">
        <v>285.5</v>
      </c>
      <c r="F48" s="60">
        <v>31.16</v>
      </c>
      <c r="G48" s="3" t="s">
        <v>12</v>
      </c>
      <c r="H48" s="3">
        <v>41</v>
      </c>
      <c r="I48" s="58">
        <v>1.944E-3</v>
      </c>
      <c r="J48" s="58">
        <v>1.9419999999999999E-3</v>
      </c>
      <c r="K48" s="59">
        <v>96683.3</v>
      </c>
      <c r="L48" s="59">
        <v>187.8</v>
      </c>
      <c r="M48" s="60">
        <v>36.53</v>
      </c>
    </row>
    <row r="49" spans="1:13" x14ac:dyDescent="0.2">
      <c r="A49" s="3">
        <v>42</v>
      </c>
      <c r="B49" s="58">
        <v>1.8649999999999999E-3</v>
      </c>
      <c r="C49" s="58">
        <v>1.8630000000000001E-3</v>
      </c>
      <c r="D49" s="59">
        <v>93999.9</v>
      </c>
      <c r="E49" s="59">
        <v>175.1</v>
      </c>
      <c r="F49" s="60">
        <v>30.25</v>
      </c>
      <c r="G49" s="3" t="s">
        <v>12</v>
      </c>
      <c r="H49" s="3">
        <v>42</v>
      </c>
      <c r="I49" s="58">
        <v>1.4679999999999999E-3</v>
      </c>
      <c r="J49" s="58">
        <v>1.467E-3</v>
      </c>
      <c r="K49" s="59">
        <v>96495.5</v>
      </c>
      <c r="L49" s="59">
        <v>141.5</v>
      </c>
      <c r="M49" s="60">
        <v>35.6</v>
      </c>
    </row>
    <row r="50" spans="1:13" x14ac:dyDescent="0.2">
      <c r="A50" s="3">
        <v>43</v>
      </c>
      <c r="B50" s="58">
        <v>3.1610000000000002E-3</v>
      </c>
      <c r="C50" s="58">
        <v>3.156E-3</v>
      </c>
      <c r="D50" s="59">
        <v>93824.7</v>
      </c>
      <c r="E50" s="59">
        <v>296.10000000000002</v>
      </c>
      <c r="F50" s="60">
        <v>29.31</v>
      </c>
      <c r="G50" s="3" t="s">
        <v>12</v>
      </c>
      <c r="H50" s="3">
        <v>43</v>
      </c>
      <c r="I50" s="58">
        <v>2.4099999999999998E-3</v>
      </c>
      <c r="J50" s="58">
        <v>2.4069999999999999E-3</v>
      </c>
      <c r="K50" s="59">
        <v>96354</v>
      </c>
      <c r="L50" s="59">
        <v>231.9</v>
      </c>
      <c r="M50" s="60">
        <v>34.659999999999997</v>
      </c>
    </row>
    <row r="51" spans="1:13" x14ac:dyDescent="0.2">
      <c r="A51" s="3">
        <v>44</v>
      </c>
      <c r="B51" s="58">
        <v>4.1570000000000001E-3</v>
      </c>
      <c r="C51" s="58">
        <v>4.1489999999999999E-3</v>
      </c>
      <c r="D51" s="59">
        <v>93528.6</v>
      </c>
      <c r="E51" s="59">
        <v>388</v>
      </c>
      <c r="F51" s="60">
        <v>28.4</v>
      </c>
      <c r="G51" s="3" t="s">
        <v>12</v>
      </c>
      <c r="H51" s="3">
        <v>44</v>
      </c>
      <c r="I51" s="58">
        <v>2.4650000000000002E-3</v>
      </c>
      <c r="J51" s="58">
        <v>2.4620000000000002E-3</v>
      </c>
      <c r="K51" s="59">
        <v>96122.1</v>
      </c>
      <c r="L51" s="59">
        <v>236.7</v>
      </c>
      <c r="M51" s="60">
        <v>33.74</v>
      </c>
    </row>
    <row r="52" spans="1:13" x14ac:dyDescent="0.2">
      <c r="A52" s="3">
        <v>45</v>
      </c>
      <c r="B52" s="58">
        <v>4.4970000000000001E-3</v>
      </c>
      <c r="C52" s="58">
        <v>4.4869999999999997E-3</v>
      </c>
      <c r="D52" s="59">
        <v>93140.6</v>
      </c>
      <c r="E52" s="59">
        <v>417.9</v>
      </c>
      <c r="F52" s="60">
        <v>27.52</v>
      </c>
      <c r="G52" s="3" t="s">
        <v>12</v>
      </c>
      <c r="H52" s="3">
        <v>45</v>
      </c>
      <c r="I52" s="58">
        <v>2.578E-3</v>
      </c>
      <c r="J52" s="58">
        <v>2.575E-3</v>
      </c>
      <c r="K52" s="59">
        <v>95885.4</v>
      </c>
      <c r="L52" s="59">
        <v>246.9</v>
      </c>
      <c r="M52" s="60">
        <v>32.82</v>
      </c>
    </row>
    <row r="53" spans="1:13" x14ac:dyDescent="0.2">
      <c r="A53" s="3">
        <v>46</v>
      </c>
      <c r="B53" s="58">
        <v>4.1229999999999999E-3</v>
      </c>
      <c r="C53" s="58">
        <v>4.1139999999999996E-3</v>
      </c>
      <c r="D53" s="59">
        <v>92722.6</v>
      </c>
      <c r="E53" s="59">
        <v>381.5</v>
      </c>
      <c r="F53" s="60">
        <v>26.64</v>
      </c>
      <c r="G53" s="3" t="s">
        <v>12</v>
      </c>
      <c r="H53" s="3">
        <v>46</v>
      </c>
      <c r="I53" s="58">
        <v>2.552E-3</v>
      </c>
      <c r="J53" s="58">
        <v>2.5479999999999999E-3</v>
      </c>
      <c r="K53" s="59">
        <v>95638.5</v>
      </c>
      <c r="L53" s="59">
        <v>243.7</v>
      </c>
      <c r="M53" s="60">
        <v>31.9</v>
      </c>
    </row>
    <row r="54" spans="1:13" x14ac:dyDescent="0.2">
      <c r="A54" s="3">
        <v>47</v>
      </c>
      <c r="B54" s="58">
        <v>5.1970000000000002E-3</v>
      </c>
      <c r="C54" s="58">
        <v>5.1830000000000001E-3</v>
      </c>
      <c r="D54" s="59">
        <v>92341.2</v>
      </c>
      <c r="E54" s="59">
        <v>478.6</v>
      </c>
      <c r="F54" s="60">
        <v>25.75</v>
      </c>
      <c r="G54" s="3" t="s">
        <v>12</v>
      </c>
      <c r="H54" s="3">
        <v>47</v>
      </c>
      <c r="I54" s="58">
        <v>2.32E-3</v>
      </c>
      <c r="J54" s="58">
        <v>2.317E-3</v>
      </c>
      <c r="K54" s="59">
        <v>95394.8</v>
      </c>
      <c r="L54" s="59">
        <v>221.1</v>
      </c>
      <c r="M54" s="60">
        <v>30.98</v>
      </c>
    </row>
    <row r="55" spans="1:13" x14ac:dyDescent="0.2">
      <c r="A55" s="3">
        <v>48</v>
      </c>
      <c r="B55" s="58">
        <v>6.1830000000000001E-3</v>
      </c>
      <c r="C55" s="58">
        <v>6.1640000000000002E-3</v>
      </c>
      <c r="D55" s="59">
        <v>91862.5</v>
      </c>
      <c r="E55" s="59">
        <v>566.29999999999995</v>
      </c>
      <c r="F55" s="60">
        <v>24.88</v>
      </c>
      <c r="G55" s="3" t="s">
        <v>12</v>
      </c>
      <c r="H55" s="3">
        <v>48</v>
      </c>
      <c r="I55" s="58">
        <v>2.8370000000000001E-3</v>
      </c>
      <c r="J55" s="58">
        <v>2.833E-3</v>
      </c>
      <c r="K55" s="59">
        <v>95173.7</v>
      </c>
      <c r="L55" s="59">
        <v>269.7</v>
      </c>
      <c r="M55" s="60">
        <v>30.05</v>
      </c>
    </row>
    <row r="56" spans="1:13" x14ac:dyDescent="0.2">
      <c r="A56" s="3">
        <v>49</v>
      </c>
      <c r="B56" s="58">
        <v>5.8529999999999997E-3</v>
      </c>
      <c r="C56" s="58">
        <v>5.836E-3</v>
      </c>
      <c r="D56" s="59">
        <v>91296.3</v>
      </c>
      <c r="E56" s="59">
        <v>532.79999999999995</v>
      </c>
      <c r="F56" s="60">
        <v>24.03</v>
      </c>
      <c r="G56" s="3" t="s">
        <v>12</v>
      </c>
      <c r="H56" s="3">
        <v>49</v>
      </c>
      <c r="I56" s="58">
        <v>3.7399999999999998E-3</v>
      </c>
      <c r="J56" s="58">
        <v>3.7330000000000002E-3</v>
      </c>
      <c r="K56" s="59">
        <v>94904.1</v>
      </c>
      <c r="L56" s="59">
        <v>354.3</v>
      </c>
      <c r="M56" s="60">
        <v>29.14</v>
      </c>
    </row>
    <row r="57" spans="1:13" x14ac:dyDescent="0.2">
      <c r="A57" s="3">
        <v>50</v>
      </c>
      <c r="B57" s="58">
        <v>6.6569999999999997E-3</v>
      </c>
      <c r="C57" s="58">
        <v>6.6350000000000003E-3</v>
      </c>
      <c r="D57" s="59">
        <v>90763.5</v>
      </c>
      <c r="E57" s="59">
        <v>602.20000000000005</v>
      </c>
      <c r="F57" s="60">
        <v>23.17</v>
      </c>
      <c r="G57" s="3" t="s">
        <v>12</v>
      </c>
      <c r="H57" s="3">
        <v>50</v>
      </c>
      <c r="I57" s="58">
        <v>4.3920000000000001E-3</v>
      </c>
      <c r="J57" s="58">
        <v>4.3829999999999997E-3</v>
      </c>
      <c r="K57" s="59">
        <v>94549.8</v>
      </c>
      <c r="L57" s="59">
        <v>414.4</v>
      </c>
      <c r="M57" s="60">
        <v>28.25</v>
      </c>
    </row>
    <row r="58" spans="1:13" x14ac:dyDescent="0.2">
      <c r="A58" s="3">
        <v>51</v>
      </c>
      <c r="B58" s="58">
        <v>8.5070000000000007E-3</v>
      </c>
      <c r="C58" s="58">
        <v>8.4709999999999994E-3</v>
      </c>
      <c r="D58" s="59">
        <v>90161.3</v>
      </c>
      <c r="E58" s="59">
        <v>763.8</v>
      </c>
      <c r="F58" s="60">
        <v>22.32</v>
      </c>
      <c r="G58" s="3" t="s">
        <v>12</v>
      </c>
      <c r="H58" s="3">
        <v>51</v>
      </c>
      <c r="I58" s="58">
        <v>5.339E-3</v>
      </c>
      <c r="J58" s="58">
        <v>5.3239999999999997E-3</v>
      </c>
      <c r="K58" s="59">
        <v>94135.4</v>
      </c>
      <c r="L58" s="59">
        <v>501.2</v>
      </c>
      <c r="M58" s="60">
        <v>27.37</v>
      </c>
    </row>
    <row r="59" spans="1:13" x14ac:dyDescent="0.2">
      <c r="A59" s="3">
        <v>52</v>
      </c>
      <c r="B59" s="58">
        <v>8.9619999999999995E-3</v>
      </c>
      <c r="C59" s="58">
        <v>8.9219999999999994E-3</v>
      </c>
      <c r="D59" s="59">
        <v>89397.6</v>
      </c>
      <c r="E59" s="59">
        <v>797.6</v>
      </c>
      <c r="F59" s="60">
        <v>21.51</v>
      </c>
      <c r="G59" s="3" t="s">
        <v>12</v>
      </c>
      <c r="H59" s="3">
        <v>52</v>
      </c>
      <c r="I59" s="58">
        <v>5.8199999999999997E-3</v>
      </c>
      <c r="J59" s="58">
        <v>5.803E-3</v>
      </c>
      <c r="K59" s="59">
        <v>93634.2</v>
      </c>
      <c r="L59" s="59">
        <v>543.4</v>
      </c>
      <c r="M59" s="60">
        <v>26.51</v>
      </c>
    </row>
    <row r="60" spans="1:13" x14ac:dyDescent="0.2">
      <c r="A60" s="3">
        <v>53</v>
      </c>
      <c r="B60" s="58">
        <v>1.1365999999999999E-2</v>
      </c>
      <c r="C60" s="58">
        <v>1.1302E-2</v>
      </c>
      <c r="D60" s="59">
        <v>88600</v>
      </c>
      <c r="E60" s="59">
        <v>1001.3</v>
      </c>
      <c r="F60" s="60">
        <v>20.7</v>
      </c>
      <c r="G60" s="3" t="s">
        <v>12</v>
      </c>
      <c r="H60" s="3">
        <v>53</v>
      </c>
      <c r="I60" s="58">
        <v>6.2220000000000001E-3</v>
      </c>
      <c r="J60" s="58">
        <v>6.202E-3</v>
      </c>
      <c r="K60" s="59">
        <v>93090.8</v>
      </c>
      <c r="L60" s="59">
        <v>577.4</v>
      </c>
      <c r="M60" s="60">
        <v>25.66</v>
      </c>
    </row>
    <row r="61" spans="1:13" x14ac:dyDescent="0.2">
      <c r="A61" s="3">
        <v>54</v>
      </c>
      <c r="B61" s="58">
        <v>1.2418999999999999E-2</v>
      </c>
      <c r="C61" s="58">
        <v>1.2343E-2</v>
      </c>
      <c r="D61" s="59">
        <v>87598.7</v>
      </c>
      <c r="E61" s="59">
        <v>1081.2</v>
      </c>
      <c r="F61" s="60">
        <v>19.93</v>
      </c>
      <c r="G61" s="3" t="s">
        <v>12</v>
      </c>
      <c r="H61" s="3">
        <v>54</v>
      </c>
      <c r="I61" s="58">
        <v>6.123E-3</v>
      </c>
      <c r="J61" s="58">
        <v>6.1040000000000001E-3</v>
      </c>
      <c r="K61" s="59">
        <v>92513.4</v>
      </c>
      <c r="L61" s="59">
        <v>564.70000000000005</v>
      </c>
      <c r="M61" s="60">
        <v>24.82</v>
      </c>
    </row>
    <row r="62" spans="1:13" x14ac:dyDescent="0.2">
      <c r="A62" s="3">
        <v>55</v>
      </c>
      <c r="B62" s="58">
        <v>1.4224000000000001E-2</v>
      </c>
      <c r="C62" s="58">
        <v>1.4123E-2</v>
      </c>
      <c r="D62" s="59">
        <v>86517.5</v>
      </c>
      <c r="E62" s="59">
        <v>1221.9000000000001</v>
      </c>
      <c r="F62" s="60">
        <v>19.170000000000002</v>
      </c>
      <c r="G62" s="3" t="s">
        <v>12</v>
      </c>
      <c r="H62" s="3">
        <v>55</v>
      </c>
      <c r="I62" s="58">
        <v>7.8189999999999996E-3</v>
      </c>
      <c r="J62" s="58">
        <v>7.7879999999999998E-3</v>
      </c>
      <c r="K62" s="59">
        <v>91948.7</v>
      </c>
      <c r="L62" s="59">
        <v>716.1</v>
      </c>
      <c r="M62" s="60">
        <v>23.97</v>
      </c>
    </row>
    <row r="63" spans="1:13" x14ac:dyDescent="0.2">
      <c r="A63" s="3">
        <v>56</v>
      </c>
      <c r="B63" s="58">
        <v>1.457E-2</v>
      </c>
      <c r="C63" s="58">
        <v>1.4463999999999999E-2</v>
      </c>
      <c r="D63" s="59">
        <v>85295.6</v>
      </c>
      <c r="E63" s="59">
        <v>1233.7</v>
      </c>
      <c r="F63" s="60">
        <v>18.440000000000001</v>
      </c>
      <c r="G63" s="3" t="s">
        <v>12</v>
      </c>
      <c r="H63" s="3">
        <v>56</v>
      </c>
      <c r="I63" s="58">
        <v>8.3059999999999991E-3</v>
      </c>
      <c r="J63" s="58">
        <v>8.2710000000000006E-3</v>
      </c>
      <c r="K63" s="59">
        <v>91232.5</v>
      </c>
      <c r="L63" s="59">
        <v>754.6</v>
      </c>
      <c r="M63" s="60">
        <v>23.15</v>
      </c>
    </row>
    <row r="64" spans="1:13" x14ac:dyDescent="0.2">
      <c r="A64" s="3">
        <v>57</v>
      </c>
      <c r="B64" s="58">
        <v>1.8317E-2</v>
      </c>
      <c r="C64" s="58">
        <v>1.8151E-2</v>
      </c>
      <c r="D64" s="59">
        <v>84061.9</v>
      </c>
      <c r="E64" s="59">
        <v>1525.8</v>
      </c>
      <c r="F64" s="60">
        <v>17.7</v>
      </c>
      <c r="G64" s="3" t="s">
        <v>12</v>
      </c>
      <c r="H64" s="3">
        <v>57</v>
      </c>
      <c r="I64" s="58">
        <v>9.8150000000000008E-3</v>
      </c>
      <c r="J64" s="58">
        <v>9.7669999999999996E-3</v>
      </c>
      <c r="K64" s="59">
        <v>90477.9</v>
      </c>
      <c r="L64" s="59">
        <v>883.7</v>
      </c>
      <c r="M64" s="60">
        <v>22.34</v>
      </c>
    </row>
    <row r="65" spans="1:13" x14ac:dyDescent="0.2">
      <c r="A65" s="3">
        <v>58</v>
      </c>
      <c r="B65" s="58">
        <v>1.7038000000000001E-2</v>
      </c>
      <c r="C65" s="58">
        <v>1.6895E-2</v>
      </c>
      <c r="D65" s="59">
        <v>82536.100000000006</v>
      </c>
      <c r="E65" s="59">
        <v>1394.4</v>
      </c>
      <c r="F65" s="60">
        <v>17.02</v>
      </c>
      <c r="G65" s="3" t="s">
        <v>12</v>
      </c>
      <c r="H65" s="3">
        <v>58</v>
      </c>
      <c r="I65" s="58">
        <v>1.0279999999999999E-2</v>
      </c>
      <c r="J65" s="58">
        <v>1.0227E-2</v>
      </c>
      <c r="K65" s="59">
        <v>89594.2</v>
      </c>
      <c r="L65" s="59">
        <v>916.3</v>
      </c>
      <c r="M65" s="60">
        <v>21.56</v>
      </c>
    </row>
    <row r="66" spans="1:13" x14ac:dyDescent="0.2">
      <c r="A66" s="3">
        <v>59</v>
      </c>
      <c r="B66" s="58">
        <v>1.9956999999999999E-2</v>
      </c>
      <c r="C66" s="58">
        <v>1.976E-2</v>
      </c>
      <c r="D66" s="59">
        <v>81141.7</v>
      </c>
      <c r="E66" s="59">
        <v>1603.3</v>
      </c>
      <c r="F66" s="60">
        <v>16.3</v>
      </c>
      <c r="G66" s="3" t="s">
        <v>12</v>
      </c>
      <c r="H66" s="3">
        <v>59</v>
      </c>
      <c r="I66" s="58">
        <v>1.1520000000000001E-2</v>
      </c>
      <c r="J66" s="58">
        <v>1.1454000000000001E-2</v>
      </c>
      <c r="K66" s="59">
        <v>88677.9</v>
      </c>
      <c r="L66" s="59">
        <v>1015.7</v>
      </c>
      <c r="M66" s="60">
        <v>20.78</v>
      </c>
    </row>
    <row r="67" spans="1:13" x14ac:dyDescent="0.2">
      <c r="A67" s="3">
        <v>60</v>
      </c>
      <c r="B67" s="58">
        <v>2.2537999999999999E-2</v>
      </c>
      <c r="C67" s="58">
        <v>2.2287000000000001E-2</v>
      </c>
      <c r="D67" s="59">
        <v>79538.399999999994</v>
      </c>
      <c r="E67" s="59">
        <v>1772.7</v>
      </c>
      <c r="F67" s="60">
        <v>15.62</v>
      </c>
      <c r="G67" s="3" t="s">
        <v>12</v>
      </c>
      <c r="H67" s="3">
        <v>60</v>
      </c>
      <c r="I67" s="58">
        <v>1.2769000000000001E-2</v>
      </c>
      <c r="J67" s="58">
        <v>1.2688E-2</v>
      </c>
      <c r="K67" s="59">
        <v>87662.2</v>
      </c>
      <c r="L67" s="59">
        <v>1112.3</v>
      </c>
      <c r="M67" s="60">
        <v>20.010000000000002</v>
      </c>
    </row>
    <row r="68" spans="1:13" x14ac:dyDescent="0.2">
      <c r="A68" s="3">
        <v>61</v>
      </c>
      <c r="B68" s="58">
        <v>2.3675000000000002E-2</v>
      </c>
      <c r="C68" s="58">
        <v>2.3397999999999999E-2</v>
      </c>
      <c r="D68" s="59">
        <v>77765.7</v>
      </c>
      <c r="E68" s="59">
        <v>1819.5</v>
      </c>
      <c r="F68" s="60">
        <v>14.96</v>
      </c>
      <c r="G68" s="3" t="s">
        <v>12</v>
      </c>
      <c r="H68" s="3">
        <v>61</v>
      </c>
      <c r="I68" s="58">
        <v>1.2807000000000001E-2</v>
      </c>
      <c r="J68" s="58">
        <v>1.2725999999999999E-2</v>
      </c>
      <c r="K68" s="59">
        <v>86549.9</v>
      </c>
      <c r="L68" s="59">
        <v>1101.4000000000001</v>
      </c>
      <c r="M68" s="60">
        <v>19.260000000000002</v>
      </c>
    </row>
    <row r="69" spans="1:13" x14ac:dyDescent="0.2">
      <c r="A69" s="3">
        <v>62</v>
      </c>
      <c r="B69" s="58">
        <v>2.7451E-2</v>
      </c>
      <c r="C69" s="58">
        <v>2.708E-2</v>
      </c>
      <c r="D69" s="59">
        <v>75946.2</v>
      </c>
      <c r="E69" s="59">
        <v>2056.6</v>
      </c>
      <c r="F69" s="60">
        <v>14.31</v>
      </c>
      <c r="G69" s="3" t="s">
        <v>12</v>
      </c>
      <c r="H69" s="3">
        <v>62</v>
      </c>
      <c r="I69" s="58">
        <v>1.3979999999999999E-2</v>
      </c>
      <c r="J69" s="58">
        <v>1.3883E-2</v>
      </c>
      <c r="K69" s="59">
        <v>85448.4</v>
      </c>
      <c r="L69" s="59">
        <v>1186.2</v>
      </c>
      <c r="M69" s="60">
        <v>18.5</v>
      </c>
    </row>
    <row r="70" spans="1:13" x14ac:dyDescent="0.2">
      <c r="A70" s="3">
        <v>63</v>
      </c>
      <c r="B70" s="58">
        <v>2.8894E-2</v>
      </c>
      <c r="C70" s="58">
        <v>2.8483000000000001E-2</v>
      </c>
      <c r="D70" s="59">
        <v>73889.600000000006</v>
      </c>
      <c r="E70" s="59">
        <v>2104.6</v>
      </c>
      <c r="F70" s="60">
        <v>13.7</v>
      </c>
      <c r="G70" s="3" t="s">
        <v>12</v>
      </c>
      <c r="H70" s="3">
        <v>63</v>
      </c>
      <c r="I70" s="58">
        <v>1.3894E-2</v>
      </c>
      <c r="J70" s="58">
        <v>1.3798E-2</v>
      </c>
      <c r="K70" s="59">
        <v>84262.2</v>
      </c>
      <c r="L70" s="59">
        <v>1162.7</v>
      </c>
      <c r="M70" s="60">
        <v>17.760000000000002</v>
      </c>
    </row>
    <row r="71" spans="1:13" x14ac:dyDescent="0.2">
      <c r="A71" s="3">
        <v>64</v>
      </c>
      <c r="B71" s="58">
        <v>2.8962000000000002E-2</v>
      </c>
      <c r="C71" s="58">
        <v>2.8548E-2</v>
      </c>
      <c r="D71" s="59">
        <v>71785</v>
      </c>
      <c r="E71" s="59">
        <v>2049.4</v>
      </c>
      <c r="F71" s="60">
        <v>13.08</v>
      </c>
      <c r="G71" s="3" t="s">
        <v>12</v>
      </c>
      <c r="H71" s="3">
        <v>64</v>
      </c>
      <c r="I71" s="58">
        <v>1.5887999999999999E-2</v>
      </c>
      <c r="J71" s="58">
        <v>1.5762999999999999E-2</v>
      </c>
      <c r="K71" s="59">
        <v>83099.5</v>
      </c>
      <c r="L71" s="59">
        <v>1309.9000000000001</v>
      </c>
      <c r="M71" s="60">
        <v>17</v>
      </c>
    </row>
    <row r="72" spans="1:13" x14ac:dyDescent="0.2">
      <c r="A72" s="3">
        <v>65</v>
      </c>
      <c r="B72" s="58">
        <v>3.4523999999999999E-2</v>
      </c>
      <c r="C72" s="58">
        <v>3.3938000000000003E-2</v>
      </c>
      <c r="D72" s="59">
        <v>69735.7</v>
      </c>
      <c r="E72" s="59">
        <v>2366.6999999999998</v>
      </c>
      <c r="F72" s="60">
        <v>12.45</v>
      </c>
      <c r="G72" s="3" t="s">
        <v>12</v>
      </c>
      <c r="H72" s="3">
        <v>65</v>
      </c>
      <c r="I72" s="58">
        <v>1.7757999999999999E-2</v>
      </c>
      <c r="J72" s="58">
        <v>1.7602E-2</v>
      </c>
      <c r="K72" s="59">
        <v>81789.600000000006</v>
      </c>
      <c r="L72" s="59">
        <v>1439.7</v>
      </c>
      <c r="M72" s="60">
        <v>16.260000000000002</v>
      </c>
    </row>
    <row r="73" spans="1:13" x14ac:dyDescent="0.2">
      <c r="A73" s="3">
        <v>66</v>
      </c>
      <c r="B73" s="58">
        <v>3.8142000000000002E-2</v>
      </c>
      <c r="C73" s="58">
        <v>3.7428999999999997E-2</v>
      </c>
      <c r="D73" s="59">
        <v>67369</v>
      </c>
      <c r="E73" s="59">
        <v>2521.5</v>
      </c>
      <c r="F73" s="60">
        <v>11.87</v>
      </c>
      <c r="G73" s="3" t="s">
        <v>12</v>
      </c>
      <c r="H73" s="3">
        <v>66</v>
      </c>
      <c r="I73" s="58">
        <v>1.9421999999999998E-2</v>
      </c>
      <c r="J73" s="58">
        <v>1.9234999999999999E-2</v>
      </c>
      <c r="K73" s="59">
        <v>80350</v>
      </c>
      <c r="L73" s="59">
        <v>1545.5</v>
      </c>
      <c r="M73" s="60">
        <v>15.54</v>
      </c>
    </row>
    <row r="74" spans="1:13" x14ac:dyDescent="0.2">
      <c r="A74" s="3">
        <v>67</v>
      </c>
      <c r="B74" s="58">
        <v>4.3506999999999997E-2</v>
      </c>
      <c r="C74" s="58">
        <v>4.258E-2</v>
      </c>
      <c r="D74" s="59">
        <v>64847.5</v>
      </c>
      <c r="E74" s="59">
        <v>2761.2</v>
      </c>
      <c r="F74" s="60">
        <v>11.31</v>
      </c>
      <c r="G74" s="3" t="s">
        <v>12</v>
      </c>
      <c r="H74" s="3">
        <v>67</v>
      </c>
      <c r="I74" s="58">
        <v>2.3102000000000001E-2</v>
      </c>
      <c r="J74" s="58">
        <v>2.2838000000000001E-2</v>
      </c>
      <c r="K74" s="59">
        <v>78804.399999999994</v>
      </c>
      <c r="L74" s="59">
        <v>1799.8</v>
      </c>
      <c r="M74" s="60">
        <v>14.84</v>
      </c>
    </row>
    <row r="75" spans="1:13" x14ac:dyDescent="0.2">
      <c r="A75" s="3">
        <v>68</v>
      </c>
      <c r="B75" s="58">
        <v>4.3214000000000002E-2</v>
      </c>
      <c r="C75" s="58">
        <v>4.2299999999999997E-2</v>
      </c>
      <c r="D75" s="59">
        <v>62086.2</v>
      </c>
      <c r="E75" s="59">
        <v>2626.2</v>
      </c>
      <c r="F75" s="60">
        <v>10.8</v>
      </c>
      <c r="G75" s="3" t="s">
        <v>12</v>
      </c>
      <c r="H75" s="3">
        <v>68</v>
      </c>
      <c r="I75" s="58">
        <v>2.3872000000000001E-2</v>
      </c>
      <c r="J75" s="58">
        <v>2.3591000000000001E-2</v>
      </c>
      <c r="K75" s="59">
        <v>77004.7</v>
      </c>
      <c r="L75" s="59">
        <v>1816.6</v>
      </c>
      <c r="M75" s="60">
        <v>14.18</v>
      </c>
    </row>
    <row r="76" spans="1:13" x14ac:dyDescent="0.2">
      <c r="A76" s="3">
        <v>69</v>
      </c>
      <c r="B76" s="58">
        <v>4.7321000000000002E-2</v>
      </c>
      <c r="C76" s="58">
        <v>4.6226999999999997E-2</v>
      </c>
      <c r="D76" s="59">
        <v>59460</v>
      </c>
      <c r="E76" s="59">
        <v>2748.7</v>
      </c>
      <c r="F76" s="60">
        <v>10.25</v>
      </c>
      <c r="G76" s="3" t="s">
        <v>12</v>
      </c>
      <c r="H76" s="3">
        <v>69</v>
      </c>
      <c r="I76" s="58">
        <v>2.3032E-2</v>
      </c>
      <c r="J76" s="58">
        <v>2.2769000000000001E-2</v>
      </c>
      <c r="K76" s="59">
        <v>75188.100000000006</v>
      </c>
      <c r="L76" s="59">
        <v>1712</v>
      </c>
      <c r="M76" s="60">
        <v>13.51</v>
      </c>
    </row>
    <row r="77" spans="1:13" x14ac:dyDescent="0.2">
      <c r="A77" s="3">
        <v>70</v>
      </c>
      <c r="B77" s="58">
        <v>5.3775999999999997E-2</v>
      </c>
      <c r="C77" s="58">
        <v>5.2367999999999998E-2</v>
      </c>
      <c r="D77" s="59">
        <v>56711.3</v>
      </c>
      <c r="E77" s="59">
        <v>2969.9</v>
      </c>
      <c r="F77" s="60">
        <v>9.7200000000000006</v>
      </c>
      <c r="G77" s="3" t="s">
        <v>12</v>
      </c>
      <c r="H77" s="3">
        <v>70</v>
      </c>
      <c r="I77" s="58">
        <v>2.9602E-2</v>
      </c>
      <c r="J77" s="58">
        <v>2.9170999999999999E-2</v>
      </c>
      <c r="K77" s="59">
        <v>73476.100000000006</v>
      </c>
      <c r="L77" s="59">
        <v>2143.4</v>
      </c>
      <c r="M77" s="60">
        <v>12.81</v>
      </c>
    </row>
    <row r="78" spans="1:13" x14ac:dyDescent="0.2">
      <c r="A78" s="3">
        <v>71</v>
      </c>
      <c r="B78" s="58">
        <v>5.8652999999999997E-2</v>
      </c>
      <c r="C78" s="58">
        <v>5.6981999999999998E-2</v>
      </c>
      <c r="D78" s="59">
        <v>53741.5</v>
      </c>
      <c r="E78" s="59">
        <v>3062.3</v>
      </c>
      <c r="F78" s="60">
        <v>9.23</v>
      </c>
      <c r="G78" s="3" t="s">
        <v>12</v>
      </c>
      <c r="H78" s="3">
        <v>71</v>
      </c>
      <c r="I78" s="58">
        <v>2.9600000000000001E-2</v>
      </c>
      <c r="J78" s="58">
        <v>2.9169E-2</v>
      </c>
      <c r="K78" s="59">
        <v>71332.7</v>
      </c>
      <c r="L78" s="59">
        <v>2080.6999999999998</v>
      </c>
      <c r="M78" s="60">
        <v>12.18</v>
      </c>
    </row>
    <row r="79" spans="1:13" x14ac:dyDescent="0.2">
      <c r="A79" s="3">
        <v>72</v>
      </c>
      <c r="B79" s="58">
        <v>6.2210000000000001E-2</v>
      </c>
      <c r="C79" s="58">
        <v>6.0332999999999998E-2</v>
      </c>
      <c r="D79" s="59">
        <v>50679.199999999997</v>
      </c>
      <c r="E79" s="59">
        <v>3057.6</v>
      </c>
      <c r="F79" s="60">
        <v>8.76</v>
      </c>
      <c r="G79" s="3" t="s">
        <v>12</v>
      </c>
      <c r="H79" s="3">
        <v>72</v>
      </c>
      <c r="I79" s="58">
        <v>3.3306000000000002E-2</v>
      </c>
      <c r="J79" s="58">
        <v>3.2760999999999998E-2</v>
      </c>
      <c r="K79" s="59">
        <v>69252.100000000006</v>
      </c>
      <c r="L79" s="59">
        <v>2268.6999999999998</v>
      </c>
      <c r="M79" s="60">
        <v>11.53</v>
      </c>
    </row>
    <row r="80" spans="1:13" x14ac:dyDescent="0.2">
      <c r="A80" s="3">
        <v>73</v>
      </c>
      <c r="B80" s="58">
        <v>6.9689000000000001E-2</v>
      </c>
      <c r="C80" s="58">
        <v>6.7341999999999999E-2</v>
      </c>
      <c r="D80" s="59">
        <v>47621.5</v>
      </c>
      <c r="E80" s="59">
        <v>3206.9</v>
      </c>
      <c r="F80" s="60">
        <v>8.2899999999999991</v>
      </c>
      <c r="G80" s="3" t="s">
        <v>12</v>
      </c>
      <c r="H80" s="3">
        <v>73</v>
      </c>
      <c r="I80" s="58">
        <v>3.8503000000000003E-2</v>
      </c>
      <c r="J80" s="58">
        <v>3.7775999999999997E-2</v>
      </c>
      <c r="K80" s="59">
        <v>66983.3</v>
      </c>
      <c r="L80" s="59">
        <v>2530.4</v>
      </c>
      <c r="M80" s="60">
        <v>10.9</v>
      </c>
    </row>
    <row r="81" spans="1:13" x14ac:dyDescent="0.2">
      <c r="A81" s="3">
        <v>74</v>
      </c>
      <c r="B81" s="58">
        <v>7.6298000000000005E-2</v>
      </c>
      <c r="C81" s="58">
        <v>7.3495000000000005E-2</v>
      </c>
      <c r="D81" s="59">
        <v>44414.6</v>
      </c>
      <c r="E81" s="59">
        <v>3264.2</v>
      </c>
      <c r="F81" s="60">
        <v>7.85</v>
      </c>
      <c r="G81" s="3" t="s">
        <v>12</v>
      </c>
      <c r="H81" s="3">
        <v>74</v>
      </c>
      <c r="I81" s="58">
        <v>4.3914000000000002E-2</v>
      </c>
      <c r="J81" s="58">
        <v>4.2970000000000001E-2</v>
      </c>
      <c r="K81" s="59">
        <v>64453</v>
      </c>
      <c r="L81" s="59">
        <v>2769.6</v>
      </c>
      <c r="M81" s="60">
        <v>10.31</v>
      </c>
    </row>
    <row r="82" spans="1:13" x14ac:dyDescent="0.2">
      <c r="A82" s="3">
        <v>75</v>
      </c>
      <c r="B82" s="58">
        <v>8.3417000000000005E-2</v>
      </c>
      <c r="C82" s="58">
        <v>8.0077999999999996E-2</v>
      </c>
      <c r="D82" s="59">
        <v>41150.400000000001</v>
      </c>
      <c r="E82" s="59">
        <v>3295.2</v>
      </c>
      <c r="F82" s="60">
        <v>7.44</v>
      </c>
      <c r="G82" s="3" t="s">
        <v>12</v>
      </c>
      <c r="H82" s="3">
        <v>75</v>
      </c>
      <c r="I82" s="58">
        <v>4.7099000000000002E-2</v>
      </c>
      <c r="J82" s="58">
        <v>4.6015E-2</v>
      </c>
      <c r="K82" s="59">
        <v>61683.4</v>
      </c>
      <c r="L82" s="59">
        <v>2838.4</v>
      </c>
      <c r="M82" s="60">
        <v>9.75</v>
      </c>
    </row>
    <row r="83" spans="1:13" x14ac:dyDescent="0.2">
      <c r="A83" s="3">
        <v>76</v>
      </c>
      <c r="B83" s="58">
        <v>9.2470999999999998E-2</v>
      </c>
      <c r="C83" s="58">
        <v>8.8385000000000005E-2</v>
      </c>
      <c r="D83" s="59">
        <v>37855.1</v>
      </c>
      <c r="E83" s="59">
        <v>3345.8</v>
      </c>
      <c r="F83" s="60">
        <v>7.04</v>
      </c>
      <c r="G83" s="3" t="s">
        <v>12</v>
      </c>
      <c r="H83" s="3">
        <v>76</v>
      </c>
      <c r="I83" s="58">
        <v>5.6925999999999997E-2</v>
      </c>
      <c r="J83" s="58">
        <v>5.5350000000000003E-2</v>
      </c>
      <c r="K83" s="59">
        <v>58845</v>
      </c>
      <c r="L83" s="59">
        <v>3257.1</v>
      </c>
      <c r="M83" s="60">
        <v>9.1999999999999993</v>
      </c>
    </row>
    <row r="84" spans="1:13" x14ac:dyDescent="0.2">
      <c r="A84" s="3">
        <v>77</v>
      </c>
      <c r="B84" s="58">
        <v>0.10073600000000001</v>
      </c>
      <c r="C84" s="58">
        <v>9.5905000000000004E-2</v>
      </c>
      <c r="D84" s="59">
        <v>34509.300000000003</v>
      </c>
      <c r="E84" s="59">
        <v>3309.6</v>
      </c>
      <c r="F84" s="60">
        <v>6.67</v>
      </c>
      <c r="G84" s="3" t="s">
        <v>12</v>
      </c>
      <c r="H84" s="3">
        <v>77</v>
      </c>
      <c r="I84" s="58">
        <v>5.8748000000000002E-2</v>
      </c>
      <c r="J84" s="58">
        <v>5.7071999999999998E-2</v>
      </c>
      <c r="K84" s="59">
        <v>55587.9</v>
      </c>
      <c r="L84" s="59">
        <v>3172.5</v>
      </c>
      <c r="M84" s="60">
        <v>8.7100000000000009</v>
      </c>
    </row>
    <row r="85" spans="1:13" x14ac:dyDescent="0.2">
      <c r="A85" s="3">
        <v>78</v>
      </c>
      <c r="B85" s="58">
        <v>0.108331</v>
      </c>
      <c r="C85" s="58">
        <v>0.102765</v>
      </c>
      <c r="D85" s="59">
        <v>31199.7</v>
      </c>
      <c r="E85" s="59">
        <v>3206.2</v>
      </c>
      <c r="F85" s="60">
        <v>6.33</v>
      </c>
      <c r="G85" s="3" t="s">
        <v>12</v>
      </c>
      <c r="H85" s="3">
        <v>78</v>
      </c>
      <c r="I85" s="58">
        <v>6.7335000000000006E-2</v>
      </c>
      <c r="J85" s="58">
        <v>6.5142000000000005E-2</v>
      </c>
      <c r="K85" s="59">
        <v>52415.4</v>
      </c>
      <c r="L85" s="59">
        <v>3414.4</v>
      </c>
      <c r="M85" s="60">
        <v>8.1999999999999993</v>
      </c>
    </row>
    <row r="86" spans="1:13" x14ac:dyDescent="0.2">
      <c r="A86" s="3">
        <v>79</v>
      </c>
      <c r="B86" s="58">
        <v>0.12739</v>
      </c>
      <c r="C86" s="58">
        <v>0.11976100000000001</v>
      </c>
      <c r="D86" s="59">
        <v>27993.5</v>
      </c>
      <c r="E86" s="59">
        <v>3352.5</v>
      </c>
      <c r="F86" s="60">
        <v>6</v>
      </c>
      <c r="G86" s="3" t="s">
        <v>12</v>
      </c>
      <c r="H86" s="3">
        <v>79</v>
      </c>
      <c r="I86" s="58">
        <v>7.6863000000000001E-2</v>
      </c>
      <c r="J86" s="58">
        <v>7.4018E-2</v>
      </c>
      <c r="K86" s="59">
        <v>49001</v>
      </c>
      <c r="L86" s="59">
        <v>3627</v>
      </c>
      <c r="M86" s="60">
        <v>7.74</v>
      </c>
    </row>
    <row r="87" spans="1:13" x14ac:dyDescent="0.2">
      <c r="A87" s="3">
        <v>80</v>
      </c>
      <c r="B87" s="58">
        <v>0.127972</v>
      </c>
      <c r="C87" s="58">
        <v>0.12027599999999999</v>
      </c>
      <c r="D87" s="59">
        <v>24640.9</v>
      </c>
      <c r="E87" s="59">
        <v>2963.7</v>
      </c>
      <c r="F87" s="60">
        <v>5.74</v>
      </c>
      <c r="G87" s="3" t="s">
        <v>12</v>
      </c>
      <c r="H87" s="3">
        <v>80</v>
      </c>
      <c r="I87" s="58">
        <v>8.1849000000000005E-2</v>
      </c>
      <c r="J87" s="58">
        <v>7.8631000000000006E-2</v>
      </c>
      <c r="K87" s="59">
        <v>45374</v>
      </c>
      <c r="L87" s="59">
        <v>3567.8</v>
      </c>
      <c r="M87" s="60">
        <v>7.32</v>
      </c>
    </row>
    <row r="88" spans="1:13" x14ac:dyDescent="0.2">
      <c r="A88" s="3">
        <v>81</v>
      </c>
      <c r="B88" s="58">
        <v>0.14500099999999999</v>
      </c>
      <c r="C88" s="58">
        <v>0.13519900000000001</v>
      </c>
      <c r="D88" s="59">
        <v>21677.200000000001</v>
      </c>
      <c r="E88" s="59">
        <v>2930.7</v>
      </c>
      <c r="F88" s="60">
        <v>5.46</v>
      </c>
      <c r="G88" s="3" t="s">
        <v>12</v>
      </c>
      <c r="H88" s="3">
        <v>81</v>
      </c>
      <c r="I88" s="58">
        <v>9.0003E-2</v>
      </c>
      <c r="J88" s="58">
        <v>8.6126999999999995E-2</v>
      </c>
      <c r="K88" s="59">
        <v>41806.199999999997</v>
      </c>
      <c r="L88" s="59">
        <v>3600.7</v>
      </c>
      <c r="M88" s="60">
        <v>6.9</v>
      </c>
    </row>
    <row r="89" spans="1:13" x14ac:dyDescent="0.2">
      <c r="A89" s="3">
        <v>82</v>
      </c>
      <c r="B89" s="58">
        <v>0.14854600000000001</v>
      </c>
      <c r="C89" s="58">
        <v>0.13827600000000001</v>
      </c>
      <c r="D89" s="59">
        <v>18746.5</v>
      </c>
      <c r="E89" s="59">
        <v>2592.1999999999998</v>
      </c>
      <c r="F89" s="60">
        <v>5.24</v>
      </c>
      <c r="G89" s="3" t="s">
        <v>12</v>
      </c>
      <c r="H89" s="3">
        <v>82</v>
      </c>
      <c r="I89" s="58">
        <v>9.7696000000000005E-2</v>
      </c>
      <c r="J89" s="58">
        <v>9.3146000000000007E-2</v>
      </c>
      <c r="K89" s="59">
        <v>38205.599999999999</v>
      </c>
      <c r="L89" s="59">
        <v>3558.7</v>
      </c>
      <c r="M89" s="60">
        <v>6.51</v>
      </c>
    </row>
    <row r="90" spans="1:13" x14ac:dyDescent="0.2">
      <c r="A90" s="3">
        <v>83</v>
      </c>
      <c r="B90" s="58">
        <v>0.15462100000000001</v>
      </c>
      <c r="C90" s="58">
        <v>0.14352500000000001</v>
      </c>
      <c r="D90" s="59">
        <v>16154.3</v>
      </c>
      <c r="E90" s="59">
        <v>2318.5</v>
      </c>
      <c r="F90" s="60">
        <v>5</v>
      </c>
      <c r="G90" s="3" t="s">
        <v>12</v>
      </c>
      <c r="H90" s="3">
        <v>83</v>
      </c>
      <c r="I90" s="58">
        <v>0.11483500000000001</v>
      </c>
      <c r="J90" s="58">
        <v>0.1086</v>
      </c>
      <c r="K90" s="59">
        <v>34646.9</v>
      </c>
      <c r="L90" s="59">
        <v>3762.6</v>
      </c>
      <c r="M90" s="60">
        <v>6.12</v>
      </c>
    </row>
    <row r="91" spans="1:13" x14ac:dyDescent="0.2">
      <c r="A91" s="3">
        <v>84</v>
      </c>
      <c r="B91" s="58">
        <v>0.16661000000000001</v>
      </c>
      <c r="C91" s="58">
        <v>0.15379799999999999</v>
      </c>
      <c r="D91" s="59">
        <v>13835.7</v>
      </c>
      <c r="E91" s="59">
        <v>2127.9</v>
      </c>
      <c r="F91" s="60">
        <v>4.75</v>
      </c>
      <c r="G91" s="3" t="s">
        <v>12</v>
      </c>
      <c r="H91" s="3">
        <v>84</v>
      </c>
      <c r="I91" s="58">
        <v>0.12448099999999999</v>
      </c>
      <c r="J91" s="58">
        <v>0.117187</v>
      </c>
      <c r="K91" s="59">
        <v>30884.3</v>
      </c>
      <c r="L91" s="59">
        <v>3619.2</v>
      </c>
      <c r="M91" s="60">
        <v>5.81</v>
      </c>
    </row>
    <row r="92" spans="1:13" x14ac:dyDescent="0.2">
      <c r="A92" s="3">
        <v>85</v>
      </c>
      <c r="B92" s="58">
        <v>0.174541</v>
      </c>
      <c r="C92" s="58">
        <v>0.16053200000000001</v>
      </c>
      <c r="D92" s="59">
        <v>11707.8</v>
      </c>
      <c r="E92" s="59">
        <v>1879.5</v>
      </c>
      <c r="F92" s="60">
        <v>4.5199999999999996</v>
      </c>
      <c r="G92" s="3" t="s">
        <v>12</v>
      </c>
      <c r="H92" s="3">
        <v>85</v>
      </c>
      <c r="I92" s="58">
        <v>0.123139</v>
      </c>
      <c r="J92" s="58">
        <v>0.115997</v>
      </c>
      <c r="K92" s="59">
        <v>27265</v>
      </c>
      <c r="L92" s="59">
        <v>3162.7</v>
      </c>
      <c r="M92" s="60">
        <v>5.51</v>
      </c>
    </row>
    <row r="93" spans="1:13" x14ac:dyDescent="0.2">
      <c r="A93" s="3">
        <v>86</v>
      </c>
      <c r="B93" s="58">
        <v>0.190382</v>
      </c>
      <c r="C93" s="58">
        <v>0.17383399999999999</v>
      </c>
      <c r="D93" s="59">
        <v>9828.4</v>
      </c>
      <c r="E93" s="59">
        <v>1708.5</v>
      </c>
      <c r="F93" s="60">
        <v>4.29</v>
      </c>
      <c r="G93" s="3" t="s">
        <v>12</v>
      </c>
      <c r="H93" s="3">
        <v>86</v>
      </c>
      <c r="I93" s="58">
        <v>0.14147899999999999</v>
      </c>
      <c r="J93" s="58">
        <v>0.132132</v>
      </c>
      <c r="K93" s="59">
        <v>24102.400000000001</v>
      </c>
      <c r="L93" s="59">
        <v>3184.7</v>
      </c>
      <c r="M93" s="60">
        <v>5.17</v>
      </c>
    </row>
    <row r="94" spans="1:13" x14ac:dyDescent="0.2">
      <c r="A94" s="3">
        <v>87</v>
      </c>
      <c r="B94" s="58">
        <v>0.22236300000000001</v>
      </c>
      <c r="C94" s="58">
        <v>0.20011399999999999</v>
      </c>
      <c r="D94" s="59">
        <v>8119.8</v>
      </c>
      <c r="E94" s="59">
        <v>1624.9</v>
      </c>
      <c r="F94" s="60">
        <v>4.09</v>
      </c>
      <c r="G94" s="3" t="s">
        <v>12</v>
      </c>
      <c r="H94" s="3">
        <v>87</v>
      </c>
      <c r="I94" s="58">
        <v>0.15259600000000001</v>
      </c>
      <c r="J94" s="58">
        <v>0.14177799999999999</v>
      </c>
      <c r="K94" s="59">
        <v>20917.7</v>
      </c>
      <c r="L94" s="59">
        <v>2965.7</v>
      </c>
      <c r="M94" s="60">
        <v>4.88</v>
      </c>
    </row>
    <row r="95" spans="1:13" x14ac:dyDescent="0.2">
      <c r="A95" s="3">
        <v>88</v>
      </c>
      <c r="B95" s="58">
        <v>0.201462</v>
      </c>
      <c r="C95" s="58">
        <v>0.18302599999999999</v>
      </c>
      <c r="D95" s="59">
        <v>6495</v>
      </c>
      <c r="E95" s="59">
        <v>1188.7</v>
      </c>
      <c r="F95" s="60">
        <v>3.99</v>
      </c>
      <c r="G95" s="3" t="s">
        <v>12</v>
      </c>
      <c r="H95" s="3">
        <v>88</v>
      </c>
      <c r="I95" s="58">
        <v>0.15386900000000001</v>
      </c>
      <c r="J95" s="58">
        <v>0.142877</v>
      </c>
      <c r="K95" s="59">
        <v>17952</v>
      </c>
      <c r="L95" s="59">
        <v>2564.9</v>
      </c>
      <c r="M95" s="60">
        <v>4.5999999999999996</v>
      </c>
    </row>
    <row r="96" spans="1:13" x14ac:dyDescent="0.2">
      <c r="A96" s="3">
        <v>89</v>
      </c>
      <c r="B96" s="58">
        <v>0.20394100000000001</v>
      </c>
      <c r="C96" s="58">
        <v>0.18506900000000001</v>
      </c>
      <c r="D96" s="59">
        <v>5306.2</v>
      </c>
      <c r="E96" s="59">
        <v>982</v>
      </c>
      <c r="F96" s="60">
        <v>3.77</v>
      </c>
      <c r="G96" s="3" t="s">
        <v>12</v>
      </c>
      <c r="H96" s="3">
        <v>89</v>
      </c>
      <c r="I96" s="58">
        <v>0.184808</v>
      </c>
      <c r="J96" s="58">
        <v>0.16917599999999999</v>
      </c>
      <c r="K96" s="59">
        <v>15387.1</v>
      </c>
      <c r="L96" s="59">
        <v>2603.1</v>
      </c>
      <c r="M96" s="60">
        <v>4.29</v>
      </c>
    </row>
    <row r="97" spans="1:13" x14ac:dyDescent="0.2">
      <c r="A97" s="3">
        <v>90</v>
      </c>
      <c r="B97" s="58">
        <v>0.245729</v>
      </c>
      <c r="C97" s="58">
        <v>0.21884100000000001</v>
      </c>
      <c r="D97" s="59">
        <v>4324.2</v>
      </c>
      <c r="E97" s="59">
        <v>946.3</v>
      </c>
      <c r="F97" s="60">
        <v>3.51</v>
      </c>
      <c r="G97" s="3" t="s">
        <v>12</v>
      </c>
      <c r="H97" s="3">
        <v>90</v>
      </c>
      <c r="I97" s="58">
        <v>0.190826</v>
      </c>
      <c r="J97" s="58">
        <v>0.174204</v>
      </c>
      <c r="K97" s="59">
        <v>12783.9</v>
      </c>
      <c r="L97" s="59">
        <v>2227</v>
      </c>
      <c r="M97" s="60">
        <v>4.0599999999999996</v>
      </c>
    </row>
    <row r="98" spans="1:13" x14ac:dyDescent="0.2">
      <c r="A98" s="3">
        <v>91</v>
      </c>
      <c r="B98" s="58">
        <v>0.235294</v>
      </c>
      <c r="C98" s="58">
        <v>0.21052599999999999</v>
      </c>
      <c r="D98" s="59">
        <v>3377.9</v>
      </c>
      <c r="E98" s="59">
        <v>711.1</v>
      </c>
      <c r="F98" s="60">
        <v>3.35</v>
      </c>
      <c r="G98" s="3" t="s">
        <v>12</v>
      </c>
      <c r="H98" s="3">
        <v>91</v>
      </c>
      <c r="I98" s="58">
        <v>0.190998</v>
      </c>
      <c r="J98" s="58">
        <v>0.174348</v>
      </c>
      <c r="K98" s="59">
        <v>10556.9</v>
      </c>
      <c r="L98" s="59">
        <v>1840.6</v>
      </c>
      <c r="M98" s="60">
        <v>3.81</v>
      </c>
    </row>
    <row r="99" spans="1:13" x14ac:dyDescent="0.2">
      <c r="A99" s="3">
        <v>92</v>
      </c>
      <c r="B99" s="58">
        <v>0.24886900000000001</v>
      </c>
      <c r="C99" s="58">
        <v>0.221328</v>
      </c>
      <c r="D99" s="59">
        <v>2666.7</v>
      </c>
      <c r="E99" s="59">
        <v>590.20000000000005</v>
      </c>
      <c r="F99" s="60">
        <v>3.11</v>
      </c>
      <c r="G99" s="3" t="s">
        <v>12</v>
      </c>
      <c r="H99" s="3">
        <v>92</v>
      </c>
      <c r="I99" s="58">
        <v>0.23524999999999999</v>
      </c>
      <c r="J99" s="58">
        <v>0.21049100000000001</v>
      </c>
      <c r="K99" s="59">
        <v>8716.2999999999993</v>
      </c>
      <c r="L99" s="59">
        <v>1834.7</v>
      </c>
      <c r="M99" s="60">
        <v>3.51</v>
      </c>
    </row>
    <row r="100" spans="1:13" x14ac:dyDescent="0.2">
      <c r="A100" s="3">
        <v>93</v>
      </c>
      <c r="B100" s="58">
        <v>0.32919300000000001</v>
      </c>
      <c r="C100" s="58">
        <v>0.282667</v>
      </c>
      <c r="D100" s="59">
        <v>2076.5</v>
      </c>
      <c r="E100" s="59">
        <v>587</v>
      </c>
      <c r="F100" s="60">
        <v>2.86</v>
      </c>
      <c r="G100" s="3" t="s">
        <v>12</v>
      </c>
      <c r="H100" s="3">
        <v>93</v>
      </c>
      <c r="I100" s="58">
        <v>0.25664599999999999</v>
      </c>
      <c r="J100" s="58">
        <v>0.22745799999999999</v>
      </c>
      <c r="K100" s="59">
        <v>6881.6</v>
      </c>
      <c r="L100" s="59">
        <v>1565.3</v>
      </c>
      <c r="M100" s="60">
        <v>3.31</v>
      </c>
    </row>
    <row r="101" spans="1:13" x14ac:dyDescent="0.2">
      <c r="A101" s="3">
        <v>94</v>
      </c>
      <c r="B101" s="58">
        <v>0.34862399999999999</v>
      </c>
      <c r="C101" s="58">
        <v>0.296875</v>
      </c>
      <c r="D101" s="59">
        <v>1489.6</v>
      </c>
      <c r="E101" s="59">
        <v>442.2</v>
      </c>
      <c r="F101" s="60">
        <v>2.79</v>
      </c>
      <c r="G101" s="3" t="s">
        <v>12</v>
      </c>
      <c r="H101" s="3">
        <v>94</v>
      </c>
      <c r="I101" s="58">
        <v>0.252857</v>
      </c>
      <c r="J101" s="58">
        <v>0.22447700000000001</v>
      </c>
      <c r="K101" s="59">
        <v>5316.3</v>
      </c>
      <c r="L101" s="59">
        <v>1193.4000000000001</v>
      </c>
      <c r="M101" s="60">
        <v>3.14</v>
      </c>
    </row>
    <row r="102" spans="1:13" x14ac:dyDescent="0.2">
      <c r="A102" s="3">
        <v>95</v>
      </c>
      <c r="B102" s="58">
        <v>0.30069899999999999</v>
      </c>
      <c r="C102" s="58">
        <v>0.26139800000000002</v>
      </c>
      <c r="D102" s="59">
        <v>1047.3</v>
      </c>
      <c r="E102" s="59">
        <v>273.8</v>
      </c>
      <c r="F102" s="60">
        <v>2.75</v>
      </c>
      <c r="G102" s="3" t="s">
        <v>12</v>
      </c>
      <c r="H102" s="3">
        <v>95</v>
      </c>
      <c r="I102" s="58">
        <v>0.29025800000000002</v>
      </c>
      <c r="J102" s="58">
        <v>0.25347199999999998</v>
      </c>
      <c r="K102" s="59">
        <v>4123</v>
      </c>
      <c r="L102" s="59">
        <v>1045.0999999999999</v>
      </c>
      <c r="M102" s="60">
        <v>2.9</v>
      </c>
    </row>
    <row r="103" spans="1:13" x14ac:dyDescent="0.2">
      <c r="A103" s="3">
        <v>96</v>
      </c>
      <c r="B103" s="58">
        <v>0.30303000000000002</v>
      </c>
      <c r="C103" s="58">
        <v>0.263158</v>
      </c>
      <c r="D103" s="59">
        <v>773.6</v>
      </c>
      <c r="E103" s="59">
        <v>203.6</v>
      </c>
      <c r="F103" s="60">
        <v>2.5499999999999998</v>
      </c>
      <c r="G103" s="3" t="s">
        <v>12</v>
      </c>
      <c r="H103" s="3">
        <v>96</v>
      </c>
      <c r="I103" s="58">
        <v>0.29639900000000002</v>
      </c>
      <c r="J103" s="58">
        <v>0.25814199999999998</v>
      </c>
      <c r="K103" s="59">
        <v>3077.9</v>
      </c>
      <c r="L103" s="59">
        <v>794.5</v>
      </c>
      <c r="M103" s="60">
        <v>2.72</v>
      </c>
    </row>
    <row r="104" spans="1:13" x14ac:dyDescent="0.2">
      <c r="A104" s="3">
        <v>97</v>
      </c>
      <c r="B104" s="58">
        <v>0.43548399999999998</v>
      </c>
      <c r="C104" s="58">
        <v>0.35761599999999999</v>
      </c>
      <c r="D104" s="59">
        <v>570</v>
      </c>
      <c r="E104" s="59">
        <v>203.8</v>
      </c>
      <c r="F104" s="60">
        <v>2.2799999999999998</v>
      </c>
      <c r="G104" s="3" t="s">
        <v>12</v>
      </c>
      <c r="H104" s="3">
        <v>97</v>
      </c>
      <c r="I104" s="58">
        <v>0.34387400000000001</v>
      </c>
      <c r="J104" s="58">
        <v>0.29342299999999999</v>
      </c>
      <c r="K104" s="59">
        <v>2283.4</v>
      </c>
      <c r="L104" s="59">
        <v>670</v>
      </c>
      <c r="M104" s="60">
        <v>2.4900000000000002</v>
      </c>
    </row>
    <row r="105" spans="1:13" x14ac:dyDescent="0.2">
      <c r="A105" s="3">
        <v>98</v>
      </c>
      <c r="B105" s="58">
        <v>0.39393899999999998</v>
      </c>
      <c r="C105" s="58">
        <v>0.32911400000000002</v>
      </c>
      <c r="D105" s="59">
        <v>366.2</v>
      </c>
      <c r="E105" s="59">
        <v>120.5</v>
      </c>
      <c r="F105" s="60">
        <v>2.27</v>
      </c>
      <c r="G105" s="3" t="s">
        <v>12</v>
      </c>
      <c r="H105" s="3">
        <v>98</v>
      </c>
      <c r="I105" s="58">
        <v>0.37423299999999998</v>
      </c>
      <c r="J105" s="58">
        <v>0.315245</v>
      </c>
      <c r="K105" s="59">
        <v>1613.4</v>
      </c>
      <c r="L105" s="59">
        <v>508.6</v>
      </c>
      <c r="M105" s="60">
        <v>2.3199999999999998</v>
      </c>
    </row>
    <row r="106" spans="1:13" x14ac:dyDescent="0.2">
      <c r="A106" s="3">
        <v>99</v>
      </c>
      <c r="B106" s="58">
        <v>0.44444400000000001</v>
      </c>
      <c r="C106" s="58">
        <v>0.36363600000000001</v>
      </c>
      <c r="D106" s="59">
        <v>245.7</v>
      </c>
      <c r="E106" s="59">
        <v>89.3</v>
      </c>
      <c r="F106" s="60">
        <v>2.14</v>
      </c>
      <c r="G106" s="3" t="s">
        <v>12</v>
      </c>
      <c r="H106" s="3">
        <v>99</v>
      </c>
      <c r="I106" s="58">
        <v>0.35</v>
      </c>
      <c r="J106" s="58">
        <v>0.29787200000000003</v>
      </c>
      <c r="K106" s="59">
        <v>1104.8</v>
      </c>
      <c r="L106" s="59">
        <v>329.1</v>
      </c>
      <c r="M106" s="60">
        <v>2.16</v>
      </c>
    </row>
    <row r="107" spans="1:13" x14ac:dyDescent="0.2">
      <c r="A107" s="3">
        <v>100</v>
      </c>
      <c r="B107" s="3">
        <v>0.30769200000000002</v>
      </c>
      <c r="C107" s="3">
        <v>0.26666699999999999</v>
      </c>
      <c r="D107" s="3">
        <v>156.30000000000001</v>
      </c>
      <c r="E107" s="3">
        <v>41.7</v>
      </c>
      <c r="F107" s="3">
        <v>2.08</v>
      </c>
      <c r="G107" s="3" t="s">
        <v>12</v>
      </c>
      <c r="H107" s="3">
        <v>100</v>
      </c>
      <c r="I107" s="3">
        <v>0.42592600000000003</v>
      </c>
      <c r="J107" s="3">
        <v>0.35114499999999998</v>
      </c>
      <c r="K107" s="3">
        <v>775.7</v>
      </c>
      <c r="L107" s="3">
        <v>272.39999999999998</v>
      </c>
      <c r="M107" s="3">
        <v>1.86</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52</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57" t="s">
        <v>6</v>
      </c>
      <c r="B6" s="57" t="s">
        <v>7</v>
      </c>
      <c r="C6" s="57" t="s">
        <v>8</v>
      </c>
      <c r="D6" s="57" t="s">
        <v>9</v>
      </c>
      <c r="E6" s="57" t="s">
        <v>10</v>
      </c>
      <c r="F6" s="57" t="s">
        <v>11</v>
      </c>
      <c r="G6" s="3" t="s">
        <v>12</v>
      </c>
      <c r="H6" s="57" t="s">
        <v>6</v>
      </c>
      <c r="I6" s="57" t="s">
        <v>7</v>
      </c>
      <c r="J6" s="57" t="s">
        <v>8</v>
      </c>
      <c r="K6" s="57" t="s">
        <v>9</v>
      </c>
      <c r="L6" s="57" t="s">
        <v>10</v>
      </c>
      <c r="M6" s="57" t="s">
        <v>11</v>
      </c>
    </row>
    <row r="7" spans="1:13" x14ac:dyDescent="0.2">
      <c r="A7" s="3">
        <v>0</v>
      </c>
      <c r="B7" s="58">
        <v>4.6899999999999997E-3</v>
      </c>
      <c r="C7" s="58">
        <v>4.679E-3</v>
      </c>
      <c r="D7" s="59">
        <v>100000</v>
      </c>
      <c r="E7" s="59">
        <v>467.9</v>
      </c>
      <c r="F7" s="60">
        <v>78.430000000000007</v>
      </c>
      <c r="G7" s="3" t="s">
        <v>12</v>
      </c>
      <c r="H7" s="3">
        <v>0</v>
      </c>
      <c r="I7" s="58">
        <v>4.1229999999999999E-3</v>
      </c>
      <c r="J7" s="58">
        <v>4.1149999999999997E-3</v>
      </c>
      <c r="K7" s="59">
        <v>100000</v>
      </c>
      <c r="L7" s="59">
        <v>411.5</v>
      </c>
      <c r="M7" s="60">
        <v>82.26</v>
      </c>
    </row>
    <row r="8" spans="1:13" x14ac:dyDescent="0.2">
      <c r="A8" s="3">
        <v>1</v>
      </c>
      <c r="B8" s="58">
        <v>8.7999999999999998E-5</v>
      </c>
      <c r="C8" s="58">
        <v>8.7999999999999998E-5</v>
      </c>
      <c r="D8" s="59">
        <v>99532.1</v>
      </c>
      <c r="E8" s="59">
        <v>8.6999999999999993</v>
      </c>
      <c r="F8" s="60">
        <v>77.790000000000006</v>
      </c>
      <c r="G8" s="3" t="s">
        <v>12</v>
      </c>
      <c r="H8" s="3">
        <v>1</v>
      </c>
      <c r="I8" s="58">
        <v>9.2999999999999997E-5</v>
      </c>
      <c r="J8" s="58">
        <v>9.2999999999999997E-5</v>
      </c>
      <c r="K8" s="59">
        <v>99588.5</v>
      </c>
      <c r="L8" s="59">
        <v>9.3000000000000007</v>
      </c>
      <c r="M8" s="60">
        <v>81.599999999999994</v>
      </c>
    </row>
    <row r="9" spans="1:13" x14ac:dyDescent="0.2">
      <c r="A9" s="3">
        <v>2</v>
      </c>
      <c r="B9" s="58">
        <v>1.4300000000000001E-4</v>
      </c>
      <c r="C9" s="58">
        <v>1.4300000000000001E-4</v>
      </c>
      <c r="D9" s="59">
        <v>99523.4</v>
      </c>
      <c r="E9" s="59">
        <v>14.2</v>
      </c>
      <c r="F9" s="60">
        <v>76.8</v>
      </c>
      <c r="G9" s="3" t="s">
        <v>12</v>
      </c>
      <c r="H9" s="3">
        <v>2</v>
      </c>
      <c r="I9" s="58">
        <v>1.2E-4</v>
      </c>
      <c r="J9" s="58">
        <v>1.2E-4</v>
      </c>
      <c r="K9" s="59">
        <v>99579.199999999997</v>
      </c>
      <c r="L9" s="59">
        <v>12</v>
      </c>
      <c r="M9" s="60">
        <v>80.61</v>
      </c>
    </row>
    <row r="10" spans="1:13" x14ac:dyDescent="0.2">
      <c r="A10" s="3">
        <v>3</v>
      </c>
      <c r="B10" s="58">
        <v>1.6799999999999999E-4</v>
      </c>
      <c r="C10" s="58">
        <v>1.6799999999999999E-4</v>
      </c>
      <c r="D10" s="59">
        <v>99509.1</v>
      </c>
      <c r="E10" s="59">
        <v>16.7</v>
      </c>
      <c r="F10" s="60">
        <v>75.81</v>
      </c>
      <c r="G10" s="3" t="s">
        <v>12</v>
      </c>
      <c r="H10" s="3">
        <v>3</v>
      </c>
      <c r="I10" s="58">
        <v>2.9E-5</v>
      </c>
      <c r="J10" s="58">
        <v>2.9E-5</v>
      </c>
      <c r="K10" s="59">
        <v>99567.2</v>
      </c>
      <c r="L10" s="59">
        <v>2.9</v>
      </c>
      <c r="M10" s="60">
        <v>79.62</v>
      </c>
    </row>
    <row r="11" spans="1:13" x14ac:dyDescent="0.2">
      <c r="A11" s="3">
        <v>4</v>
      </c>
      <c r="B11" s="58">
        <v>5.3999999999999998E-5</v>
      </c>
      <c r="C11" s="58">
        <v>5.3999999999999998E-5</v>
      </c>
      <c r="D11" s="59">
        <v>99492.5</v>
      </c>
      <c r="E11" s="59">
        <v>5.4</v>
      </c>
      <c r="F11" s="60">
        <v>74.819999999999993</v>
      </c>
      <c r="G11" s="3" t="s">
        <v>12</v>
      </c>
      <c r="H11" s="3">
        <v>4</v>
      </c>
      <c r="I11" s="58">
        <v>8.6000000000000003E-5</v>
      </c>
      <c r="J11" s="58">
        <v>8.6000000000000003E-5</v>
      </c>
      <c r="K11" s="59">
        <v>99564.3</v>
      </c>
      <c r="L11" s="59">
        <v>8.5</v>
      </c>
      <c r="M11" s="60">
        <v>78.62</v>
      </c>
    </row>
    <row r="12" spans="1:13" x14ac:dyDescent="0.2">
      <c r="A12" s="3">
        <v>5</v>
      </c>
      <c r="B12" s="58">
        <v>1.3300000000000001E-4</v>
      </c>
      <c r="C12" s="58">
        <v>1.3300000000000001E-4</v>
      </c>
      <c r="D12" s="59">
        <v>99487.1</v>
      </c>
      <c r="E12" s="59">
        <v>13.2</v>
      </c>
      <c r="F12" s="60">
        <v>73.83</v>
      </c>
      <c r="G12" s="3" t="s">
        <v>12</v>
      </c>
      <c r="H12" s="3">
        <v>5</v>
      </c>
      <c r="I12" s="58">
        <v>1.12E-4</v>
      </c>
      <c r="J12" s="58">
        <v>1.12E-4</v>
      </c>
      <c r="K12" s="59">
        <v>99555.8</v>
      </c>
      <c r="L12" s="59">
        <v>11.2</v>
      </c>
      <c r="M12" s="60">
        <v>77.63</v>
      </c>
    </row>
    <row r="13" spans="1:13" x14ac:dyDescent="0.2">
      <c r="A13" s="3">
        <v>6</v>
      </c>
      <c r="B13" s="58">
        <v>7.8999999999999996E-5</v>
      </c>
      <c r="C13" s="58">
        <v>7.8999999999999996E-5</v>
      </c>
      <c r="D13" s="59">
        <v>99473.8</v>
      </c>
      <c r="E13" s="59">
        <v>7.9</v>
      </c>
      <c r="F13" s="60">
        <v>72.84</v>
      </c>
      <c r="G13" s="3" t="s">
        <v>12</v>
      </c>
      <c r="H13" s="3">
        <v>6</v>
      </c>
      <c r="I13" s="58">
        <v>8.2999999999999998E-5</v>
      </c>
      <c r="J13" s="58">
        <v>8.2999999999999998E-5</v>
      </c>
      <c r="K13" s="59">
        <v>99544.6</v>
      </c>
      <c r="L13" s="59">
        <v>8.3000000000000007</v>
      </c>
      <c r="M13" s="60">
        <v>76.64</v>
      </c>
    </row>
    <row r="14" spans="1:13" x14ac:dyDescent="0.2">
      <c r="A14" s="3">
        <v>7</v>
      </c>
      <c r="B14" s="58">
        <v>5.3000000000000001E-5</v>
      </c>
      <c r="C14" s="58">
        <v>5.3000000000000001E-5</v>
      </c>
      <c r="D14" s="59">
        <v>99466</v>
      </c>
      <c r="E14" s="59">
        <v>5.2</v>
      </c>
      <c r="F14" s="60">
        <v>71.84</v>
      </c>
      <c r="G14" s="3" t="s">
        <v>12</v>
      </c>
      <c r="H14" s="3">
        <v>7</v>
      </c>
      <c r="I14" s="58">
        <v>2.6999999999999999E-5</v>
      </c>
      <c r="J14" s="58">
        <v>2.6999999999999999E-5</v>
      </c>
      <c r="K14" s="59">
        <v>99536.3</v>
      </c>
      <c r="L14" s="59">
        <v>2.7</v>
      </c>
      <c r="M14" s="60">
        <v>75.64</v>
      </c>
    </row>
    <row r="15" spans="1:13" x14ac:dyDescent="0.2">
      <c r="A15" s="3">
        <v>8</v>
      </c>
      <c r="B15" s="58">
        <v>7.7999999999999999E-5</v>
      </c>
      <c r="C15" s="58">
        <v>7.7999999999999999E-5</v>
      </c>
      <c r="D15" s="59">
        <v>99460.7</v>
      </c>
      <c r="E15" s="59">
        <v>7.7</v>
      </c>
      <c r="F15" s="60">
        <v>70.849999999999994</v>
      </c>
      <c r="G15" s="3" t="s">
        <v>12</v>
      </c>
      <c r="H15" s="3">
        <v>8</v>
      </c>
      <c r="I15" s="58">
        <v>2.6999999999999999E-5</v>
      </c>
      <c r="J15" s="58">
        <v>2.6999999999999999E-5</v>
      </c>
      <c r="K15" s="59">
        <v>99533.6</v>
      </c>
      <c r="L15" s="59">
        <v>2.7</v>
      </c>
      <c r="M15" s="60">
        <v>74.650000000000006</v>
      </c>
    </row>
    <row r="16" spans="1:13" x14ac:dyDescent="0.2">
      <c r="A16" s="3">
        <v>9</v>
      </c>
      <c r="B16" s="58">
        <v>1.02E-4</v>
      </c>
      <c r="C16" s="58">
        <v>1.02E-4</v>
      </c>
      <c r="D16" s="59">
        <v>99453</v>
      </c>
      <c r="E16" s="59">
        <v>10.1</v>
      </c>
      <c r="F16" s="60">
        <v>69.849999999999994</v>
      </c>
      <c r="G16" s="3" t="s">
        <v>12</v>
      </c>
      <c r="H16" s="3">
        <v>9</v>
      </c>
      <c r="I16" s="58">
        <v>2.6999999999999999E-5</v>
      </c>
      <c r="J16" s="58">
        <v>2.6999999999999999E-5</v>
      </c>
      <c r="K16" s="59">
        <v>99530.9</v>
      </c>
      <c r="L16" s="59">
        <v>2.6</v>
      </c>
      <c r="M16" s="60">
        <v>73.650000000000006</v>
      </c>
    </row>
    <row r="17" spans="1:13" x14ac:dyDescent="0.2">
      <c r="A17" s="3">
        <v>10</v>
      </c>
      <c r="B17" s="58">
        <v>2.5000000000000001E-5</v>
      </c>
      <c r="C17" s="58">
        <v>2.5000000000000001E-5</v>
      </c>
      <c r="D17" s="59">
        <v>99442.9</v>
      </c>
      <c r="E17" s="59">
        <v>2.5</v>
      </c>
      <c r="F17" s="60">
        <v>68.86</v>
      </c>
      <c r="G17" s="3" t="s">
        <v>12</v>
      </c>
      <c r="H17" s="3">
        <v>10</v>
      </c>
      <c r="I17" s="58">
        <v>2.5999999999999998E-5</v>
      </c>
      <c r="J17" s="58">
        <v>2.5999999999999998E-5</v>
      </c>
      <c r="K17" s="59">
        <v>99528.3</v>
      </c>
      <c r="L17" s="59">
        <v>2.6</v>
      </c>
      <c r="M17" s="60">
        <v>72.650000000000006</v>
      </c>
    </row>
    <row r="18" spans="1:13" x14ac:dyDescent="0.2">
      <c r="A18" s="3">
        <v>11</v>
      </c>
      <c r="B18" s="58">
        <v>1.02E-4</v>
      </c>
      <c r="C18" s="58">
        <v>1.02E-4</v>
      </c>
      <c r="D18" s="59">
        <v>99440.3</v>
      </c>
      <c r="E18" s="59">
        <v>10.1</v>
      </c>
      <c r="F18" s="60">
        <v>67.86</v>
      </c>
      <c r="G18" s="3" t="s">
        <v>12</v>
      </c>
      <c r="H18" s="3">
        <v>11</v>
      </c>
      <c r="I18" s="58">
        <v>7.8999999999999996E-5</v>
      </c>
      <c r="J18" s="58">
        <v>7.8999999999999996E-5</v>
      </c>
      <c r="K18" s="59">
        <v>99525.6</v>
      </c>
      <c r="L18" s="59">
        <v>7.9</v>
      </c>
      <c r="M18" s="60">
        <v>71.650000000000006</v>
      </c>
    </row>
    <row r="19" spans="1:13" x14ac:dyDescent="0.2">
      <c r="A19" s="3">
        <v>12</v>
      </c>
      <c r="B19" s="58">
        <v>2.5000000000000001E-5</v>
      </c>
      <c r="C19" s="58">
        <v>2.5000000000000001E-5</v>
      </c>
      <c r="D19" s="59">
        <v>99430.2</v>
      </c>
      <c r="E19" s="59">
        <v>2.5</v>
      </c>
      <c r="F19" s="60">
        <v>66.87</v>
      </c>
      <c r="G19" s="3" t="s">
        <v>12</v>
      </c>
      <c r="H19" s="3">
        <v>12</v>
      </c>
      <c r="I19" s="58">
        <v>1.3300000000000001E-4</v>
      </c>
      <c r="J19" s="58">
        <v>1.3300000000000001E-4</v>
      </c>
      <c r="K19" s="59">
        <v>99517.7</v>
      </c>
      <c r="L19" s="59">
        <v>13.2</v>
      </c>
      <c r="M19" s="60">
        <v>70.66</v>
      </c>
    </row>
    <row r="20" spans="1:13" x14ac:dyDescent="0.2">
      <c r="A20" s="3">
        <v>13</v>
      </c>
      <c r="B20" s="58">
        <v>1.8000000000000001E-4</v>
      </c>
      <c r="C20" s="58">
        <v>1.8000000000000001E-4</v>
      </c>
      <c r="D20" s="59">
        <v>99427.7</v>
      </c>
      <c r="E20" s="59">
        <v>17.899999999999999</v>
      </c>
      <c r="F20" s="60">
        <v>65.87</v>
      </c>
      <c r="G20" s="3" t="s">
        <v>12</v>
      </c>
      <c r="H20" s="3">
        <v>13</v>
      </c>
      <c r="I20" s="58">
        <v>1.08E-4</v>
      </c>
      <c r="J20" s="58">
        <v>1.08E-4</v>
      </c>
      <c r="K20" s="59">
        <v>99504.5</v>
      </c>
      <c r="L20" s="59">
        <v>10.7</v>
      </c>
      <c r="M20" s="60">
        <v>69.67</v>
      </c>
    </row>
    <row r="21" spans="1:13" x14ac:dyDescent="0.2">
      <c r="A21" s="3">
        <v>14</v>
      </c>
      <c r="B21" s="58">
        <v>7.8999999999999996E-5</v>
      </c>
      <c r="C21" s="58">
        <v>7.8999999999999996E-5</v>
      </c>
      <c r="D21" s="59">
        <v>99409.8</v>
      </c>
      <c r="E21" s="59">
        <v>7.9</v>
      </c>
      <c r="F21" s="60">
        <v>64.88</v>
      </c>
      <c r="G21" s="3" t="s">
        <v>12</v>
      </c>
      <c r="H21" s="3">
        <v>14</v>
      </c>
      <c r="I21" s="58">
        <v>1.3899999999999999E-4</v>
      </c>
      <c r="J21" s="58">
        <v>1.3899999999999999E-4</v>
      </c>
      <c r="K21" s="59">
        <v>99493.7</v>
      </c>
      <c r="L21" s="59">
        <v>13.9</v>
      </c>
      <c r="M21" s="60">
        <v>68.67</v>
      </c>
    </row>
    <row r="22" spans="1:13" x14ac:dyDescent="0.2">
      <c r="A22" s="3">
        <v>15</v>
      </c>
      <c r="B22" s="58">
        <v>1.36E-4</v>
      </c>
      <c r="C22" s="58">
        <v>1.36E-4</v>
      </c>
      <c r="D22" s="59">
        <v>99402</v>
      </c>
      <c r="E22" s="59">
        <v>13.5</v>
      </c>
      <c r="F22" s="60">
        <v>63.89</v>
      </c>
      <c r="G22" s="3" t="s">
        <v>12</v>
      </c>
      <c r="H22" s="3">
        <v>15</v>
      </c>
      <c r="I22" s="58">
        <v>5.7000000000000003E-5</v>
      </c>
      <c r="J22" s="58">
        <v>5.7000000000000003E-5</v>
      </c>
      <c r="K22" s="59">
        <v>99479.9</v>
      </c>
      <c r="L22" s="59">
        <v>5.7</v>
      </c>
      <c r="M22" s="60">
        <v>67.680000000000007</v>
      </c>
    </row>
    <row r="23" spans="1:13" x14ac:dyDescent="0.2">
      <c r="A23" s="3">
        <v>16</v>
      </c>
      <c r="B23" s="58">
        <v>1.66E-4</v>
      </c>
      <c r="C23" s="58">
        <v>1.66E-4</v>
      </c>
      <c r="D23" s="59">
        <v>99388.4</v>
      </c>
      <c r="E23" s="59">
        <v>16.5</v>
      </c>
      <c r="F23" s="60">
        <v>62.9</v>
      </c>
      <c r="G23" s="3" t="s">
        <v>12</v>
      </c>
      <c r="H23" s="3">
        <v>16</v>
      </c>
      <c r="I23" s="58">
        <v>1.46E-4</v>
      </c>
      <c r="J23" s="58">
        <v>1.46E-4</v>
      </c>
      <c r="K23" s="59">
        <v>99474.2</v>
      </c>
      <c r="L23" s="59">
        <v>14.5</v>
      </c>
      <c r="M23" s="60">
        <v>66.69</v>
      </c>
    </row>
    <row r="24" spans="1:13" x14ac:dyDescent="0.2">
      <c r="A24" s="3">
        <v>17</v>
      </c>
      <c r="B24" s="58">
        <v>5.0500000000000002E-4</v>
      </c>
      <c r="C24" s="58">
        <v>5.0500000000000002E-4</v>
      </c>
      <c r="D24" s="59">
        <v>99371.9</v>
      </c>
      <c r="E24" s="59">
        <v>50.2</v>
      </c>
      <c r="F24" s="60">
        <v>61.91</v>
      </c>
      <c r="G24" s="3" t="s">
        <v>12</v>
      </c>
      <c r="H24" s="3">
        <v>17</v>
      </c>
      <c r="I24" s="58">
        <v>8.7999999999999998E-5</v>
      </c>
      <c r="J24" s="58">
        <v>8.7999999999999998E-5</v>
      </c>
      <c r="K24" s="59">
        <v>99459.7</v>
      </c>
      <c r="L24" s="59">
        <v>8.8000000000000007</v>
      </c>
      <c r="M24" s="60">
        <v>65.7</v>
      </c>
    </row>
    <row r="25" spans="1:13" x14ac:dyDescent="0.2">
      <c r="A25" s="3">
        <v>18</v>
      </c>
      <c r="B25" s="58">
        <v>3.4400000000000001E-4</v>
      </c>
      <c r="C25" s="58">
        <v>3.4400000000000001E-4</v>
      </c>
      <c r="D25" s="59">
        <v>99321.7</v>
      </c>
      <c r="E25" s="59">
        <v>34.200000000000003</v>
      </c>
      <c r="F25" s="60">
        <v>60.94</v>
      </c>
      <c r="G25" s="3" t="s">
        <v>12</v>
      </c>
      <c r="H25" s="3">
        <v>18</v>
      </c>
      <c r="I25" s="58">
        <v>2.9799999999999998E-4</v>
      </c>
      <c r="J25" s="58">
        <v>2.9799999999999998E-4</v>
      </c>
      <c r="K25" s="59">
        <v>99450.9</v>
      </c>
      <c r="L25" s="59">
        <v>29.6</v>
      </c>
      <c r="M25" s="60">
        <v>64.7</v>
      </c>
    </row>
    <row r="26" spans="1:13" x14ac:dyDescent="0.2">
      <c r="A26" s="3">
        <v>19</v>
      </c>
      <c r="B26" s="58">
        <v>7.6099999999999996E-4</v>
      </c>
      <c r="C26" s="58">
        <v>7.6000000000000004E-4</v>
      </c>
      <c r="D26" s="59">
        <v>99287.5</v>
      </c>
      <c r="E26" s="59">
        <v>75.5</v>
      </c>
      <c r="F26" s="60">
        <v>59.96</v>
      </c>
      <c r="G26" s="3" t="s">
        <v>12</v>
      </c>
      <c r="H26" s="3">
        <v>19</v>
      </c>
      <c r="I26" s="58">
        <v>3.97E-4</v>
      </c>
      <c r="J26" s="58">
        <v>3.9599999999999998E-4</v>
      </c>
      <c r="K26" s="59">
        <v>99421.2</v>
      </c>
      <c r="L26" s="59">
        <v>39.4</v>
      </c>
      <c r="M26" s="60">
        <v>63.72</v>
      </c>
    </row>
    <row r="27" spans="1:13" x14ac:dyDescent="0.2">
      <c r="A27" s="3">
        <v>20</v>
      </c>
      <c r="B27" s="58">
        <v>6.1499999999999999E-4</v>
      </c>
      <c r="C27" s="58">
        <v>6.1499999999999999E-4</v>
      </c>
      <c r="D27" s="59">
        <v>99212</v>
      </c>
      <c r="E27" s="59">
        <v>61</v>
      </c>
      <c r="F27" s="60">
        <v>59</v>
      </c>
      <c r="G27" s="3" t="s">
        <v>12</v>
      </c>
      <c r="H27" s="3">
        <v>20</v>
      </c>
      <c r="I27" s="58">
        <v>3.7500000000000001E-4</v>
      </c>
      <c r="J27" s="58">
        <v>3.7500000000000001E-4</v>
      </c>
      <c r="K27" s="59">
        <v>99381.8</v>
      </c>
      <c r="L27" s="59">
        <v>37.299999999999997</v>
      </c>
      <c r="M27" s="60">
        <v>62.75</v>
      </c>
    </row>
    <row r="28" spans="1:13" x14ac:dyDescent="0.2">
      <c r="A28" s="3">
        <v>21</v>
      </c>
      <c r="B28" s="58">
        <v>1.024E-3</v>
      </c>
      <c r="C28" s="58">
        <v>1.023E-3</v>
      </c>
      <c r="D28" s="59">
        <v>99151</v>
      </c>
      <c r="E28" s="59">
        <v>101.5</v>
      </c>
      <c r="F28" s="60">
        <v>58.04</v>
      </c>
      <c r="G28" s="3" t="s">
        <v>12</v>
      </c>
      <c r="H28" s="3">
        <v>21</v>
      </c>
      <c r="I28" s="58">
        <v>2.6600000000000001E-4</v>
      </c>
      <c r="J28" s="58">
        <v>2.6600000000000001E-4</v>
      </c>
      <c r="K28" s="59">
        <v>99344.5</v>
      </c>
      <c r="L28" s="59">
        <v>26.4</v>
      </c>
      <c r="M28" s="60">
        <v>61.77</v>
      </c>
    </row>
    <row r="29" spans="1:13" x14ac:dyDescent="0.2">
      <c r="A29" s="3">
        <v>22</v>
      </c>
      <c r="B29" s="58">
        <v>8.25E-4</v>
      </c>
      <c r="C29" s="58">
        <v>8.25E-4</v>
      </c>
      <c r="D29" s="59">
        <v>99049.5</v>
      </c>
      <c r="E29" s="59">
        <v>81.7</v>
      </c>
      <c r="F29" s="60">
        <v>57.1</v>
      </c>
      <c r="G29" s="3" t="s">
        <v>12</v>
      </c>
      <c r="H29" s="3">
        <v>22</v>
      </c>
      <c r="I29" s="58">
        <v>4.4499999999999997E-4</v>
      </c>
      <c r="J29" s="58">
        <v>4.4499999999999997E-4</v>
      </c>
      <c r="K29" s="59">
        <v>99318.2</v>
      </c>
      <c r="L29" s="59">
        <v>44.2</v>
      </c>
      <c r="M29" s="60">
        <v>60.79</v>
      </c>
    </row>
    <row r="30" spans="1:13" x14ac:dyDescent="0.2">
      <c r="A30" s="3">
        <v>23</v>
      </c>
      <c r="B30" s="58">
        <v>9.1100000000000003E-4</v>
      </c>
      <c r="C30" s="58">
        <v>9.1100000000000003E-4</v>
      </c>
      <c r="D30" s="59">
        <v>98967.9</v>
      </c>
      <c r="E30" s="59">
        <v>90.1</v>
      </c>
      <c r="F30" s="60">
        <v>56.14</v>
      </c>
      <c r="G30" s="3" t="s">
        <v>12</v>
      </c>
      <c r="H30" s="3">
        <v>23</v>
      </c>
      <c r="I30" s="58">
        <v>3.5799999999999997E-4</v>
      </c>
      <c r="J30" s="58">
        <v>3.5799999999999997E-4</v>
      </c>
      <c r="K30" s="59">
        <v>99274</v>
      </c>
      <c r="L30" s="59">
        <v>35.5</v>
      </c>
      <c r="M30" s="60">
        <v>59.81</v>
      </c>
    </row>
    <row r="31" spans="1:13" x14ac:dyDescent="0.2">
      <c r="A31" s="3">
        <v>24</v>
      </c>
      <c r="B31" s="58">
        <v>7.94E-4</v>
      </c>
      <c r="C31" s="58">
        <v>7.94E-4</v>
      </c>
      <c r="D31" s="59">
        <v>98877.8</v>
      </c>
      <c r="E31" s="59">
        <v>78.5</v>
      </c>
      <c r="F31" s="60">
        <v>55.2</v>
      </c>
      <c r="G31" s="3" t="s">
        <v>12</v>
      </c>
      <c r="H31" s="3">
        <v>24</v>
      </c>
      <c r="I31" s="58">
        <v>2.92E-4</v>
      </c>
      <c r="J31" s="58">
        <v>2.92E-4</v>
      </c>
      <c r="K31" s="59">
        <v>99238.5</v>
      </c>
      <c r="L31" s="59">
        <v>29</v>
      </c>
      <c r="M31" s="60">
        <v>58.84</v>
      </c>
    </row>
    <row r="32" spans="1:13" x14ac:dyDescent="0.2">
      <c r="A32" s="3">
        <v>25</v>
      </c>
      <c r="B32" s="58">
        <v>6.5700000000000003E-4</v>
      </c>
      <c r="C32" s="58">
        <v>6.5600000000000001E-4</v>
      </c>
      <c r="D32" s="59">
        <v>98799.2</v>
      </c>
      <c r="E32" s="59">
        <v>64.8</v>
      </c>
      <c r="F32" s="60">
        <v>54.24</v>
      </c>
      <c r="G32" s="3" t="s">
        <v>12</v>
      </c>
      <c r="H32" s="3">
        <v>25</v>
      </c>
      <c r="I32" s="58">
        <v>2.9500000000000001E-4</v>
      </c>
      <c r="J32" s="58">
        <v>2.9500000000000001E-4</v>
      </c>
      <c r="K32" s="59">
        <v>99209.5</v>
      </c>
      <c r="L32" s="59">
        <v>29.3</v>
      </c>
      <c r="M32" s="60">
        <v>57.85</v>
      </c>
    </row>
    <row r="33" spans="1:13" x14ac:dyDescent="0.2">
      <c r="A33" s="3">
        <v>26</v>
      </c>
      <c r="B33" s="58">
        <v>8.3699999999999996E-4</v>
      </c>
      <c r="C33" s="58">
        <v>8.3699999999999996E-4</v>
      </c>
      <c r="D33" s="59">
        <v>98734.399999999994</v>
      </c>
      <c r="E33" s="59">
        <v>82.6</v>
      </c>
      <c r="F33" s="60">
        <v>53.27</v>
      </c>
      <c r="G33" s="3" t="s">
        <v>12</v>
      </c>
      <c r="H33" s="3">
        <v>26</v>
      </c>
      <c r="I33" s="58">
        <v>2.6499999999999999E-4</v>
      </c>
      <c r="J33" s="58">
        <v>2.6499999999999999E-4</v>
      </c>
      <c r="K33" s="59">
        <v>99180.2</v>
      </c>
      <c r="L33" s="59">
        <v>26.3</v>
      </c>
      <c r="M33" s="60">
        <v>56.87</v>
      </c>
    </row>
    <row r="34" spans="1:13" x14ac:dyDescent="0.2">
      <c r="A34" s="3">
        <v>27</v>
      </c>
      <c r="B34" s="58">
        <v>1.0189999999999999E-3</v>
      </c>
      <c r="C34" s="58">
        <v>1.018E-3</v>
      </c>
      <c r="D34" s="59">
        <v>98651.8</v>
      </c>
      <c r="E34" s="59">
        <v>100.4</v>
      </c>
      <c r="F34" s="60">
        <v>52.32</v>
      </c>
      <c r="G34" s="3" t="s">
        <v>12</v>
      </c>
      <c r="H34" s="3">
        <v>27</v>
      </c>
      <c r="I34" s="58">
        <v>3.77E-4</v>
      </c>
      <c r="J34" s="58">
        <v>3.77E-4</v>
      </c>
      <c r="K34" s="59">
        <v>99153.9</v>
      </c>
      <c r="L34" s="59">
        <v>37.4</v>
      </c>
      <c r="M34" s="60">
        <v>55.88</v>
      </c>
    </row>
    <row r="35" spans="1:13" x14ac:dyDescent="0.2">
      <c r="A35" s="3">
        <v>28</v>
      </c>
      <c r="B35" s="58">
        <v>9.7900000000000005E-4</v>
      </c>
      <c r="C35" s="58">
        <v>9.7900000000000005E-4</v>
      </c>
      <c r="D35" s="59">
        <v>98551.3</v>
      </c>
      <c r="E35" s="59">
        <v>96.5</v>
      </c>
      <c r="F35" s="60">
        <v>51.37</v>
      </c>
      <c r="G35" s="3" t="s">
        <v>12</v>
      </c>
      <c r="H35" s="3">
        <v>28</v>
      </c>
      <c r="I35" s="58">
        <v>5.04E-4</v>
      </c>
      <c r="J35" s="58">
        <v>5.0299999999999997E-4</v>
      </c>
      <c r="K35" s="59">
        <v>99116.5</v>
      </c>
      <c r="L35" s="59">
        <v>49.9</v>
      </c>
      <c r="M35" s="60">
        <v>54.9</v>
      </c>
    </row>
    <row r="36" spans="1:13" x14ac:dyDescent="0.2">
      <c r="A36" s="3">
        <v>29</v>
      </c>
      <c r="B36" s="58">
        <v>1.418E-3</v>
      </c>
      <c r="C36" s="58">
        <v>1.4170000000000001E-3</v>
      </c>
      <c r="D36" s="59">
        <v>98454.8</v>
      </c>
      <c r="E36" s="59">
        <v>139.5</v>
      </c>
      <c r="F36" s="60">
        <v>50.42</v>
      </c>
      <c r="G36" s="3" t="s">
        <v>12</v>
      </c>
      <c r="H36" s="3">
        <v>29</v>
      </c>
      <c r="I36" s="58">
        <v>2.9999999999999997E-4</v>
      </c>
      <c r="J36" s="58">
        <v>2.9999999999999997E-4</v>
      </c>
      <c r="K36" s="59">
        <v>99066.6</v>
      </c>
      <c r="L36" s="59">
        <v>29.7</v>
      </c>
      <c r="M36" s="60">
        <v>53.93</v>
      </c>
    </row>
    <row r="37" spans="1:13" x14ac:dyDescent="0.2">
      <c r="A37" s="3">
        <v>30</v>
      </c>
      <c r="B37" s="58">
        <v>1.06E-3</v>
      </c>
      <c r="C37" s="58">
        <v>1.059E-3</v>
      </c>
      <c r="D37" s="59">
        <v>98315.3</v>
      </c>
      <c r="E37" s="59">
        <v>104.1</v>
      </c>
      <c r="F37" s="60">
        <v>49.49</v>
      </c>
      <c r="G37" s="3" t="s">
        <v>12</v>
      </c>
      <c r="H37" s="3">
        <v>30</v>
      </c>
      <c r="I37" s="58">
        <v>4.0000000000000002E-4</v>
      </c>
      <c r="J37" s="58">
        <v>4.0000000000000002E-4</v>
      </c>
      <c r="K37" s="59">
        <v>99036.9</v>
      </c>
      <c r="L37" s="59">
        <v>39.6</v>
      </c>
      <c r="M37" s="60">
        <v>52.95</v>
      </c>
    </row>
    <row r="38" spans="1:13" x14ac:dyDescent="0.2">
      <c r="A38" s="3">
        <v>31</v>
      </c>
      <c r="B38" s="58">
        <v>1.078E-3</v>
      </c>
      <c r="C38" s="58">
        <v>1.078E-3</v>
      </c>
      <c r="D38" s="59">
        <v>98211.199999999997</v>
      </c>
      <c r="E38" s="59">
        <v>105.8</v>
      </c>
      <c r="F38" s="60">
        <v>48.54</v>
      </c>
      <c r="G38" s="3" t="s">
        <v>12</v>
      </c>
      <c r="H38" s="3">
        <v>31</v>
      </c>
      <c r="I38" s="58">
        <v>4.7399999999999997E-4</v>
      </c>
      <c r="J38" s="58">
        <v>4.7399999999999997E-4</v>
      </c>
      <c r="K38" s="59">
        <v>98997.3</v>
      </c>
      <c r="L38" s="59">
        <v>46.9</v>
      </c>
      <c r="M38" s="60">
        <v>51.97</v>
      </c>
    </row>
    <row r="39" spans="1:13" x14ac:dyDescent="0.2">
      <c r="A39" s="3">
        <v>32</v>
      </c>
      <c r="B39" s="58">
        <v>1.3359999999999999E-3</v>
      </c>
      <c r="C39" s="58">
        <v>1.335E-3</v>
      </c>
      <c r="D39" s="59">
        <v>98105.3</v>
      </c>
      <c r="E39" s="59">
        <v>131</v>
      </c>
      <c r="F39" s="60">
        <v>47.6</v>
      </c>
      <c r="G39" s="3" t="s">
        <v>12</v>
      </c>
      <c r="H39" s="3">
        <v>32</v>
      </c>
      <c r="I39" s="58">
        <v>5.4100000000000003E-4</v>
      </c>
      <c r="J39" s="58">
        <v>5.4100000000000003E-4</v>
      </c>
      <c r="K39" s="59">
        <v>98950.5</v>
      </c>
      <c r="L39" s="59">
        <v>53.5</v>
      </c>
      <c r="M39" s="60">
        <v>50.99</v>
      </c>
    </row>
    <row r="40" spans="1:13" x14ac:dyDescent="0.2">
      <c r="A40" s="3">
        <v>33</v>
      </c>
      <c r="B40" s="58">
        <v>1.059E-3</v>
      </c>
      <c r="C40" s="58">
        <v>1.059E-3</v>
      </c>
      <c r="D40" s="59">
        <v>97974.3</v>
      </c>
      <c r="E40" s="59">
        <v>103.7</v>
      </c>
      <c r="F40" s="60">
        <v>46.66</v>
      </c>
      <c r="G40" s="3" t="s">
        <v>12</v>
      </c>
      <c r="H40" s="3">
        <v>33</v>
      </c>
      <c r="I40" s="58">
        <v>3.8000000000000002E-4</v>
      </c>
      <c r="J40" s="58">
        <v>3.8000000000000002E-4</v>
      </c>
      <c r="K40" s="59">
        <v>98896.9</v>
      </c>
      <c r="L40" s="59">
        <v>37.6</v>
      </c>
      <c r="M40" s="60">
        <v>50.02</v>
      </c>
    </row>
    <row r="41" spans="1:13" x14ac:dyDescent="0.2">
      <c r="A41" s="3">
        <v>34</v>
      </c>
      <c r="B41" s="58">
        <v>1.263E-3</v>
      </c>
      <c r="C41" s="58">
        <v>1.263E-3</v>
      </c>
      <c r="D41" s="59">
        <v>97870.6</v>
      </c>
      <c r="E41" s="59">
        <v>123.6</v>
      </c>
      <c r="F41" s="60">
        <v>45.71</v>
      </c>
      <c r="G41" s="3" t="s">
        <v>12</v>
      </c>
      <c r="H41" s="3">
        <v>34</v>
      </c>
      <c r="I41" s="58">
        <v>6.4999999999999997E-4</v>
      </c>
      <c r="J41" s="58">
        <v>6.4899999999999995E-4</v>
      </c>
      <c r="K41" s="59">
        <v>98859.3</v>
      </c>
      <c r="L41" s="59">
        <v>64.2</v>
      </c>
      <c r="M41" s="60">
        <v>49.04</v>
      </c>
    </row>
    <row r="42" spans="1:13" x14ac:dyDescent="0.2">
      <c r="A42" s="3">
        <v>35</v>
      </c>
      <c r="B42" s="58">
        <v>1.3029999999999999E-3</v>
      </c>
      <c r="C42" s="58">
        <v>1.302E-3</v>
      </c>
      <c r="D42" s="59">
        <v>97747</v>
      </c>
      <c r="E42" s="59">
        <v>127.3</v>
      </c>
      <c r="F42" s="60">
        <v>44.76</v>
      </c>
      <c r="G42" s="3" t="s">
        <v>12</v>
      </c>
      <c r="H42" s="3">
        <v>35</v>
      </c>
      <c r="I42" s="58">
        <v>7.2599999999999997E-4</v>
      </c>
      <c r="J42" s="58">
        <v>7.2599999999999997E-4</v>
      </c>
      <c r="K42" s="59">
        <v>98795.1</v>
      </c>
      <c r="L42" s="59">
        <v>71.7</v>
      </c>
      <c r="M42" s="60">
        <v>48.07</v>
      </c>
    </row>
    <row r="43" spans="1:13" x14ac:dyDescent="0.2">
      <c r="A43" s="3">
        <v>36</v>
      </c>
      <c r="B43" s="58">
        <v>1.4959999999999999E-3</v>
      </c>
      <c r="C43" s="58">
        <v>1.495E-3</v>
      </c>
      <c r="D43" s="59">
        <v>97619.7</v>
      </c>
      <c r="E43" s="59">
        <v>146</v>
      </c>
      <c r="F43" s="60">
        <v>43.82</v>
      </c>
      <c r="G43" s="3" t="s">
        <v>12</v>
      </c>
      <c r="H43" s="3">
        <v>36</v>
      </c>
      <c r="I43" s="58">
        <v>7.5600000000000005E-4</v>
      </c>
      <c r="J43" s="58">
        <v>7.5500000000000003E-4</v>
      </c>
      <c r="K43" s="59">
        <v>98723.4</v>
      </c>
      <c r="L43" s="59">
        <v>74.599999999999994</v>
      </c>
      <c r="M43" s="60">
        <v>47.11</v>
      </c>
    </row>
    <row r="44" spans="1:13" x14ac:dyDescent="0.2">
      <c r="A44" s="3">
        <v>37</v>
      </c>
      <c r="B44" s="58">
        <v>1.9139999999999999E-3</v>
      </c>
      <c r="C44" s="58">
        <v>1.9120000000000001E-3</v>
      </c>
      <c r="D44" s="59">
        <v>97473.7</v>
      </c>
      <c r="E44" s="59">
        <v>186.3</v>
      </c>
      <c r="F44" s="60">
        <v>42.89</v>
      </c>
      <c r="G44" s="3" t="s">
        <v>12</v>
      </c>
      <c r="H44" s="3">
        <v>37</v>
      </c>
      <c r="I44" s="58">
        <v>6.8599999999999998E-4</v>
      </c>
      <c r="J44" s="58">
        <v>6.8499999999999995E-4</v>
      </c>
      <c r="K44" s="59">
        <v>98648.8</v>
      </c>
      <c r="L44" s="59">
        <v>67.599999999999994</v>
      </c>
      <c r="M44" s="60">
        <v>46.14</v>
      </c>
    </row>
    <row r="45" spans="1:13" x14ac:dyDescent="0.2">
      <c r="A45" s="3">
        <v>38</v>
      </c>
      <c r="B45" s="58">
        <v>1.8E-3</v>
      </c>
      <c r="C45" s="58">
        <v>1.7979999999999999E-3</v>
      </c>
      <c r="D45" s="59">
        <v>97287.4</v>
      </c>
      <c r="E45" s="59">
        <v>174.9</v>
      </c>
      <c r="F45" s="60">
        <v>41.97</v>
      </c>
      <c r="G45" s="3" t="s">
        <v>12</v>
      </c>
      <c r="H45" s="3">
        <v>38</v>
      </c>
      <c r="I45" s="58">
        <v>7.3999999999999999E-4</v>
      </c>
      <c r="J45" s="58">
        <v>7.3899999999999997E-4</v>
      </c>
      <c r="K45" s="59">
        <v>98581.2</v>
      </c>
      <c r="L45" s="59">
        <v>72.900000000000006</v>
      </c>
      <c r="M45" s="60">
        <v>45.17</v>
      </c>
    </row>
    <row r="46" spans="1:13" x14ac:dyDescent="0.2">
      <c r="A46" s="3">
        <v>39</v>
      </c>
      <c r="B46" s="58">
        <v>1.4419999999999999E-3</v>
      </c>
      <c r="C46" s="58">
        <v>1.441E-3</v>
      </c>
      <c r="D46" s="59">
        <v>97112.4</v>
      </c>
      <c r="E46" s="59">
        <v>139.9</v>
      </c>
      <c r="F46" s="60">
        <v>41.04</v>
      </c>
      <c r="G46" s="3" t="s">
        <v>12</v>
      </c>
      <c r="H46" s="3">
        <v>39</v>
      </c>
      <c r="I46" s="58">
        <v>9.19E-4</v>
      </c>
      <c r="J46" s="58">
        <v>9.19E-4</v>
      </c>
      <c r="K46" s="59">
        <v>98508.3</v>
      </c>
      <c r="L46" s="59">
        <v>90.5</v>
      </c>
      <c r="M46" s="60">
        <v>44.21</v>
      </c>
    </row>
    <row r="47" spans="1:13" x14ac:dyDescent="0.2">
      <c r="A47" s="3">
        <v>40</v>
      </c>
      <c r="B47" s="58">
        <v>1.456E-3</v>
      </c>
      <c r="C47" s="58">
        <v>1.4549999999999999E-3</v>
      </c>
      <c r="D47" s="59">
        <v>96972.5</v>
      </c>
      <c r="E47" s="59">
        <v>141.1</v>
      </c>
      <c r="F47" s="60">
        <v>40.1</v>
      </c>
      <c r="G47" s="3" t="s">
        <v>12</v>
      </c>
      <c r="H47" s="3">
        <v>40</v>
      </c>
      <c r="I47" s="58">
        <v>1.0610000000000001E-3</v>
      </c>
      <c r="J47" s="58">
        <v>1.0610000000000001E-3</v>
      </c>
      <c r="K47" s="59">
        <v>98417.8</v>
      </c>
      <c r="L47" s="59">
        <v>104.4</v>
      </c>
      <c r="M47" s="60">
        <v>43.25</v>
      </c>
    </row>
    <row r="48" spans="1:13" x14ac:dyDescent="0.2">
      <c r="A48" s="3">
        <v>41</v>
      </c>
      <c r="B48" s="58">
        <v>1.655E-3</v>
      </c>
      <c r="C48" s="58">
        <v>1.6540000000000001E-3</v>
      </c>
      <c r="D48" s="59">
        <v>96831.4</v>
      </c>
      <c r="E48" s="59">
        <v>160.1</v>
      </c>
      <c r="F48" s="60">
        <v>39.159999999999997</v>
      </c>
      <c r="G48" s="3" t="s">
        <v>12</v>
      </c>
      <c r="H48" s="3">
        <v>41</v>
      </c>
      <c r="I48" s="58">
        <v>1.0640000000000001E-3</v>
      </c>
      <c r="J48" s="58">
        <v>1.0640000000000001E-3</v>
      </c>
      <c r="K48" s="59">
        <v>98313.4</v>
      </c>
      <c r="L48" s="59">
        <v>104.6</v>
      </c>
      <c r="M48" s="60">
        <v>42.29</v>
      </c>
    </row>
    <row r="49" spans="1:13" x14ac:dyDescent="0.2">
      <c r="A49" s="3">
        <v>42</v>
      </c>
      <c r="B49" s="58">
        <v>1.719E-3</v>
      </c>
      <c r="C49" s="58">
        <v>1.7179999999999999E-3</v>
      </c>
      <c r="D49" s="59">
        <v>96671.2</v>
      </c>
      <c r="E49" s="59">
        <v>166.1</v>
      </c>
      <c r="F49" s="60">
        <v>38.22</v>
      </c>
      <c r="G49" s="3" t="s">
        <v>12</v>
      </c>
      <c r="H49" s="3">
        <v>42</v>
      </c>
      <c r="I49" s="58">
        <v>8.5999999999999998E-4</v>
      </c>
      <c r="J49" s="58">
        <v>8.5999999999999998E-4</v>
      </c>
      <c r="K49" s="59">
        <v>98208.8</v>
      </c>
      <c r="L49" s="59">
        <v>84.4</v>
      </c>
      <c r="M49" s="60">
        <v>41.34</v>
      </c>
    </row>
    <row r="50" spans="1:13" x14ac:dyDescent="0.2">
      <c r="A50" s="3">
        <v>43</v>
      </c>
      <c r="B50" s="58">
        <v>1.794E-3</v>
      </c>
      <c r="C50" s="58">
        <v>1.792E-3</v>
      </c>
      <c r="D50" s="59">
        <v>96505.2</v>
      </c>
      <c r="E50" s="59">
        <v>173</v>
      </c>
      <c r="F50" s="60">
        <v>37.29</v>
      </c>
      <c r="G50" s="3" t="s">
        <v>12</v>
      </c>
      <c r="H50" s="3">
        <v>43</v>
      </c>
      <c r="I50" s="58">
        <v>1.1720000000000001E-3</v>
      </c>
      <c r="J50" s="58">
        <v>1.1709999999999999E-3</v>
      </c>
      <c r="K50" s="59">
        <v>98124.4</v>
      </c>
      <c r="L50" s="59">
        <v>114.9</v>
      </c>
      <c r="M50" s="60">
        <v>40.369999999999997</v>
      </c>
    </row>
    <row r="51" spans="1:13" x14ac:dyDescent="0.2">
      <c r="A51" s="3">
        <v>44</v>
      </c>
      <c r="B51" s="58">
        <v>2.0990000000000002E-3</v>
      </c>
      <c r="C51" s="58">
        <v>2.0960000000000002E-3</v>
      </c>
      <c r="D51" s="59">
        <v>96332.2</v>
      </c>
      <c r="E51" s="59">
        <v>202</v>
      </c>
      <c r="F51" s="60">
        <v>36.35</v>
      </c>
      <c r="G51" s="3" t="s">
        <v>12</v>
      </c>
      <c r="H51" s="3">
        <v>44</v>
      </c>
      <c r="I51" s="58">
        <v>1.147E-3</v>
      </c>
      <c r="J51" s="58">
        <v>1.147E-3</v>
      </c>
      <c r="K51" s="59">
        <v>98009.4</v>
      </c>
      <c r="L51" s="59">
        <v>112.4</v>
      </c>
      <c r="M51" s="60">
        <v>39.42</v>
      </c>
    </row>
    <row r="52" spans="1:13" x14ac:dyDescent="0.2">
      <c r="A52" s="3">
        <v>45</v>
      </c>
      <c r="B52" s="58">
        <v>2.7049999999999999E-3</v>
      </c>
      <c r="C52" s="58">
        <v>2.7009999999999998E-3</v>
      </c>
      <c r="D52" s="59">
        <v>96130.2</v>
      </c>
      <c r="E52" s="59">
        <v>259.7</v>
      </c>
      <c r="F52" s="60">
        <v>35.43</v>
      </c>
      <c r="G52" s="3" t="s">
        <v>12</v>
      </c>
      <c r="H52" s="3">
        <v>45</v>
      </c>
      <c r="I52" s="58">
        <v>1.1850000000000001E-3</v>
      </c>
      <c r="J52" s="58">
        <v>1.1839999999999999E-3</v>
      </c>
      <c r="K52" s="59">
        <v>97897.1</v>
      </c>
      <c r="L52" s="59">
        <v>115.9</v>
      </c>
      <c r="M52" s="60">
        <v>38.46</v>
      </c>
    </row>
    <row r="53" spans="1:13" x14ac:dyDescent="0.2">
      <c r="A53" s="3">
        <v>46</v>
      </c>
      <c r="B53" s="58">
        <v>3.199E-3</v>
      </c>
      <c r="C53" s="58">
        <v>3.1939999999999998E-3</v>
      </c>
      <c r="D53" s="59">
        <v>95870.6</v>
      </c>
      <c r="E53" s="59">
        <v>306.2</v>
      </c>
      <c r="F53" s="60">
        <v>34.520000000000003</v>
      </c>
      <c r="G53" s="3" t="s">
        <v>12</v>
      </c>
      <c r="H53" s="3">
        <v>46</v>
      </c>
      <c r="I53" s="58">
        <v>1.4159999999999999E-3</v>
      </c>
      <c r="J53" s="58">
        <v>1.415E-3</v>
      </c>
      <c r="K53" s="59">
        <v>97781.1</v>
      </c>
      <c r="L53" s="59">
        <v>138.4</v>
      </c>
      <c r="M53" s="60">
        <v>37.51</v>
      </c>
    </row>
    <row r="54" spans="1:13" x14ac:dyDescent="0.2">
      <c r="A54" s="3">
        <v>47</v>
      </c>
      <c r="B54" s="58">
        <v>2.7759999999999998E-3</v>
      </c>
      <c r="C54" s="58">
        <v>2.7720000000000002E-3</v>
      </c>
      <c r="D54" s="59">
        <v>95564.4</v>
      </c>
      <c r="E54" s="59">
        <v>264.89999999999998</v>
      </c>
      <c r="F54" s="60">
        <v>33.630000000000003</v>
      </c>
      <c r="G54" s="3" t="s">
        <v>12</v>
      </c>
      <c r="H54" s="3">
        <v>47</v>
      </c>
      <c r="I54" s="58">
        <v>1.6080000000000001E-3</v>
      </c>
      <c r="J54" s="58">
        <v>1.6069999999999999E-3</v>
      </c>
      <c r="K54" s="59">
        <v>97642.7</v>
      </c>
      <c r="L54" s="59">
        <v>156.9</v>
      </c>
      <c r="M54" s="60">
        <v>36.56</v>
      </c>
    </row>
    <row r="55" spans="1:13" x14ac:dyDescent="0.2">
      <c r="A55" s="3">
        <v>48</v>
      </c>
      <c r="B55" s="58">
        <v>3.0209999999999998E-3</v>
      </c>
      <c r="C55" s="58">
        <v>3.016E-3</v>
      </c>
      <c r="D55" s="59">
        <v>95299.4</v>
      </c>
      <c r="E55" s="59">
        <v>287.5</v>
      </c>
      <c r="F55" s="60">
        <v>32.729999999999997</v>
      </c>
      <c r="G55" s="3" t="s">
        <v>12</v>
      </c>
      <c r="H55" s="3">
        <v>48</v>
      </c>
      <c r="I55" s="58">
        <v>2.2330000000000002E-3</v>
      </c>
      <c r="J55" s="58">
        <v>2.2309999999999999E-3</v>
      </c>
      <c r="K55" s="59">
        <v>97485.9</v>
      </c>
      <c r="L55" s="59">
        <v>217.5</v>
      </c>
      <c r="M55" s="60">
        <v>35.619999999999997</v>
      </c>
    </row>
    <row r="56" spans="1:13" x14ac:dyDescent="0.2">
      <c r="A56" s="3">
        <v>49</v>
      </c>
      <c r="B56" s="58">
        <v>3.1670000000000001E-3</v>
      </c>
      <c r="C56" s="58">
        <v>3.1619999999999999E-3</v>
      </c>
      <c r="D56" s="59">
        <v>95012</v>
      </c>
      <c r="E56" s="59">
        <v>300.39999999999998</v>
      </c>
      <c r="F56" s="60">
        <v>31.82</v>
      </c>
      <c r="G56" s="3" t="s">
        <v>12</v>
      </c>
      <c r="H56" s="3">
        <v>49</v>
      </c>
      <c r="I56" s="58">
        <v>2.3280000000000002E-3</v>
      </c>
      <c r="J56" s="58">
        <v>2.3249999999999998E-3</v>
      </c>
      <c r="K56" s="59">
        <v>97268.4</v>
      </c>
      <c r="L56" s="59">
        <v>226.1</v>
      </c>
      <c r="M56" s="60">
        <v>34.700000000000003</v>
      </c>
    </row>
    <row r="57" spans="1:13" x14ac:dyDescent="0.2">
      <c r="A57" s="3">
        <v>50</v>
      </c>
      <c r="B57" s="58">
        <v>4.0099999999999997E-3</v>
      </c>
      <c r="C57" s="58">
        <v>4.0020000000000003E-3</v>
      </c>
      <c r="D57" s="59">
        <v>94711.6</v>
      </c>
      <c r="E57" s="59">
        <v>379</v>
      </c>
      <c r="F57" s="60">
        <v>30.92</v>
      </c>
      <c r="G57" s="3" t="s">
        <v>12</v>
      </c>
      <c r="H57" s="3">
        <v>50</v>
      </c>
      <c r="I57" s="58">
        <v>1.9959999999999999E-3</v>
      </c>
      <c r="J57" s="58">
        <v>1.9940000000000001E-3</v>
      </c>
      <c r="K57" s="59">
        <v>97042.2</v>
      </c>
      <c r="L57" s="59">
        <v>193.5</v>
      </c>
      <c r="M57" s="60">
        <v>33.78</v>
      </c>
    </row>
    <row r="58" spans="1:13" x14ac:dyDescent="0.2">
      <c r="A58" s="3">
        <v>51</v>
      </c>
      <c r="B58" s="58">
        <v>3.9899999999999996E-3</v>
      </c>
      <c r="C58" s="58">
        <v>3.9820000000000003E-3</v>
      </c>
      <c r="D58" s="59">
        <v>94332.5</v>
      </c>
      <c r="E58" s="59">
        <v>375.6</v>
      </c>
      <c r="F58" s="60">
        <v>30.04</v>
      </c>
      <c r="G58" s="3" t="s">
        <v>12</v>
      </c>
      <c r="H58" s="3">
        <v>51</v>
      </c>
      <c r="I58" s="58">
        <v>2.3349999999999998E-3</v>
      </c>
      <c r="J58" s="58">
        <v>2.3319999999999999E-3</v>
      </c>
      <c r="K58" s="59">
        <v>96848.7</v>
      </c>
      <c r="L58" s="59">
        <v>225.8</v>
      </c>
      <c r="M58" s="60">
        <v>32.840000000000003</v>
      </c>
    </row>
    <row r="59" spans="1:13" x14ac:dyDescent="0.2">
      <c r="A59" s="3">
        <v>52</v>
      </c>
      <c r="B59" s="58">
        <v>3.9290000000000002E-3</v>
      </c>
      <c r="C59" s="58">
        <v>3.9220000000000001E-3</v>
      </c>
      <c r="D59" s="59">
        <v>93956.9</v>
      </c>
      <c r="E59" s="59">
        <v>368.5</v>
      </c>
      <c r="F59" s="60">
        <v>29.16</v>
      </c>
      <c r="G59" s="3" t="s">
        <v>12</v>
      </c>
      <c r="H59" s="3">
        <v>52</v>
      </c>
      <c r="I59" s="58">
        <v>2.624E-3</v>
      </c>
      <c r="J59" s="58">
        <v>2.6210000000000001E-3</v>
      </c>
      <c r="K59" s="59">
        <v>96622.9</v>
      </c>
      <c r="L59" s="59">
        <v>253.2</v>
      </c>
      <c r="M59" s="60">
        <v>31.92</v>
      </c>
    </row>
    <row r="60" spans="1:13" x14ac:dyDescent="0.2">
      <c r="A60" s="3">
        <v>53</v>
      </c>
      <c r="B60" s="58">
        <v>4.463E-3</v>
      </c>
      <c r="C60" s="58">
        <v>4.4530000000000004E-3</v>
      </c>
      <c r="D60" s="59">
        <v>93588.4</v>
      </c>
      <c r="E60" s="59">
        <v>416.8</v>
      </c>
      <c r="F60" s="60">
        <v>28.28</v>
      </c>
      <c r="G60" s="3" t="s">
        <v>12</v>
      </c>
      <c r="H60" s="3">
        <v>53</v>
      </c>
      <c r="I60" s="58">
        <v>2.8509999999999998E-3</v>
      </c>
      <c r="J60" s="58">
        <v>2.8470000000000001E-3</v>
      </c>
      <c r="K60" s="59">
        <v>96369.7</v>
      </c>
      <c r="L60" s="59">
        <v>274.3</v>
      </c>
      <c r="M60" s="60">
        <v>31</v>
      </c>
    </row>
    <row r="61" spans="1:13" x14ac:dyDescent="0.2">
      <c r="A61" s="3">
        <v>54</v>
      </c>
      <c r="B61" s="58">
        <v>4.7650000000000001E-3</v>
      </c>
      <c r="C61" s="58">
        <v>4.7540000000000004E-3</v>
      </c>
      <c r="D61" s="59">
        <v>93171.7</v>
      </c>
      <c r="E61" s="59">
        <v>442.9</v>
      </c>
      <c r="F61" s="60">
        <v>27.4</v>
      </c>
      <c r="G61" s="3" t="s">
        <v>12</v>
      </c>
      <c r="H61" s="3">
        <v>54</v>
      </c>
      <c r="I61" s="58">
        <v>3.375E-3</v>
      </c>
      <c r="J61" s="58">
        <v>3.3700000000000002E-3</v>
      </c>
      <c r="K61" s="59">
        <v>96095.3</v>
      </c>
      <c r="L61" s="59">
        <v>323.8</v>
      </c>
      <c r="M61" s="60">
        <v>30.09</v>
      </c>
    </row>
    <row r="62" spans="1:13" x14ac:dyDescent="0.2">
      <c r="A62" s="3">
        <v>55</v>
      </c>
      <c r="B62" s="58">
        <v>5.5139999999999998E-3</v>
      </c>
      <c r="C62" s="58">
        <v>5.4990000000000004E-3</v>
      </c>
      <c r="D62" s="59">
        <v>92728.8</v>
      </c>
      <c r="E62" s="59">
        <v>509.9</v>
      </c>
      <c r="F62" s="60">
        <v>26.53</v>
      </c>
      <c r="G62" s="3" t="s">
        <v>12</v>
      </c>
      <c r="H62" s="3">
        <v>55</v>
      </c>
      <c r="I62" s="58">
        <v>3.2910000000000001E-3</v>
      </c>
      <c r="J62" s="58">
        <v>3.2859999999999999E-3</v>
      </c>
      <c r="K62" s="59">
        <v>95771.5</v>
      </c>
      <c r="L62" s="59">
        <v>314.7</v>
      </c>
      <c r="M62" s="60">
        <v>29.19</v>
      </c>
    </row>
    <row r="63" spans="1:13" x14ac:dyDescent="0.2">
      <c r="A63" s="3">
        <v>56</v>
      </c>
      <c r="B63" s="58">
        <v>5.9040000000000004E-3</v>
      </c>
      <c r="C63" s="58">
        <v>5.8869999999999999E-3</v>
      </c>
      <c r="D63" s="59">
        <v>92218.9</v>
      </c>
      <c r="E63" s="59">
        <v>542.9</v>
      </c>
      <c r="F63" s="60">
        <v>25.67</v>
      </c>
      <c r="G63" s="3" t="s">
        <v>12</v>
      </c>
      <c r="H63" s="3">
        <v>56</v>
      </c>
      <c r="I63" s="58">
        <v>3.7980000000000002E-3</v>
      </c>
      <c r="J63" s="58">
        <v>3.7910000000000001E-3</v>
      </c>
      <c r="K63" s="59">
        <v>95456.8</v>
      </c>
      <c r="L63" s="59">
        <v>361.9</v>
      </c>
      <c r="M63" s="60">
        <v>28.28</v>
      </c>
    </row>
    <row r="64" spans="1:13" x14ac:dyDescent="0.2">
      <c r="A64" s="3">
        <v>57</v>
      </c>
      <c r="B64" s="58">
        <v>6.0850000000000001E-3</v>
      </c>
      <c r="C64" s="58">
        <v>6.0660000000000002E-3</v>
      </c>
      <c r="D64" s="59">
        <v>91676</v>
      </c>
      <c r="E64" s="59">
        <v>556.1</v>
      </c>
      <c r="F64" s="60">
        <v>24.82</v>
      </c>
      <c r="G64" s="3" t="s">
        <v>12</v>
      </c>
      <c r="H64" s="3">
        <v>57</v>
      </c>
      <c r="I64" s="58">
        <v>4.8339999999999998E-3</v>
      </c>
      <c r="J64" s="58">
        <v>4.823E-3</v>
      </c>
      <c r="K64" s="59">
        <v>95095</v>
      </c>
      <c r="L64" s="59">
        <v>458.6</v>
      </c>
      <c r="M64" s="60">
        <v>27.39</v>
      </c>
    </row>
    <row r="65" spans="1:13" x14ac:dyDescent="0.2">
      <c r="A65" s="3">
        <v>58</v>
      </c>
      <c r="B65" s="58">
        <v>7.1110000000000001E-3</v>
      </c>
      <c r="C65" s="58">
        <v>7.0860000000000003E-3</v>
      </c>
      <c r="D65" s="59">
        <v>91119.9</v>
      </c>
      <c r="E65" s="59">
        <v>645.6</v>
      </c>
      <c r="F65" s="60">
        <v>23.97</v>
      </c>
      <c r="G65" s="3" t="s">
        <v>12</v>
      </c>
      <c r="H65" s="3">
        <v>58</v>
      </c>
      <c r="I65" s="58">
        <v>4.927E-3</v>
      </c>
      <c r="J65" s="58">
        <v>4.9150000000000001E-3</v>
      </c>
      <c r="K65" s="59">
        <v>94636.4</v>
      </c>
      <c r="L65" s="59">
        <v>465.2</v>
      </c>
      <c r="M65" s="60">
        <v>26.52</v>
      </c>
    </row>
    <row r="66" spans="1:13" x14ac:dyDescent="0.2">
      <c r="A66" s="3">
        <v>59</v>
      </c>
      <c r="B66" s="58">
        <v>7.5640000000000004E-3</v>
      </c>
      <c r="C66" s="58">
        <v>7.535E-3</v>
      </c>
      <c r="D66" s="59">
        <v>90474.2</v>
      </c>
      <c r="E66" s="59">
        <v>681.8</v>
      </c>
      <c r="F66" s="60">
        <v>23.14</v>
      </c>
      <c r="G66" s="3" t="s">
        <v>12</v>
      </c>
      <c r="H66" s="3">
        <v>59</v>
      </c>
      <c r="I66" s="58">
        <v>5.5710000000000004E-3</v>
      </c>
      <c r="J66" s="58">
        <v>5.5560000000000002E-3</v>
      </c>
      <c r="K66" s="59">
        <v>94171.199999999997</v>
      </c>
      <c r="L66" s="59">
        <v>523.20000000000005</v>
      </c>
      <c r="M66" s="60">
        <v>25.65</v>
      </c>
    </row>
    <row r="67" spans="1:13" x14ac:dyDescent="0.2">
      <c r="A67" s="3">
        <v>60</v>
      </c>
      <c r="B67" s="58">
        <v>7.9240000000000005E-3</v>
      </c>
      <c r="C67" s="58">
        <v>7.8930000000000007E-3</v>
      </c>
      <c r="D67" s="59">
        <v>89792.5</v>
      </c>
      <c r="E67" s="59">
        <v>708.7</v>
      </c>
      <c r="F67" s="60">
        <v>22.31</v>
      </c>
      <c r="G67" s="3" t="s">
        <v>12</v>
      </c>
      <c r="H67" s="3">
        <v>60</v>
      </c>
      <c r="I67" s="58">
        <v>5.5319999999999996E-3</v>
      </c>
      <c r="J67" s="58">
        <v>5.5160000000000001E-3</v>
      </c>
      <c r="K67" s="59">
        <v>93648</v>
      </c>
      <c r="L67" s="59">
        <v>516.6</v>
      </c>
      <c r="M67" s="60">
        <v>24.79</v>
      </c>
    </row>
    <row r="68" spans="1:13" x14ac:dyDescent="0.2">
      <c r="A68" s="3">
        <v>61</v>
      </c>
      <c r="B68" s="58">
        <v>8.8430000000000002E-3</v>
      </c>
      <c r="C68" s="58">
        <v>8.8039999999999993E-3</v>
      </c>
      <c r="D68" s="59">
        <v>89083.8</v>
      </c>
      <c r="E68" s="59">
        <v>784.3</v>
      </c>
      <c r="F68" s="60">
        <v>21.48</v>
      </c>
      <c r="G68" s="3" t="s">
        <v>12</v>
      </c>
      <c r="H68" s="3">
        <v>61</v>
      </c>
      <c r="I68" s="58">
        <v>5.6230000000000004E-3</v>
      </c>
      <c r="J68" s="58">
        <v>5.6080000000000001E-3</v>
      </c>
      <c r="K68" s="59">
        <v>93131.4</v>
      </c>
      <c r="L68" s="59">
        <v>522.20000000000005</v>
      </c>
      <c r="M68" s="60">
        <v>23.92</v>
      </c>
    </row>
    <row r="69" spans="1:13" x14ac:dyDescent="0.2">
      <c r="A69" s="3">
        <v>62</v>
      </c>
      <c r="B69" s="58">
        <v>9.5899999999999996E-3</v>
      </c>
      <c r="C69" s="58">
        <v>9.5440000000000004E-3</v>
      </c>
      <c r="D69" s="59">
        <v>88299.5</v>
      </c>
      <c r="E69" s="59">
        <v>842.7</v>
      </c>
      <c r="F69" s="60">
        <v>20.67</v>
      </c>
      <c r="G69" s="3" t="s">
        <v>12</v>
      </c>
      <c r="H69" s="3">
        <v>62</v>
      </c>
      <c r="I69" s="58">
        <v>6.7260000000000002E-3</v>
      </c>
      <c r="J69" s="58">
        <v>6.7039999999999999E-3</v>
      </c>
      <c r="K69" s="59">
        <v>92609.2</v>
      </c>
      <c r="L69" s="59">
        <v>620.79999999999995</v>
      </c>
      <c r="M69" s="60">
        <v>23.05</v>
      </c>
    </row>
    <row r="70" spans="1:13" x14ac:dyDescent="0.2">
      <c r="A70" s="3">
        <v>63</v>
      </c>
      <c r="B70" s="58">
        <v>1.0374E-2</v>
      </c>
      <c r="C70" s="58">
        <v>1.0319999999999999E-2</v>
      </c>
      <c r="D70" s="59">
        <v>87456.8</v>
      </c>
      <c r="E70" s="59">
        <v>902.6</v>
      </c>
      <c r="F70" s="60">
        <v>19.86</v>
      </c>
      <c r="G70" s="3" t="s">
        <v>12</v>
      </c>
      <c r="H70" s="3">
        <v>63</v>
      </c>
      <c r="I70" s="58">
        <v>7.1850000000000004E-3</v>
      </c>
      <c r="J70" s="58">
        <v>7.1599999999999997E-3</v>
      </c>
      <c r="K70" s="59">
        <v>91988.4</v>
      </c>
      <c r="L70" s="59">
        <v>658.6</v>
      </c>
      <c r="M70" s="60">
        <v>22.21</v>
      </c>
    </row>
    <row r="71" spans="1:13" x14ac:dyDescent="0.2">
      <c r="A71" s="3">
        <v>64</v>
      </c>
      <c r="B71" s="58">
        <v>1.2005999999999999E-2</v>
      </c>
      <c r="C71" s="58">
        <v>1.1934999999999999E-2</v>
      </c>
      <c r="D71" s="59">
        <v>86554.2</v>
      </c>
      <c r="E71" s="59">
        <v>1033</v>
      </c>
      <c r="F71" s="60">
        <v>19.07</v>
      </c>
      <c r="G71" s="3" t="s">
        <v>12</v>
      </c>
      <c r="H71" s="3">
        <v>64</v>
      </c>
      <c r="I71" s="58">
        <v>8.5290000000000001E-3</v>
      </c>
      <c r="J71" s="58">
        <v>8.4930000000000005E-3</v>
      </c>
      <c r="K71" s="59">
        <v>91329.7</v>
      </c>
      <c r="L71" s="59">
        <v>775.6</v>
      </c>
      <c r="M71" s="60">
        <v>21.36</v>
      </c>
    </row>
    <row r="72" spans="1:13" x14ac:dyDescent="0.2">
      <c r="A72" s="3">
        <v>65</v>
      </c>
      <c r="B72" s="58">
        <v>1.1421000000000001E-2</v>
      </c>
      <c r="C72" s="58">
        <v>1.1356E-2</v>
      </c>
      <c r="D72" s="59">
        <v>85521.2</v>
      </c>
      <c r="E72" s="59">
        <v>971.2</v>
      </c>
      <c r="F72" s="60">
        <v>18.29</v>
      </c>
      <c r="G72" s="3" t="s">
        <v>12</v>
      </c>
      <c r="H72" s="3">
        <v>65</v>
      </c>
      <c r="I72" s="58">
        <v>8.3129999999999992E-3</v>
      </c>
      <c r="J72" s="58">
        <v>8.2789999999999999E-3</v>
      </c>
      <c r="K72" s="59">
        <v>90554.1</v>
      </c>
      <c r="L72" s="59">
        <v>749.7</v>
      </c>
      <c r="M72" s="60">
        <v>20.54</v>
      </c>
    </row>
    <row r="73" spans="1:13" x14ac:dyDescent="0.2">
      <c r="A73" s="3">
        <v>66</v>
      </c>
      <c r="B73" s="58">
        <v>1.3864E-2</v>
      </c>
      <c r="C73" s="58">
        <v>1.3768000000000001E-2</v>
      </c>
      <c r="D73" s="59">
        <v>84550</v>
      </c>
      <c r="E73" s="59">
        <v>1164.0999999999999</v>
      </c>
      <c r="F73" s="60">
        <v>17.489999999999998</v>
      </c>
      <c r="G73" s="3" t="s">
        <v>12</v>
      </c>
      <c r="H73" s="3">
        <v>66</v>
      </c>
      <c r="I73" s="58">
        <v>1.0241999999999999E-2</v>
      </c>
      <c r="J73" s="58">
        <v>1.0189999999999999E-2</v>
      </c>
      <c r="K73" s="59">
        <v>89804.4</v>
      </c>
      <c r="L73" s="59">
        <v>915.1</v>
      </c>
      <c r="M73" s="60">
        <v>19.71</v>
      </c>
    </row>
    <row r="74" spans="1:13" x14ac:dyDescent="0.2">
      <c r="A74" s="3">
        <v>67</v>
      </c>
      <c r="B74" s="58">
        <v>1.6236E-2</v>
      </c>
      <c r="C74" s="58">
        <v>1.6105999999999999E-2</v>
      </c>
      <c r="D74" s="59">
        <v>83385.899999999994</v>
      </c>
      <c r="E74" s="59">
        <v>1343</v>
      </c>
      <c r="F74" s="60">
        <v>16.73</v>
      </c>
      <c r="G74" s="3" t="s">
        <v>12</v>
      </c>
      <c r="H74" s="3">
        <v>67</v>
      </c>
      <c r="I74" s="58">
        <v>1.0749999999999999E-2</v>
      </c>
      <c r="J74" s="58">
        <v>1.0692999999999999E-2</v>
      </c>
      <c r="K74" s="59">
        <v>88889.3</v>
      </c>
      <c r="L74" s="59">
        <v>950.5</v>
      </c>
      <c r="M74" s="60">
        <v>18.91</v>
      </c>
    </row>
    <row r="75" spans="1:13" x14ac:dyDescent="0.2">
      <c r="A75" s="3">
        <v>68</v>
      </c>
      <c r="B75" s="58">
        <v>1.6664999999999999E-2</v>
      </c>
      <c r="C75" s="58">
        <v>1.6527E-2</v>
      </c>
      <c r="D75" s="59">
        <v>82042.899999999994</v>
      </c>
      <c r="E75" s="59">
        <v>1355.9</v>
      </c>
      <c r="F75" s="60">
        <v>16</v>
      </c>
      <c r="G75" s="3" t="s">
        <v>12</v>
      </c>
      <c r="H75" s="3">
        <v>68</v>
      </c>
      <c r="I75" s="58">
        <v>1.1811E-2</v>
      </c>
      <c r="J75" s="58">
        <v>1.1742000000000001E-2</v>
      </c>
      <c r="K75" s="59">
        <v>87938.9</v>
      </c>
      <c r="L75" s="59">
        <v>1032.5999999999999</v>
      </c>
      <c r="M75" s="60">
        <v>18.11</v>
      </c>
    </row>
    <row r="76" spans="1:13" x14ac:dyDescent="0.2">
      <c r="A76" s="3">
        <v>69</v>
      </c>
      <c r="B76" s="58">
        <v>1.8578999999999998E-2</v>
      </c>
      <c r="C76" s="58">
        <v>1.8408000000000001E-2</v>
      </c>
      <c r="D76" s="59">
        <v>80687</v>
      </c>
      <c r="E76" s="59">
        <v>1485.3</v>
      </c>
      <c r="F76" s="60">
        <v>15.26</v>
      </c>
      <c r="G76" s="3" t="s">
        <v>12</v>
      </c>
      <c r="H76" s="3">
        <v>69</v>
      </c>
      <c r="I76" s="58">
        <v>1.2232E-2</v>
      </c>
      <c r="J76" s="58">
        <v>1.2158E-2</v>
      </c>
      <c r="K76" s="59">
        <v>86906.3</v>
      </c>
      <c r="L76" s="59">
        <v>1056.5999999999999</v>
      </c>
      <c r="M76" s="60">
        <v>17.309999999999999</v>
      </c>
    </row>
    <row r="77" spans="1:13" x14ac:dyDescent="0.2">
      <c r="A77" s="3">
        <v>70</v>
      </c>
      <c r="B77" s="58">
        <v>1.9647000000000001E-2</v>
      </c>
      <c r="C77" s="58">
        <v>1.9456000000000001E-2</v>
      </c>
      <c r="D77" s="59">
        <v>79201.7</v>
      </c>
      <c r="E77" s="59">
        <v>1540.9</v>
      </c>
      <c r="F77" s="60">
        <v>14.53</v>
      </c>
      <c r="G77" s="3" t="s">
        <v>12</v>
      </c>
      <c r="H77" s="3">
        <v>70</v>
      </c>
      <c r="I77" s="58">
        <v>1.3832000000000001E-2</v>
      </c>
      <c r="J77" s="58">
        <v>1.3736999999999999E-2</v>
      </c>
      <c r="K77" s="59">
        <v>85849.7</v>
      </c>
      <c r="L77" s="59">
        <v>1179.3</v>
      </c>
      <c r="M77" s="60">
        <v>16.52</v>
      </c>
    </row>
    <row r="78" spans="1:13" x14ac:dyDescent="0.2">
      <c r="A78" s="3">
        <v>71</v>
      </c>
      <c r="B78" s="58">
        <v>2.2266999999999999E-2</v>
      </c>
      <c r="C78" s="58">
        <v>2.2022E-2</v>
      </c>
      <c r="D78" s="59">
        <v>77660.800000000003</v>
      </c>
      <c r="E78" s="59">
        <v>1710.2</v>
      </c>
      <c r="F78" s="60">
        <v>13.81</v>
      </c>
      <c r="G78" s="3" t="s">
        <v>12</v>
      </c>
      <c r="H78" s="3">
        <v>71</v>
      </c>
      <c r="I78" s="58">
        <v>1.5796000000000001E-2</v>
      </c>
      <c r="J78" s="58">
        <v>1.5672999999999999E-2</v>
      </c>
      <c r="K78" s="59">
        <v>84670.399999999994</v>
      </c>
      <c r="L78" s="59">
        <v>1327</v>
      </c>
      <c r="M78" s="60">
        <v>15.74</v>
      </c>
    </row>
    <row r="79" spans="1:13" x14ac:dyDescent="0.2">
      <c r="A79" s="3">
        <v>72</v>
      </c>
      <c r="B79" s="58">
        <v>2.4198999999999998E-2</v>
      </c>
      <c r="C79" s="58">
        <v>2.3910000000000001E-2</v>
      </c>
      <c r="D79" s="59">
        <v>75950.600000000006</v>
      </c>
      <c r="E79" s="59">
        <v>1815.9</v>
      </c>
      <c r="F79" s="60">
        <v>13.11</v>
      </c>
      <c r="G79" s="3" t="s">
        <v>12</v>
      </c>
      <c r="H79" s="3">
        <v>72</v>
      </c>
      <c r="I79" s="58">
        <v>1.8225999999999999E-2</v>
      </c>
      <c r="J79" s="58">
        <v>1.8061000000000001E-2</v>
      </c>
      <c r="K79" s="59">
        <v>83343.399999999994</v>
      </c>
      <c r="L79" s="59">
        <v>1505.3</v>
      </c>
      <c r="M79" s="60">
        <v>14.99</v>
      </c>
    </row>
    <row r="80" spans="1:13" x14ac:dyDescent="0.2">
      <c r="A80" s="3">
        <v>73</v>
      </c>
      <c r="B80" s="58">
        <v>2.6807999999999998E-2</v>
      </c>
      <c r="C80" s="58">
        <v>2.6453000000000001E-2</v>
      </c>
      <c r="D80" s="59">
        <v>74134.600000000006</v>
      </c>
      <c r="E80" s="59">
        <v>1961.1</v>
      </c>
      <c r="F80" s="60">
        <v>12.42</v>
      </c>
      <c r="G80" s="3" t="s">
        <v>12</v>
      </c>
      <c r="H80" s="3">
        <v>73</v>
      </c>
      <c r="I80" s="58">
        <v>1.8929999999999999E-2</v>
      </c>
      <c r="J80" s="58">
        <v>1.8752000000000001E-2</v>
      </c>
      <c r="K80" s="59">
        <v>81838.100000000006</v>
      </c>
      <c r="L80" s="59">
        <v>1534.6</v>
      </c>
      <c r="M80" s="60">
        <v>14.25</v>
      </c>
    </row>
    <row r="81" spans="1:13" x14ac:dyDescent="0.2">
      <c r="A81" s="3">
        <v>74</v>
      </c>
      <c r="B81" s="58">
        <v>3.0130000000000001E-2</v>
      </c>
      <c r="C81" s="58">
        <v>2.9683000000000001E-2</v>
      </c>
      <c r="D81" s="59">
        <v>72173.5</v>
      </c>
      <c r="E81" s="59">
        <v>2142.3000000000002</v>
      </c>
      <c r="F81" s="60">
        <v>11.75</v>
      </c>
      <c r="G81" s="3" t="s">
        <v>12</v>
      </c>
      <c r="H81" s="3">
        <v>74</v>
      </c>
      <c r="I81" s="58">
        <v>2.0601000000000001E-2</v>
      </c>
      <c r="J81" s="58">
        <v>2.0390999999999999E-2</v>
      </c>
      <c r="K81" s="59">
        <v>80303.5</v>
      </c>
      <c r="L81" s="59">
        <v>1637.5</v>
      </c>
      <c r="M81" s="60">
        <v>13.52</v>
      </c>
    </row>
    <row r="82" spans="1:13" x14ac:dyDescent="0.2">
      <c r="A82" s="3">
        <v>75</v>
      </c>
      <c r="B82" s="58">
        <v>3.3771000000000002E-2</v>
      </c>
      <c r="C82" s="58">
        <v>3.3210000000000003E-2</v>
      </c>
      <c r="D82" s="59">
        <v>70031.199999999997</v>
      </c>
      <c r="E82" s="59">
        <v>2325.8000000000002</v>
      </c>
      <c r="F82" s="60">
        <v>11.09</v>
      </c>
      <c r="G82" s="3" t="s">
        <v>12</v>
      </c>
      <c r="H82" s="3">
        <v>75</v>
      </c>
      <c r="I82" s="58">
        <v>2.2471000000000001E-2</v>
      </c>
      <c r="J82" s="58">
        <v>2.2221000000000001E-2</v>
      </c>
      <c r="K82" s="59">
        <v>78666</v>
      </c>
      <c r="L82" s="59">
        <v>1748.1</v>
      </c>
      <c r="M82" s="60">
        <v>12.79</v>
      </c>
    </row>
    <row r="83" spans="1:13" x14ac:dyDescent="0.2">
      <c r="A83" s="3">
        <v>76</v>
      </c>
      <c r="B83" s="58">
        <v>3.5715999999999998E-2</v>
      </c>
      <c r="C83" s="58">
        <v>3.5089000000000002E-2</v>
      </c>
      <c r="D83" s="59">
        <v>67705.399999999994</v>
      </c>
      <c r="E83" s="59">
        <v>2375.6999999999998</v>
      </c>
      <c r="F83" s="60">
        <v>10.45</v>
      </c>
      <c r="G83" s="3" t="s">
        <v>12</v>
      </c>
      <c r="H83" s="3">
        <v>76</v>
      </c>
      <c r="I83" s="58">
        <v>2.7245999999999999E-2</v>
      </c>
      <c r="J83" s="58">
        <v>2.6879E-2</v>
      </c>
      <c r="K83" s="59">
        <v>76917.899999999994</v>
      </c>
      <c r="L83" s="59">
        <v>2067.5</v>
      </c>
      <c r="M83" s="60">
        <v>12.07</v>
      </c>
    </row>
    <row r="84" spans="1:13" x14ac:dyDescent="0.2">
      <c r="A84" s="3">
        <v>77</v>
      </c>
      <c r="B84" s="58">
        <v>4.0825E-2</v>
      </c>
      <c r="C84" s="58">
        <v>4.0008000000000002E-2</v>
      </c>
      <c r="D84" s="59">
        <v>65329.7</v>
      </c>
      <c r="E84" s="59">
        <v>2613.6999999999998</v>
      </c>
      <c r="F84" s="60">
        <v>9.81</v>
      </c>
      <c r="G84" s="3" t="s">
        <v>12</v>
      </c>
      <c r="H84" s="3">
        <v>77</v>
      </c>
      <c r="I84" s="58">
        <v>2.8733999999999999E-2</v>
      </c>
      <c r="J84" s="58">
        <v>2.8327000000000001E-2</v>
      </c>
      <c r="K84" s="59">
        <v>74850.399999999994</v>
      </c>
      <c r="L84" s="59">
        <v>2120.3000000000002</v>
      </c>
      <c r="M84" s="60">
        <v>11.39</v>
      </c>
    </row>
    <row r="85" spans="1:13" x14ac:dyDescent="0.2">
      <c r="A85" s="3">
        <v>78</v>
      </c>
      <c r="B85" s="58">
        <v>4.4218E-2</v>
      </c>
      <c r="C85" s="58">
        <v>4.3261000000000001E-2</v>
      </c>
      <c r="D85" s="59">
        <v>62716</v>
      </c>
      <c r="E85" s="59">
        <v>2713.2</v>
      </c>
      <c r="F85" s="60">
        <v>9.1999999999999993</v>
      </c>
      <c r="G85" s="3" t="s">
        <v>12</v>
      </c>
      <c r="H85" s="3">
        <v>78</v>
      </c>
      <c r="I85" s="58">
        <v>3.3024999999999999E-2</v>
      </c>
      <c r="J85" s="58">
        <v>3.2488999999999997E-2</v>
      </c>
      <c r="K85" s="59">
        <v>72730.100000000006</v>
      </c>
      <c r="L85" s="59">
        <v>2362.9</v>
      </c>
      <c r="M85" s="60">
        <v>10.7</v>
      </c>
    </row>
    <row r="86" spans="1:13" x14ac:dyDescent="0.2">
      <c r="A86" s="3">
        <v>79</v>
      </c>
      <c r="B86" s="58">
        <v>5.5513E-2</v>
      </c>
      <c r="C86" s="58">
        <v>5.4014E-2</v>
      </c>
      <c r="D86" s="59">
        <v>60002.8</v>
      </c>
      <c r="E86" s="59">
        <v>3241</v>
      </c>
      <c r="F86" s="60">
        <v>8.6</v>
      </c>
      <c r="G86" s="3" t="s">
        <v>12</v>
      </c>
      <c r="H86" s="3">
        <v>79</v>
      </c>
      <c r="I86" s="58">
        <v>3.7873999999999998E-2</v>
      </c>
      <c r="J86" s="58">
        <v>3.7170000000000002E-2</v>
      </c>
      <c r="K86" s="59">
        <v>70367.199999999997</v>
      </c>
      <c r="L86" s="59">
        <v>2615.6</v>
      </c>
      <c r="M86" s="60">
        <v>10.050000000000001</v>
      </c>
    </row>
    <row r="87" spans="1:13" x14ac:dyDescent="0.2">
      <c r="A87" s="3">
        <v>80</v>
      </c>
      <c r="B87" s="58">
        <v>6.1527999999999999E-2</v>
      </c>
      <c r="C87" s="58">
        <v>5.9692000000000002E-2</v>
      </c>
      <c r="D87" s="59">
        <v>56761.8</v>
      </c>
      <c r="E87" s="59">
        <v>3388.2</v>
      </c>
      <c r="F87" s="60">
        <v>8.06</v>
      </c>
      <c r="G87" s="3" t="s">
        <v>12</v>
      </c>
      <c r="H87" s="3">
        <v>80</v>
      </c>
      <c r="I87" s="58">
        <v>4.0987999999999997E-2</v>
      </c>
      <c r="J87" s="58">
        <v>4.0164999999999999E-2</v>
      </c>
      <c r="K87" s="59">
        <v>67751.7</v>
      </c>
      <c r="L87" s="59">
        <v>2721.3</v>
      </c>
      <c r="M87" s="60">
        <v>9.42</v>
      </c>
    </row>
    <row r="88" spans="1:13" x14ac:dyDescent="0.2">
      <c r="A88" s="3">
        <v>81</v>
      </c>
      <c r="B88" s="58">
        <v>6.6667000000000004E-2</v>
      </c>
      <c r="C88" s="58">
        <v>6.4516000000000004E-2</v>
      </c>
      <c r="D88" s="59">
        <v>53373.599999999999</v>
      </c>
      <c r="E88" s="59">
        <v>3443.5</v>
      </c>
      <c r="F88" s="60">
        <v>7.54</v>
      </c>
      <c r="G88" s="3" t="s">
        <v>12</v>
      </c>
      <c r="H88" s="3">
        <v>81</v>
      </c>
      <c r="I88" s="58">
        <v>4.9218999999999999E-2</v>
      </c>
      <c r="J88" s="58">
        <v>4.8036000000000002E-2</v>
      </c>
      <c r="K88" s="59">
        <v>65030.400000000001</v>
      </c>
      <c r="L88" s="59">
        <v>3123.8</v>
      </c>
      <c r="M88" s="60">
        <v>8.7899999999999991</v>
      </c>
    </row>
    <row r="89" spans="1:13" x14ac:dyDescent="0.2">
      <c r="A89" s="3">
        <v>82</v>
      </c>
      <c r="B89" s="58">
        <v>7.4783000000000002E-2</v>
      </c>
      <c r="C89" s="58">
        <v>7.2087999999999999E-2</v>
      </c>
      <c r="D89" s="59">
        <v>49930.1</v>
      </c>
      <c r="E89" s="59">
        <v>3599.4</v>
      </c>
      <c r="F89" s="60">
        <v>7.02</v>
      </c>
      <c r="G89" s="3" t="s">
        <v>12</v>
      </c>
      <c r="H89" s="3">
        <v>82</v>
      </c>
      <c r="I89" s="58">
        <v>5.4934999999999998E-2</v>
      </c>
      <c r="J89" s="58">
        <v>5.3466E-2</v>
      </c>
      <c r="K89" s="59">
        <v>61906.6</v>
      </c>
      <c r="L89" s="59">
        <v>3309.9</v>
      </c>
      <c r="M89" s="60">
        <v>8.2100000000000009</v>
      </c>
    </row>
    <row r="90" spans="1:13" x14ac:dyDescent="0.2">
      <c r="A90" s="3">
        <v>83</v>
      </c>
      <c r="B90" s="58">
        <v>8.7922E-2</v>
      </c>
      <c r="C90" s="58">
        <v>8.4220000000000003E-2</v>
      </c>
      <c r="D90" s="59">
        <v>46330.8</v>
      </c>
      <c r="E90" s="59">
        <v>3902</v>
      </c>
      <c r="F90" s="60">
        <v>6.53</v>
      </c>
      <c r="G90" s="3" t="s">
        <v>12</v>
      </c>
      <c r="H90" s="3">
        <v>83</v>
      </c>
      <c r="I90" s="58">
        <v>6.2772999999999995E-2</v>
      </c>
      <c r="J90" s="58">
        <v>6.0863E-2</v>
      </c>
      <c r="K90" s="59">
        <v>58596.7</v>
      </c>
      <c r="L90" s="59">
        <v>3566.4</v>
      </c>
      <c r="M90" s="60">
        <v>7.64</v>
      </c>
    </row>
    <row r="91" spans="1:13" x14ac:dyDescent="0.2">
      <c r="A91" s="3">
        <v>84</v>
      </c>
      <c r="B91" s="58">
        <v>9.2371999999999996E-2</v>
      </c>
      <c r="C91" s="58">
        <v>8.8293999999999997E-2</v>
      </c>
      <c r="D91" s="59">
        <v>42428.800000000003</v>
      </c>
      <c r="E91" s="59">
        <v>3746.2</v>
      </c>
      <c r="F91" s="60">
        <v>6.09</v>
      </c>
      <c r="G91" s="3" t="s">
        <v>12</v>
      </c>
      <c r="H91" s="3">
        <v>84</v>
      </c>
      <c r="I91" s="58">
        <v>7.0625999999999994E-2</v>
      </c>
      <c r="J91" s="58">
        <v>6.8217E-2</v>
      </c>
      <c r="K91" s="59">
        <v>55030.3</v>
      </c>
      <c r="L91" s="59">
        <v>3754</v>
      </c>
      <c r="M91" s="60">
        <v>7.1</v>
      </c>
    </row>
    <row r="92" spans="1:13" x14ac:dyDescent="0.2">
      <c r="A92" s="3">
        <v>85</v>
      </c>
      <c r="B92" s="58">
        <v>0.109445</v>
      </c>
      <c r="C92" s="58">
        <v>0.103767</v>
      </c>
      <c r="D92" s="59">
        <v>38682.6</v>
      </c>
      <c r="E92" s="59">
        <v>4014</v>
      </c>
      <c r="F92" s="60">
        <v>5.63</v>
      </c>
      <c r="G92" s="3" t="s">
        <v>12</v>
      </c>
      <c r="H92" s="3">
        <v>85</v>
      </c>
      <c r="I92" s="58">
        <v>7.8532000000000005E-2</v>
      </c>
      <c r="J92" s="58">
        <v>7.5564999999999993E-2</v>
      </c>
      <c r="K92" s="59">
        <v>51276.3</v>
      </c>
      <c r="L92" s="59">
        <v>3874.7</v>
      </c>
      <c r="M92" s="60">
        <v>6.59</v>
      </c>
    </row>
    <row r="93" spans="1:13" x14ac:dyDescent="0.2">
      <c r="A93" s="3">
        <v>86</v>
      </c>
      <c r="B93" s="58">
        <v>0.12246600000000001</v>
      </c>
      <c r="C93" s="58">
        <v>0.1154</v>
      </c>
      <c r="D93" s="59">
        <v>34668.6</v>
      </c>
      <c r="E93" s="59">
        <v>4000.8</v>
      </c>
      <c r="F93" s="60">
        <v>5.22</v>
      </c>
      <c r="G93" s="3" t="s">
        <v>12</v>
      </c>
      <c r="H93" s="3">
        <v>86</v>
      </c>
      <c r="I93" s="58">
        <v>9.5167000000000002E-2</v>
      </c>
      <c r="J93" s="58">
        <v>9.0843999999999994E-2</v>
      </c>
      <c r="K93" s="59">
        <v>47401.599999999999</v>
      </c>
      <c r="L93" s="59">
        <v>4306.2</v>
      </c>
      <c r="M93" s="60">
        <v>6.09</v>
      </c>
    </row>
    <row r="94" spans="1:13" x14ac:dyDescent="0.2">
      <c r="A94" s="3">
        <v>87</v>
      </c>
      <c r="B94" s="58">
        <v>0.13031100000000001</v>
      </c>
      <c r="C94" s="58">
        <v>0.12234</v>
      </c>
      <c r="D94" s="59">
        <v>30667.8</v>
      </c>
      <c r="E94" s="59">
        <v>3751.9</v>
      </c>
      <c r="F94" s="60">
        <v>4.84</v>
      </c>
      <c r="G94" s="3" t="s">
        <v>12</v>
      </c>
      <c r="H94" s="3">
        <v>87</v>
      </c>
      <c r="I94" s="58">
        <v>9.9136000000000002E-2</v>
      </c>
      <c r="J94" s="58">
        <v>9.4453999999999996E-2</v>
      </c>
      <c r="K94" s="59">
        <v>43095.5</v>
      </c>
      <c r="L94" s="59">
        <v>4070.5</v>
      </c>
      <c r="M94" s="60">
        <v>5.64</v>
      </c>
    </row>
    <row r="95" spans="1:13" x14ac:dyDescent="0.2">
      <c r="A95" s="3">
        <v>88</v>
      </c>
      <c r="B95" s="58">
        <v>0.147261</v>
      </c>
      <c r="C95" s="58">
        <v>0.13716200000000001</v>
      </c>
      <c r="D95" s="59">
        <v>26915.9</v>
      </c>
      <c r="E95" s="59">
        <v>3691.8</v>
      </c>
      <c r="F95" s="60">
        <v>4.4400000000000004</v>
      </c>
      <c r="G95" s="3" t="s">
        <v>12</v>
      </c>
      <c r="H95" s="3">
        <v>88</v>
      </c>
      <c r="I95" s="58">
        <v>0.11602899999999999</v>
      </c>
      <c r="J95" s="58">
        <v>0.109666</v>
      </c>
      <c r="K95" s="59">
        <v>39024.9</v>
      </c>
      <c r="L95" s="59">
        <v>4279.7</v>
      </c>
      <c r="M95" s="60">
        <v>5.18</v>
      </c>
    </row>
    <row r="96" spans="1:13" x14ac:dyDescent="0.2">
      <c r="A96" s="3">
        <v>89</v>
      </c>
      <c r="B96" s="58">
        <v>0.16823099999999999</v>
      </c>
      <c r="C96" s="58">
        <v>0.15517800000000001</v>
      </c>
      <c r="D96" s="59">
        <v>23224.1</v>
      </c>
      <c r="E96" s="59">
        <v>3603.9</v>
      </c>
      <c r="F96" s="60">
        <v>4.07</v>
      </c>
      <c r="G96" s="3" t="s">
        <v>12</v>
      </c>
      <c r="H96" s="3">
        <v>89</v>
      </c>
      <c r="I96" s="58">
        <v>0.14468</v>
      </c>
      <c r="J96" s="58">
        <v>0.13492000000000001</v>
      </c>
      <c r="K96" s="59">
        <v>34745.199999999997</v>
      </c>
      <c r="L96" s="59">
        <v>4687.8</v>
      </c>
      <c r="M96" s="60">
        <v>4.76</v>
      </c>
    </row>
    <row r="97" spans="1:13" x14ac:dyDescent="0.2">
      <c r="A97" s="3">
        <v>90</v>
      </c>
      <c r="B97" s="58">
        <v>0.20038</v>
      </c>
      <c r="C97" s="58">
        <v>0.18213199999999999</v>
      </c>
      <c r="D97" s="59">
        <v>19620.2</v>
      </c>
      <c r="E97" s="59">
        <v>3573.5</v>
      </c>
      <c r="F97" s="60">
        <v>3.72</v>
      </c>
      <c r="G97" s="3" t="s">
        <v>12</v>
      </c>
      <c r="H97" s="3">
        <v>90</v>
      </c>
      <c r="I97" s="58">
        <v>0.15060899999999999</v>
      </c>
      <c r="J97" s="58">
        <v>0.14006199999999999</v>
      </c>
      <c r="K97" s="59">
        <v>30057.4</v>
      </c>
      <c r="L97" s="59">
        <v>4209.8999999999996</v>
      </c>
      <c r="M97" s="60">
        <v>4.42</v>
      </c>
    </row>
    <row r="98" spans="1:13" x14ac:dyDescent="0.2">
      <c r="A98" s="3">
        <v>91</v>
      </c>
      <c r="B98" s="58">
        <v>0.223019</v>
      </c>
      <c r="C98" s="58">
        <v>0.20064499999999999</v>
      </c>
      <c r="D98" s="59">
        <v>16046.8</v>
      </c>
      <c r="E98" s="59">
        <v>3219.7</v>
      </c>
      <c r="F98" s="60">
        <v>3.44</v>
      </c>
      <c r="G98" s="3" t="s">
        <v>12</v>
      </c>
      <c r="H98" s="3">
        <v>91</v>
      </c>
      <c r="I98" s="58">
        <v>0.163026</v>
      </c>
      <c r="J98" s="58">
        <v>0.15073900000000001</v>
      </c>
      <c r="K98" s="59">
        <v>25847.5</v>
      </c>
      <c r="L98" s="59">
        <v>3896.2</v>
      </c>
      <c r="M98" s="60">
        <v>4.0599999999999996</v>
      </c>
    </row>
    <row r="99" spans="1:13" x14ac:dyDescent="0.2">
      <c r="A99" s="3">
        <v>92</v>
      </c>
      <c r="B99" s="58">
        <v>0.25449899999999998</v>
      </c>
      <c r="C99" s="58">
        <v>0.22577</v>
      </c>
      <c r="D99" s="59">
        <v>12827.1</v>
      </c>
      <c r="E99" s="59">
        <v>2896</v>
      </c>
      <c r="F99" s="60">
        <v>3.18</v>
      </c>
      <c r="G99" s="3" t="s">
        <v>12</v>
      </c>
      <c r="H99" s="3">
        <v>92</v>
      </c>
      <c r="I99" s="58">
        <v>0.20053399999999999</v>
      </c>
      <c r="J99" s="58">
        <v>0.18226000000000001</v>
      </c>
      <c r="K99" s="59">
        <v>21951.3</v>
      </c>
      <c r="L99" s="59">
        <v>4000.8</v>
      </c>
      <c r="M99" s="60">
        <v>3.69</v>
      </c>
    </row>
    <row r="100" spans="1:13" x14ac:dyDescent="0.2">
      <c r="A100" s="3">
        <v>93</v>
      </c>
      <c r="B100" s="58">
        <v>0.27459</v>
      </c>
      <c r="C100" s="58">
        <v>0.24144099999999999</v>
      </c>
      <c r="D100" s="59">
        <v>9931.1</v>
      </c>
      <c r="E100" s="59">
        <v>2397.8000000000002</v>
      </c>
      <c r="F100" s="60">
        <v>2.96</v>
      </c>
      <c r="G100" s="3" t="s">
        <v>12</v>
      </c>
      <c r="H100" s="3">
        <v>93</v>
      </c>
      <c r="I100" s="58">
        <v>0.22539500000000001</v>
      </c>
      <c r="J100" s="58">
        <v>0.202566</v>
      </c>
      <c r="K100" s="59">
        <v>17950.5</v>
      </c>
      <c r="L100" s="59">
        <v>3636.2</v>
      </c>
      <c r="M100" s="60">
        <v>3.4</v>
      </c>
    </row>
    <row r="101" spans="1:13" x14ac:dyDescent="0.2">
      <c r="A101" s="3">
        <v>94</v>
      </c>
      <c r="B101" s="58">
        <v>0.29906500000000003</v>
      </c>
      <c r="C101" s="58">
        <v>0.26016299999999998</v>
      </c>
      <c r="D101" s="59">
        <v>7533.3</v>
      </c>
      <c r="E101" s="59">
        <v>1959.9</v>
      </c>
      <c r="F101" s="60">
        <v>2.74</v>
      </c>
      <c r="G101" s="3" t="s">
        <v>12</v>
      </c>
      <c r="H101" s="3">
        <v>94</v>
      </c>
      <c r="I101" s="58">
        <v>0.241842</v>
      </c>
      <c r="J101" s="58">
        <v>0.215753</v>
      </c>
      <c r="K101" s="59">
        <v>14314.3</v>
      </c>
      <c r="L101" s="59">
        <v>3088.4</v>
      </c>
      <c r="M101" s="60">
        <v>3.14</v>
      </c>
    </row>
    <row r="102" spans="1:13" x14ac:dyDescent="0.2">
      <c r="A102" s="3">
        <v>95</v>
      </c>
      <c r="B102" s="58">
        <v>0.35578100000000001</v>
      </c>
      <c r="C102" s="58">
        <v>0.30204999999999999</v>
      </c>
      <c r="D102" s="59">
        <v>5573.4</v>
      </c>
      <c r="E102" s="59">
        <v>1683.5</v>
      </c>
      <c r="F102" s="60">
        <v>2.5299999999999998</v>
      </c>
      <c r="G102" s="3" t="s">
        <v>12</v>
      </c>
      <c r="H102" s="3">
        <v>95</v>
      </c>
      <c r="I102" s="58">
        <v>0.29622500000000002</v>
      </c>
      <c r="J102" s="58">
        <v>0.25801000000000002</v>
      </c>
      <c r="K102" s="59">
        <v>11225.9</v>
      </c>
      <c r="L102" s="59">
        <v>2896.4</v>
      </c>
      <c r="M102" s="60">
        <v>2.87</v>
      </c>
    </row>
    <row r="103" spans="1:13" x14ac:dyDescent="0.2">
      <c r="A103" s="3">
        <v>96</v>
      </c>
      <c r="B103" s="58">
        <v>0.34740900000000002</v>
      </c>
      <c r="C103" s="58">
        <v>0.29599300000000001</v>
      </c>
      <c r="D103" s="59">
        <v>3890</v>
      </c>
      <c r="E103" s="59">
        <v>1151.4000000000001</v>
      </c>
      <c r="F103" s="60">
        <v>2.41</v>
      </c>
      <c r="G103" s="3" t="s">
        <v>12</v>
      </c>
      <c r="H103" s="3">
        <v>96</v>
      </c>
      <c r="I103" s="58">
        <v>0.31229200000000001</v>
      </c>
      <c r="J103" s="58">
        <v>0.27011499999999999</v>
      </c>
      <c r="K103" s="59">
        <v>8329.5</v>
      </c>
      <c r="L103" s="59">
        <v>2249.9</v>
      </c>
      <c r="M103" s="60">
        <v>2.69</v>
      </c>
    </row>
    <row r="104" spans="1:13" x14ac:dyDescent="0.2">
      <c r="A104" s="3">
        <v>97</v>
      </c>
      <c r="B104" s="58">
        <v>0.40060200000000001</v>
      </c>
      <c r="C104" s="58">
        <v>0.33375199999999999</v>
      </c>
      <c r="D104" s="59">
        <v>2738.6</v>
      </c>
      <c r="E104" s="59">
        <v>914</v>
      </c>
      <c r="F104" s="60">
        <v>2.21</v>
      </c>
      <c r="G104" s="3" t="s">
        <v>12</v>
      </c>
      <c r="H104" s="3">
        <v>97</v>
      </c>
      <c r="I104" s="58">
        <v>0.338756</v>
      </c>
      <c r="J104" s="58">
        <v>0.28968899999999997</v>
      </c>
      <c r="K104" s="59">
        <v>6079.6</v>
      </c>
      <c r="L104" s="59">
        <v>1761.2</v>
      </c>
      <c r="M104" s="60">
        <v>2.5</v>
      </c>
    </row>
    <row r="105" spans="1:13" x14ac:dyDescent="0.2">
      <c r="A105" s="3">
        <v>98</v>
      </c>
      <c r="B105" s="58">
        <v>0.480769</v>
      </c>
      <c r="C105" s="58">
        <v>0.38759700000000002</v>
      </c>
      <c r="D105" s="59">
        <v>1824.6</v>
      </c>
      <c r="E105" s="59">
        <v>707.2</v>
      </c>
      <c r="F105" s="60">
        <v>2.0699999999999998</v>
      </c>
      <c r="G105" s="3" t="s">
        <v>12</v>
      </c>
      <c r="H105" s="3">
        <v>98</v>
      </c>
      <c r="I105" s="58">
        <v>0.36192999999999997</v>
      </c>
      <c r="J105" s="58">
        <v>0.30647000000000002</v>
      </c>
      <c r="K105" s="59">
        <v>4318.3999999999996</v>
      </c>
      <c r="L105" s="59">
        <v>1323.5</v>
      </c>
      <c r="M105" s="60">
        <v>2.31</v>
      </c>
    </row>
    <row r="106" spans="1:13" x14ac:dyDescent="0.2">
      <c r="A106" s="3">
        <v>99</v>
      </c>
      <c r="B106" s="58">
        <v>0.40740700000000002</v>
      </c>
      <c r="C106" s="58">
        <v>0.33846199999999999</v>
      </c>
      <c r="D106" s="59">
        <v>1117.4000000000001</v>
      </c>
      <c r="E106" s="59">
        <v>378.2</v>
      </c>
      <c r="F106" s="60">
        <v>2.06</v>
      </c>
      <c r="G106" s="3" t="s">
        <v>12</v>
      </c>
      <c r="H106" s="3">
        <v>99</v>
      </c>
      <c r="I106" s="58">
        <v>0.40286300000000003</v>
      </c>
      <c r="J106" s="58">
        <v>0.33531899999999998</v>
      </c>
      <c r="K106" s="59">
        <v>2994.9</v>
      </c>
      <c r="L106" s="59">
        <v>1004.3</v>
      </c>
      <c r="M106" s="60">
        <v>2.12</v>
      </c>
    </row>
    <row r="107" spans="1:13" x14ac:dyDescent="0.2">
      <c r="A107" s="3">
        <v>100</v>
      </c>
      <c r="B107" s="3">
        <v>0.44303799999999999</v>
      </c>
      <c r="C107" s="3">
        <v>0.36269400000000002</v>
      </c>
      <c r="D107" s="3">
        <v>739.2</v>
      </c>
      <c r="E107" s="3">
        <v>268.10000000000002</v>
      </c>
      <c r="F107" s="3">
        <v>1.85</v>
      </c>
      <c r="G107" s="3" t="s">
        <v>12</v>
      </c>
      <c r="H107" s="3">
        <v>100</v>
      </c>
      <c r="I107" s="3">
        <v>0.49655199999999999</v>
      </c>
      <c r="J107" s="3">
        <v>0.39778999999999998</v>
      </c>
      <c r="K107" s="3">
        <v>1990.7</v>
      </c>
      <c r="L107" s="3">
        <v>791.9</v>
      </c>
      <c r="M107" s="3">
        <v>1.93</v>
      </c>
    </row>
  </sheetData>
  <pageMargins left="0.7" right="0.7" top="0.75" bottom="0.75" header="0.3" footer="0.3"/>
  <pageSetup paperSize="9" orientation="portrait"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51</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57" t="s">
        <v>6</v>
      </c>
      <c r="B6" s="57" t="s">
        <v>7</v>
      </c>
      <c r="C6" s="57" t="s">
        <v>8</v>
      </c>
      <c r="D6" s="57" t="s">
        <v>9</v>
      </c>
      <c r="E6" s="57" t="s">
        <v>10</v>
      </c>
      <c r="F6" s="57" t="s">
        <v>11</v>
      </c>
      <c r="G6" s="3" t="s">
        <v>12</v>
      </c>
      <c r="H6" s="57" t="s">
        <v>6</v>
      </c>
      <c r="I6" s="57" t="s">
        <v>7</v>
      </c>
      <c r="J6" s="57" t="s">
        <v>8</v>
      </c>
      <c r="K6" s="57" t="s">
        <v>9</v>
      </c>
      <c r="L6" s="57" t="s">
        <v>10</v>
      </c>
      <c r="M6" s="57" t="s">
        <v>11</v>
      </c>
    </row>
    <row r="7" spans="1:13" x14ac:dyDescent="0.2">
      <c r="A7" s="3">
        <v>0</v>
      </c>
      <c r="B7" s="58">
        <v>4.9230000000000003E-3</v>
      </c>
      <c r="C7" s="58">
        <v>4.9109999999999996E-3</v>
      </c>
      <c r="D7" s="59">
        <v>100000</v>
      </c>
      <c r="E7" s="59">
        <v>491.1</v>
      </c>
      <c r="F7" s="60">
        <v>78.47</v>
      </c>
      <c r="G7" s="3" t="s">
        <v>12</v>
      </c>
      <c r="H7" s="3">
        <v>0</v>
      </c>
      <c r="I7" s="58">
        <v>4.3509999999999998E-3</v>
      </c>
      <c r="J7" s="58">
        <v>4.3410000000000002E-3</v>
      </c>
      <c r="K7" s="59">
        <v>100000</v>
      </c>
      <c r="L7" s="59">
        <v>434.1</v>
      </c>
      <c r="M7" s="60">
        <v>82.28</v>
      </c>
    </row>
    <row r="8" spans="1:13" x14ac:dyDescent="0.2">
      <c r="A8" s="3">
        <v>1</v>
      </c>
      <c r="B8" s="58">
        <v>1.44E-4</v>
      </c>
      <c r="C8" s="58">
        <v>1.44E-4</v>
      </c>
      <c r="D8" s="59">
        <v>99508.9</v>
      </c>
      <c r="E8" s="59">
        <v>14.3</v>
      </c>
      <c r="F8" s="60">
        <v>77.86</v>
      </c>
      <c r="G8" s="3" t="s">
        <v>12</v>
      </c>
      <c r="H8" s="3">
        <v>1</v>
      </c>
      <c r="I8" s="58">
        <v>1.21E-4</v>
      </c>
      <c r="J8" s="58">
        <v>1.21E-4</v>
      </c>
      <c r="K8" s="59">
        <v>99565.9</v>
      </c>
      <c r="L8" s="59">
        <v>12.1</v>
      </c>
      <c r="M8" s="60">
        <v>81.64</v>
      </c>
    </row>
    <row r="9" spans="1:13" x14ac:dyDescent="0.2">
      <c r="A9" s="3">
        <v>2</v>
      </c>
      <c r="B9" s="58">
        <v>1.12E-4</v>
      </c>
      <c r="C9" s="58">
        <v>1.12E-4</v>
      </c>
      <c r="D9" s="59">
        <v>99494.6</v>
      </c>
      <c r="E9" s="59">
        <v>11.1</v>
      </c>
      <c r="F9" s="60">
        <v>76.87</v>
      </c>
      <c r="G9" s="3" t="s">
        <v>12</v>
      </c>
      <c r="H9" s="3">
        <v>2</v>
      </c>
      <c r="I9" s="58">
        <v>8.7999999999999998E-5</v>
      </c>
      <c r="J9" s="58">
        <v>8.7999999999999998E-5</v>
      </c>
      <c r="K9" s="59">
        <v>99553.8</v>
      </c>
      <c r="L9" s="59">
        <v>8.8000000000000007</v>
      </c>
      <c r="M9" s="60">
        <v>80.650000000000006</v>
      </c>
    </row>
    <row r="10" spans="1:13" x14ac:dyDescent="0.2">
      <c r="A10" s="3">
        <v>3</v>
      </c>
      <c r="B10" s="58">
        <v>1.36E-4</v>
      </c>
      <c r="C10" s="58">
        <v>1.36E-4</v>
      </c>
      <c r="D10" s="59">
        <v>99483.5</v>
      </c>
      <c r="E10" s="59">
        <v>13.5</v>
      </c>
      <c r="F10" s="60">
        <v>75.88</v>
      </c>
      <c r="G10" s="3" t="s">
        <v>12</v>
      </c>
      <c r="H10" s="3">
        <v>3</v>
      </c>
      <c r="I10" s="58">
        <v>5.7000000000000003E-5</v>
      </c>
      <c r="J10" s="58">
        <v>5.7000000000000003E-5</v>
      </c>
      <c r="K10" s="59">
        <v>99545.1</v>
      </c>
      <c r="L10" s="59">
        <v>5.7</v>
      </c>
      <c r="M10" s="60">
        <v>79.66</v>
      </c>
    </row>
    <row r="11" spans="1:13" x14ac:dyDescent="0.2">
      <c r="A11" s="3">
        <v>4</v>
      </c>
      <c r="B11" s="58">
        <v>1.06E-4</v>
      </c>
      <c r="C11" s="58">
        <v>1.06E-4</v>
      </c>
      <c r="D11" s="59">
        <v>99469.9</v>
      </c>
      <c r="E11" s="59">
        <v>10.6</v>
      </c>
      <c r="F11" s="60">
        <v>74.89</v>
      </c>
      <c r="G11" s="3" t="s">
        <v>12</v>
      </c>
      <c r="H11" s="3">
        <v>4</v>
      </c>
      <c r="I11" s="58">
        <v>8.3999999999999995E-5</v>
      </c>
      <c r="J11" s="58">
        <v>8.3999999999999995E-5</v>
      </c>
      <c r="K11" s="59">
        <v>99539.4</v>
      </c>
      <c r="L11" s="59">
        <v>8.4</v>
      </c>
      <c r="M11" s="60">
        <v>78.66</v>
      </c>
    </row>
    <row r="12" spans="1:13" x14ac:dyDescent="0.2">
      <c r="A12" s="3">
        <v>5</v>
      </c>
      <c r="B12" s="58">
        <v>1.06E-4</v>
      </c>
      <c r="C12" s="58">
        <v>1.06E-4</v>
      </c>
      <c r="D12" s="59">
        <v>99459.3</v>
      </c>
      <c r="E12" s="59">
        <v>10.5</v>
      </c>
      <c r="F12" s="60">
        <v>73.900000000000006</v>
      </c>
      <c r="G12" s="3" t="s">
        <v>12</v>
      </c>
      <c r="H12" s="3">
        <v>5</v>
      </c>
      <c r="I12" s="58">
        <v>2.8E-5</v>
      </c>
      <c r="J12" s="58">
        <v>2.8E-5</v>
      </c>
      <c r="K12" s="59">
        <v>99531</v>
      </c>
      <c r="L12" s="59">
        <v>2.8</v>
      </c>
      <c r="M12" s="60">
        <v>77.67</v>
      </c>
    </row>
    <row r="13" spans="1:13" x14ac:dyDescent="0.2">
      <c r="A13" s="3">
        <v>6</v>
      </c>
      <c r="B13" s="58">
        <v>7.8999999999999996E-5</v>
      </c>
      <c r="C13" s="58">
        <v>7.8999999999999996E-5</v>
      </c>
      <c r="D13" s="59">
        <v>99448.8</v>
      </c>
      <c r="E13" s="59">
        <v>7.9</v>
      </c>
      <c r="F13" s="60">
        <v>72.91</v>
      </c>
      <c r="G13" s="3" t="s">
        <v>12</v>
      </c>
      <c r="H13" s="3">
        <v>6</v>
      </c>
      <c r="I13" s="58">
        <v>8.2999999999999998E-5</v>
      </c>
      <c r="J13" s="58">
        <v>8.2999999999999998E-5</v>
      </c>
      <c r="K13" s="59">
        <v>99528.2</v>
      </c>
      <c r="L13" s="59">
        <v>8.1999999999999993</v>
      </c>
      <c r="M13" s="60">
        <v>76.67</v>
      </c>
    </row>
    <row r="14" spans="1:13" x14ac:dyDescent="0.2">
      <c r="A14" s="3">
        <v>7</v>
      </c>
      <c r="B14" s="58">
        <v>2.5999999999999998E-5</v>
      </c>
      <c r="C14" s="58">
        <v>2.5999999999999998E-5</v>
      </c>
      <c r="D14" s="59">
        <v>99441</v>
      </c>
      <c r="E14" s="59">
        <v>2.6</v>
      </c>
      <c r="F14" s="60">
        <v>71.91</v>
      </c>
      <c r="G14" s="3" t="s">
        <v>12</v>
      </c>
      <c r="H14" s="3">
        <v>7</v>
      </c>
      <c r="I14" s="58">
        <v>5.3999999999999998E-5</v>
      </c>
      <c r="J14" s="58">
        <v>5.3999999999999998E-5</v>
      </c>
      <c r="K14" s="59">
        <v>99520</v>
      </c>
      <c r="L14" s="59">
        <v>5.4</v>
      </c>
      <c r="M14" s="60">
        <v>75.680000000000007</v>
      </c>
    </row>
    <row r="15" spans="1:13" x14ac:dyDescent="0.2">
      <c r="A15" s="3">
        <v>8</v>
      </c>
      <c r="B15" s="58">
        <v>7.7000000000000001E-5</v>
      </c>
      <c r="C15" s="58">
        <v>7.7000000000000001E-5</v>
      </c>
      <c r="D15" s="59">
        <v>99438.399999999994</v>
      </c>
      <c r="E15" s="59">
        <v>7.6</v>
      </c>
      <c r="F15" s="60">
        <v>70.91</v>
      </c>
      <c r="G15" s="3" t="s">
        <v>12</v>
      </c>
      <c r="H15" s="3">
        <v>8</v>
      </c>
      <c r="I15" s="58">
        <v>5.3000000000000001E-5</v>
      </c>
      <c r="J15" s="58">
        <v>5.3000000000000001E-5</v>
      </c>
      <c r="K15" s="59">
        <v>99514.5</v>
      </c>
      <c r="L15" s="59">
        <v>5.3</v>
      </c>
      <c r="M15" s="60">
        <v>74.680000000000007</v>
      </c>
    </row>
    <row r="16" spans="1:13" x14ac:dyDescent="0.2">
      <c r="A16" s="3">
        <v>9</v>
      </c>
      <c r="B16" s="58">
        <v>1.02E-4</v>
      </c>
      <c r="C16" s="58">
        <v>1.02E-4</v>
      </c>
      <c r="D16" s="59">
        <v>99430.7</v>
      </c>
      <c r="E16" s="59">
        <v>10.1</v>
      </c>
      <c r="F16" s="60">
        <v>69.92</v>
      </c>
      <c r="G16" s="3" t="s">
        <v>12</v>
      </c>
      <c r="H16" s="3">
        <v>9</v>
      </c>
      <c r="I16" s="58">
        <v>0</v>
      </c>
      <c r="J16" s="58">
        <v>0</v>
      </c>
      <c r="K16" s="59">
        <v>99509.2</v>
      </c>
      <c r="L16" s="59">
        <v>0</v>
      </c>
      <c r="M16" s="60">
        <v>73.680000000000007</v>
      </c>
    </row>
    <row r="17" spans="1:13" x14ac:dyDescent="0.2">
      <c r="A17" s="3">
        <v>10</v>
      </c>
      <c r="B17" s="58">
        <v>2.5000000000000001E-5</v>
      </c>
      <c r="C17" s="58">
        <v>2.5000000000000001E-5</v>
      </c>
      <c r="D17" s="59">
        <v>99420.7</v>
      </c>
      <c r="E17" s="59">
        <v>2.5</v>
      </c>
      <c r="F17" s="60">
        <v>68.930000000000007</v>
      </c>
      <c r="G17" s="3" t="s">
        <v>12</v>
      </c>
      <c r="H17" s="3">
        <v>10</v>
      </c>
      <c r="I17" s="58">
        <v>0</v>
      </c>
      <c r="J17" s="58">
        <v>0</v>
      </c>
      <c r="K17" s="59">
        <v>99509.2</v>
      </c>
      <c r="L17" s="59">
        <v>0</v>
      </c>
      <c r="M17" s="60">
        <v>72.680000000000007</v>
      </c>
    </row>
    <row r="18" spans="1:13" x14ac:dyDescent="0.2">
      <c r="A18" s="3">
        <v>11</v>
      </c>
      <c r="B18" s="58">
        <v>1.02E-4</v>
      </c>
      <c r="C18" s="58">
        <v>1.02E-4</v>
      </c>
      <c r="D18" s="59">
        <v>99418.1</v>
      </c>
      <c r="E18" s="59">
        <v>10.1</v>
      </c>
      <c r="F18" s="60">
        <v>67.930000000000007</v>
      </c>
      <c r="G18" s="3" t="s">
        <v>12</v>
      </c>
      <c r="H18" s="3">
        <v>11</v>
      </c>
      <c r="I18" s="58">
        <v>1.3300000000000001E-4</v>
      </c>
      <c r="J18" s="58">
        <v>1.3300000000000001E-4</v>
      </c>
      <c r="K18" s="59">
        <v>99509.2</v>
      </c>
      <c r="L18" s="59">
        <v>13.3</v>
      </c>
      <c r="M18" s="60">
        <v>71.680000000000007</v>
      </c>
    </row>
    <row r="19" spans="1:13" x14ac:dyDescent="0.2">
      <c r="A19" s="3">
        <v>12</v>
      </c>
      <c r="B19" s="58">
        <v>5.1E-5</v>
      </c>
      <c r="C19" s="58">
        <v>5.1E-5</v>
      </c>
      <c r="D19" s="59">
        <v>99408</v>
      </c>
      <c r="E19" s="59">
        <v>5.0999999999999996</v>
      </c>
      <c r="F19" s="60">
        <v>66.930000000000007</v>
      </c>
      <c r="G19" s="3" t="s">
        <v>12</v>
      </c>
      <c r="H19" s="3">
        <v>12</v>
      </c>
      <c r="I19" s="58">
        <v>1.08E-4</v>
      </c>
      <c r="J19" s="58">
        <v>1.08E-4</v>
      </c>
      <c r="K19" s="59">
        <v>99496</v>
      </c>
      <c r="L19" s="59">
        <v>10.8</v>
      </c>
      <c r="M19" s="60">
        <v>70.69</v>
      </c>
    </row>
    <row r="20" spans="1:13" x14ac:dyDescent="0.2">
      <c r="A20" s="3">
        <v>13</v>
      </c>
      <c r="B20" s="58">
        <v>1.06E-4</v>
      </c>
      <c r="C20" s="58">
        <v>1.06E-4</v>
      </c>
      <c r="D20" s="59">
        <v>99402.9</v>
      </c>
      <c r="E20" s="59">
        <v>10.5</v>
      </c>
      <c r="F20" s="60">
        <v>65.94</v>
      </c>
      <c r="G20" s="3" t="s">
        <v>12</v>
      </c>
      <c r="H20" s="3">
        <v>13</v>
      </c>
      <c r="I20" s="58">
        <v>1.12E-4</v>
      </c>
      <c r="J20" s="58">
        <v>1.12E-4</v>
      </c>
      <c r="K20" s="59">
        <v>99485.2</v>
      </c>
      <c r="L20" s="59">
        <v>11.1</v>
      </c>
      <c r="M20" s="60">
        <v>69.7</v>
      </c>
    </row>
    <row r="21" spans="1:13" x14ac:dyDescent="0.2">
      <c r="A21" s="3">
        <v>14</v>
      </c>
      <c r="B21" s="58">
        <v>1.0900000000000001E-4</v>
      </c>
      <c r="C21" s="58">
        <v>1.0900000000000001E-4</v>
      </c>
      <c r="D21" s="59">
        <v>99392.4</v>
      </c>
      <c r="E21" s="59">
        <v>10.9</v>
      </c>
      <c r="F21" s="60">
        <v>64.94</v>
      </c>
      <c r="G21" s="3" t="s">
        <v>12</v>
      </c>
      <c r="H21" s="3">
        <v>14</v>
      </c>
      <c r="I21" s="58">
        <v>1.15E-4</v>
      </c>
      <c r="J21" s="58">
        <v>1.15E-4</v>
      </c>
      <c r="K21" s="59">
        <v>99474.1</v>
      </c>
      <c r="L21" s="59">
        <v>11.5</v>
      </c>
      <c r="M21" s="60">
        <v>68.709999999999994</v>
      </c>
    </row>
    <row r="22" spans="1:13" x14ac:dyDescent="0.2">
      <c r="A22" s="3">
        <v>15</v>
      </c>
      <c r="B22" s="58">
        <v>1.3899999999999999E-4</v>
      </c>
      <c r="C22" s="58">
        <v>1.3899999999999999E-4</v>
      </c>
      <c r="D22" s="59">
        <v>99381.5</v>
      </c>
      <c r="E22" s="59">
        <v>13.8</v>
      </c>
      <c r="F22" s="60">
        <v>63.95</v>
      </c>
      <c r="G22" s="3" t="s">
        <v>12</v>
      </c>
      <c r="H22" s="3">
        <v>15</v>
      </c>
      <c r="I22" s="58">
        <v>8.7999999999999998E-5</v>
      </c>
      <c r="J22" s="58">
        <v>8.7999999999999998E-5</v>
      </c>
      <c r="K22" s="59">
        <v>99462.7</v>
      </c>
      <c r="L22" s="59">
        <v>8.6999999999999993</v>
      </c>
      <c r="M22" s="60">
        <v>67.72</v>
      </c>
    </row>
    <row r="23" spans="1:13" x14ac:dyDescent="0.2">
      <c r="A23" s="3">
        <v>16</v>
      </c>
      <c r="B23" s="58">
        <v>1.9699999999999999E-4</v>
      </c>
      <c r="C23" s="58">
        <v>1.9699999999999999E-4</v>
      </c>
      <c r="D23" s="59">
        <v>99367.7</v>
      </c>
      <c r="E23" s="59">
        <v>19.5</v>
      </c>
      <c r="F23" s="60">
        <v>62.96</v>
      </c>
      <c r="G23" s="3" t="s">
        <v>12</v>
      </c>
      <c r="H23" s="3">
        <v>16</v>
      </c>
      <c r="I23" s="58">
        <v>1.4799999999999999E-4</v>
      </c>
      <c r="J23" s="58">
        <v>1.4799999999999999E-4</v>
      </c>
      <c r="K23" s="59">
        <v>99453.9</v>
      </c>
      <c r="L23" s="59">
        <v>14.7</v>
      </c>
      <c r="M23" s="60">
        <v>66.72</v>
      </c>
    </row>
    <row r="24" spans="1:13" x14ac:dyDescent="0.2">
      <c r="A24" s="3">
        <v>17</v>
      </c>
      <c r="B24" s="58">
        <v>6.0300000000000002E-4</v>
      </c>
      <c r="C24" s="58">
        <v>6.0300000000000002E-4</v>
      </c>
      <c r="D24" s="59">
        <v>99348.1</v>
      </c>
      <c r="E24" s="59">
        <v>59.9</v>
      </c>
      <c r="F24" s="60">
        <v>61.97</v>
      </c>
      <c r="G24" s="3" t="s">
        <v>12</v>
      </c>
      <c r="H24" s="3">
        <v>17</v>
      </c>
      <c r="I24" s="58">
        <v>1.1900000000000001E-4</v>
      </c>
      <c r="J24" s="58">
        <v>1.1900000000000001E-4</v>
      </c>
      <c r="K24" s="59">
        <v>99439.2</v>
      </c>
      <c r="L24" s="59">
        <v>11.9</v>
      </c>
      <c r="M24" s="60">
        <v>65.73</v>
      </c>
    </row>
    <row r="25" spans="1:13" x14ac:dyDescent="0.2">
      <c r="A25" s="3">
        <v>18</v>
      </c>
      <c r="B25" s="58">
        <v>3.21E-4</v>
      </c>
      <c r="C25" s="58">
        <v>3.21E-4</v>
      </c>
      <c r="D25" s="59">
        <v>99288.2</v>
      </c>
      <c r="E25" s="59">
        <v>31.8</v>
      </c>
      <c r="F25" s="60">
        <v>61.01</v>
      </c>
      <c r="G25" s="3" t="s">
        <v>12</v>
      </c>
      <c r="H25" s="3">
        <v>18</v>
      </c>
      <c r="I25" s="58">
        <v>2.1000000000000001E-4</v>
      </c>
      <c r="J25" s="58">
        <v>2.1000000000000001E-4</v>
      </c>
      <c r="K25" s="59">
        <v>99427.4</v>
      </c>
      <c r="L25" s="59">
        <v>20.8</v>
      </c>
      <c r="M25" s="60">
        <v>64.739999999999995</v>
      </c>
    </row>
    <row r="26" spans="1:13" x14ac:dyDescent="0.2">
      <c r="A26" s="3">
        <v>19</v>
      </c>
      <c r="B26" s="58">
        <v>9.9099999999999991E-4</v>
      </c>
      <c r="C26" s="58">
        <v>9.8999999999999999E-4</v>
      </c>
      <c r="D26" s="59">
        <v>99256.4</v>
      </c>
      <c r="E26" s="59">
        <v>98.3</v>
      </c>
      <c r="F26" s="60">
        <v>60.03</v>
      </c>
      <c r="G26" s="3" t="s">
        <v>12</v>
      </c>
      <c r="H26" s="3">
        <v>19</v>
      </c>
      <c r="I26" s="58">
        <v>4.2200000000000001E-4</v>
      </c>
      <c r="J26" s="58">
        <v>4.2200000000000001E-4</v>
      </c>
      <c r="K26" s="59">
        <v>99406.5</v>
      </c>
      <c r="L26" s="59">
        <v>42</v>
      </c>
      <c r="M26" s="60">
        <v>63.75</v>
      </c>
    </row>
    <row r="27" spans="1:13" x14ac:dyDescent="0.2">
      <c r="A27" s="3">
        <v>20</v>
      </c>
      <c r="B27" s="58">
        <v>5.8699999999999996E-4</v>
      </c>
      <c r="C27" s="58">
        <v>5.8699999999999996E-4</v>
      </c>
      <c r="D27" s="59">
        <v>99158.1</v>
      </c>
      <c r="E27" s="59">
        <v>58.2</v>
      </c>
      <c r="F27" s="60">
        <v>59.09</v>
      </c>
      <c r="G27" s="3" t="s">
        <v>12</v>
      </c>
      <c r="H27" s="3">
        <v>20</v>
      </c>
      <c r="I27" s="58">
        <v>3.59E-4</v>
      </c>
      <c r="J27" s="58">
        <v>3.59E-4</v>
      </c>
      <c r="K27" s="59">
        <v>99364.6</v>
      </c>
      <c r="L27" s="59">
        <v>35.700000000000003</v>
      </c>
      <c r="M27" s="60">
        <v>62.78</v>
      </c>
    </row>
    <row r="28" spans="1:13" x14ac:dyDescent="0.2">
      <c r="A28" s="3">
        <v>21</v>
      </c>
      <c r="B28" s="58">
        <v>7.2199999999999999E-4</v>
      </c>
      <c r="C28" s="58">
        <v>7.2199999999999999E-4</v>
      </c>
      <c r="D28" s="59">
        <v>99099.9</v>
      </c>
      <c r="E28" s="59">
        <v>71.5</v>
      </c>
      <c r="F28" s="60">
        <v>58.12</v>
      </c>
      <c r="G28" s="3" t="s">
        <v>12</v>
      </c>
      <c r="H28" s="3">
        <v>21</v>
      </c>
      <c r="I28" s="58">
        <v>3.1599999999999998E-4</v>
      </c>
      <c r="J28" s="58">
        <v>3.1599999999999998E-4</v>
      </c>
      <c r="K28" s="59">
        <v>99328.9</v>
      </c>
      <c r="L28" s="59">
        <v>31.4</v>
      </c>
      <c r="M28" s="60">
        <v>61.8</v>
      </c>
    </row>
    <row r="29" spans="1:13" x14ac:dyDescent="0.2">
      <c r="A29" s="3">
        <v>22</v>
      </c>
      <c r="B29" s="58">
        <v>9.0399999999999996E-4</v>
      </c>
      <c r="C29" s="58">
        <v>9.0300000000000005E-4</v>
      </c>
      <c r="D29" s="59">
        <v>99028.4</v>
      </c>
      <c r="E29" s="59">
        <v>89.5</v>
      </c>
      <c r="F29" s="60">
        <v>57.16</v>
      </c>
      <c r="G29" s="3" t="s">
        <v>12</v>
      </c>
      <c r="H29" s="3">
        <v>22</v>
      </c>
      <c r="I29" s="58">
        <v>2.9999999999999997E-4</v>
      </c>
      <c r="J29" s="58">
        <v>2.9999999999999997E-4</v>
      </c>
      <c r="K29" s="59">
        <v>99297.5</v>
      </c>
      <c r="L29" s="59">
        <v>29.8</v>
      </c>
      <c r="M29" s="60">
        <v>60.82</v>
      </c>
    </row>
    <row r="30" spans="1:13" x14ac:dyDescent="0.2">
      <c r="A30" s="3">
        <v>23</v>
      </c>
      <c r="B30" s="58">
        <v>9.2400000000000002E-4</v>
      </c>
      <c r="C30" s="58">
        <v>9.2400000000000002E-4</v>
      </c>
      <c r="D30" s="59">
        <v>98938.9</v>
      </c>
      <c r="E30" s="59">
        <v>91.4</v>
      </c>
      <c r="F30" s="60">
        <v>56.22</v>
      </c>
      <c r="G30" s="3" t="s">
        <v>12</v>
      </c>
      <c r="H30" s="3">
        <v>23</v>
      </c>
      <c r="I30" s="58">
        <v>2.9100000000000003E-4</v>
      </c>
      <c r="J30" s="58">
        <v>2.9100000000000003E-4</v>
      </c>
      <c r="K30" s="59">
        <v>99267.7</v>
      </c>
      <c r="L30" s="59">
        <v>28.9</v>
      </c>
      <c r="M30" s="60">
        <v>59.84</v>
      </c>
    </row>
    <row r="31" spans="1:13" x14ac:dyDescent="0.2">
      <c r="A31" s="3">
        <v>24</v>
      </c>
      <c r="B31" s="58">
        <v>1.0679999999999999E-3</v>
      </c>
      <c r="C31" s="58">
        <v>1.067E-3</v>
      </c>
      <c r="D31" s="59">
        <v>98847.5</v>
      </c>
      <c r="E31" s="59">
        <v>105.5</v>
      </c>
      <c r="F31" s="60">
        <v>55.27</v>
      </c>
      <c r="G31" s="3" t="s">
        <v>12</v>
      </c>
      <c r="H31" s="3">
        <v>24</v>
      </c>
      <c r="I31" s="58">
        <v>2.04E-4</v>
      </c>
      <c r="J31" s="58">
        <v>2.04E-4</v>
      </c>
      <c r="K31" s="59">
        <v>99238.8</v>
      </c>
      <c r="L31" s="59">
        <v>20.2</v>
      </c>
      <c r="M31" s="60">
        <v>58.86</v>
      </c>
    </row>
    <row r="32" spans="1:13" x14ac:dyDescent="0.2">
      <c r="A32" s="3">
        <v>25</v>
      </c>
      <c r="B32" s="58">
        <v>8.5899999999999995E-4</v>
      </c>
      <c r="C32" s="58">
        <v>8.5800000000000004E-4</v>
      </c>
      <c r="D32" s="59">
        <v>98742</v>
      </c>
      <c r="E32" s="59">
        <v>84.7</v>
      </c>
      <c r="F32" s="60">
        <v>54.33</v>
      </c>
      <c r="G32" s="3" t="s">
        <v>12</v>
      </c>
      <c r="H32" s="3">
        <v>25</v>
      </c>
      <c r="I32" s="58">
        <v>3.5199999999999999E-4</v>
      </c>
      <c r="J32" s="58">
        <v>3.5199999999999999E-4</v>
      </c>
      <c r="K32" s="59">
        <v>99218.6</v>
      </c>
      <c r="L32" s="59">
        <v>35</v>
      </c>
      <c r="M32" s="60">
        <v>57.87</v>
      </c>
    </row>
    <row r="33" spans="1:13" x14ac:dyDescent="0.2">
      <c r="A33" s="3">
        <v>26</v>
      </c>
      <c r="B33" s="58">
        <v>7.5299999999999998E-4</v>
      </c>
      <c r="C33" s="58">
        <v>7.5299999999999998E-4</v>
      </c>
      <c r="D33" s="59">
        <v>98657.2</v>
      </c>
      <c r="E33" s="59">
        <v>74.2</v>
      </c>
      <c r="F33" s="60">
        <v>53.37</v>
      </c>
      <c r="G33" s="3" t="s">
        <v>12</v>
      </c>
      <c r="H33" s="3">
        <v>26</v>
      </c>
      <c r="I33" s="58">
        <v>2.8899999999999998E-4</v>
      </c>
      <c r="J33" s="58">
        <v>2.8899999999999998E-4</v>
      </c>
      <c r="K33" s="59">
        <v>99183.6</v>
      </c>
      <c r="L33" s="59">
        <v>28.7</v>
      </c>
      <c r="M33" s="60">
        <v>56.89</v>
      </c>
    </row>
    <row r="34" spans="1:13" x14ac:dyDescent="0.2">
      <c r="A34" s="3">
        <v>27</v>
      </c>
      <c r="B34" s="58">
        <v>1.065E-3</v>
      </c>
      <c r="C34" s="58">
        <v>1.065E-3</v>
      </c>
      <c r="D34" s="59">
        <v>98583</v>
      </c>
      <c r="E34" s="59">
        <v>105</v>
      </c>
      <c r="F34" s="60">
        <v>52.41</v>
      </c>
      <c r="G34" s="3" t="s">
        <v>12</v>
      </c>
      <c r="H34" s="3">
        <v>27</v>
      </c>
      <c r="I34" s="58">
        <v>5.3300000000000005E-4</v>
      </c>
      <c r="J34" s="58">
        <v>5.3300000000000005E-4</v>
      </c>
      <c r="K34" s="59">
        <v>99154.9</v>
      </c>
      <c r="L34" s="59">
        <v>52.9</v>
      </c>
      <c r="M34" s="60">
        <v>55.91</v>
      </c>
    </row>
    <row r="35" spans="1:13" x14ac:dyDescent="0.2">
      <c r="A35" s="3">
        <v>28</v>
      </c>
      <c r="B35" s="58">
        <v>1.0499999999999999E-3</v>
      </c>
      <c r="C35" s="58">
        <v>1.0499999999999999E-3</v>
      </c>
      <c r="D35" s="59">
        <v>98478</v>
      </c>
      <c r="E35" s="59">
        <v>103.4</v>
      </c>
      <c r="F35" s="60">
        <v>51.47</v>
      </c>
      <c r="G35" s="3" t="s">
        <v>12</v>
      </c>
      <c r="H35" s="3">
        <v>28</v>
      </c>
      <c r="I35" s="58">
        <v>4.3800000000000002E-4</v>
      </c>
      <c r="J35" s="58">
        <v>4.3800000000000002E-4</v>
      </c>
      <c r="K35" s="59">
        <v>99102.1</v>
      </c>
      <c r="L35" s="59">
        <v>43.4</v>
      </c>
      <c r="M35" s="60">
        <v>54.94</v>
      </c>
    </row>
    <row r="36" spans="1:13" x14ac:dyDescent="0.2">
      <c r="A36" s="3">
        <v>29</v>
      </c>
      <c r="B36" s="58">
        <v>1.5610000000000001E-3</v>
      </c>
      <c r="C36" s="58">
        <v>1.56E-3</v>
      </c>
      <c r="D36" s="59">
        <v>98374.6</v>
      </c>
      <c r="E36" s="59">
        <v>153.4</v>
      </c>
      <c r="F36" s="60">
        <v>50.52</v>
      </c>
      <c r="G36" s="3" t="s">
        <v>12</v>
      </c>
      <c r="H36" s="3">
        <v>29</v>
      </c>
      <c r="I36" s="58">
        <v>2.9399999999999999E-4</v>
      </c>
      <c r="J36" s="58">
        <v>2.9399999999999999E-4</v>
      </c>
      <c r="K36" s="59">
        <v>99058.6</v>
      </c>
      <c r="L36" s="59">
        <v>29.1</v>
      </c>
      <c r="M36" s="60">
        <v>53.96</v>
      </c>
    </row>
    <row r="37" spans="1:13" x14ac:dyDescent="0.2">
      <c r="A37" s="3">
        <v>30</v>
      </c>
      <c r="B37" s="58">
        <v>1.078E-3</v>
      </c>
      <c r="C37" s="58">
        <v>1.077E-3</v>
      </c>
      <c r="D37" s="59">
        <v>98221.2</v>
      </c>
      <c r="E37" s="59">
        <v>105.8</v>
      </c>
      <c r="F37" s="60">
        <v>49.6</v>
      </c>
      <c r="G37" s="3" t="s">
        <v>12</v>
      </c>
      <c r="H37" s="3">
        <v>30</v>
      </c>
      <c r="I37" s="58">
        <v>4.2499999999999998E-4</v>
      </c>
      <c r="J37" s="58">
        <v>4.2400000000000001E-4</v>
      </c>
      <c r="K37" s="59">
        <v>99029.5</v>
      </c>
      <c r="L37" s="59">
        <v>42</v>
      </c>
      <c r="M37" s="60">
        <v>52.97</v>
      </c>
    </row>
    <row r="38" spans="1:13" x14ac:dyDescent="0.2">
      <c r="A38" s="3">
        <v>31</v>
      </c>
      <c r="B38" s="58">
        <v>9.5799999999999998E-4</v>
      </c>
      <c r="C38" s="58">
        <v>9.5699999999999995E-4</v>
      </c>
      <c r="D38" s="59">
        <v>98115.4</v>
      </c>
      <c r="E38" s="59">
        <v>93.9</v>
      </c>
      <c r="F38" s="60">
        <v>48.65</v>
      </c>
      <c r="G38" s="3" t="s">
        <v>12</v>
      </c>
      <c r="H38" s="3">
        <v>31</v>
      </c>
      <c r="I38" s="58">
        <v>5.7200000000000003E-4</v>
      </c>
      <c r="J38" s="58">
        <v>5.7200000000000003E-4</v>
      </c>
      <c r="K38" s="59">
        <v>98987.5</v>
      </c>
      <c r="L38" s="59">
        <v>56.6</v>
      </c>
      <c r="M38" s="60">
        <v>52</v>
      </c>
    </row>
    <row r="39" spans="1:13" x14ac:dyDescent="0.2">
      <c r="A39" s="3">
        <v>32</v>
      </c>
      <c r="B39" s="58">
        <v>1.467E-3</v>
      </c>
      <c r="C39" s="58">
        <v>1.4660000000000001E-3</v>
      </c>
      <c r="D39" s="59">
        <v>98021.5</v>
      </c>
      <c r="E39" s="59">
        <v>143.69999999999999</v>
      </c>
      <c r="F39" s="60">
        <v>47.7</v>
      </c>
      <c r="G39" s="3" t="s">
        <v>12</v>
      </c>
      <c r="H39" s="3">
        <v>32</v>
      </c>
      <c r="I39" s="58">
        <v>6.3900000000000003E-4</v>
      </c>
      <c r="J39" s="58">
        <v>6.3900000000000003E-4</v>
      </c>
      <c r="K39" s="59">
        <v>98930.9</v>
      </c>
      <c r="L39" s="59">
        <v>63.2</v>
      </c>
      <c r="M39" s="60">
        <v>51.03</v>
      </c>
    </row>
    <row r="40" spans="1:13" x14ac:dyDescent="0.2">
      <c r="A40" s="3">
        <v>33</v>
      </c>
      <c r="B40" s="58">
        <v>1.1050000000000001E-3</v>
      </c>
      <c r="C40" s="58">
        <v>1.1039999999999999E-3</v>
      </c>
      <c r="D40" s="59">
        <v>97877.7</v>
      </c>
      <c r="E40" s="59">
        <v>108.1</v>
      </c>
      <c r="F40" s="60">
        <v>46.77</v>
      </c>
      <c r="G40" s="3" t="s">
        <v>12</v>
      </c>
      <c r="H40" s="3">
        <v>33</v>
      </c>
      <c r="I40" s="58">
        <v>3.77E-4</v>
      </c>
      <c r="J40" s="58">
        <v>3.77E-4</v>
      </c>
      <c r="K40" s="59">
        <v>98867.7</v>
      </c>
      <c r="L40" s="59">
        <v>37.299999999999997</v>
      </c>
      <c r="M40" s="60">
        <v>50.06</v>
      </c>
    </row>
    <row r="41" spans="1:13" x14ac:dyDescent="0.2">
      <c r="A41" s="3">
        <v>34</v>
      </c>
      <c r="B41" s="58">
        <v>1.3320000000000001E-3</v>
      </c>
      <c r="C41" s="58">
        <v>1.3309999999999999E-3</v>
      </c>
      <c r="D41" s="59">
        <v>97769.7</v>
      </c>
      <c r="E41" s="59">
        <v>130.19999999999999</v>
      </c>
      <c r="F41" s="60">
        <v>45.82</v>
      </c>
      <c r="G41" s="3" t="s">
        <v>12</v>
      </c>
      <c r="H41" s="3">
        <v>34</v>
      </c>
      <c r="I41" s="58">
        <v>7.8200000000000003E-4</v>
      </c>
      <c r="J41" s="58">
        <v>7.8100000000000001E-4</v>
      </c>
      <c r="K41" s="59">
        <v>98830.399999999994</v>
      </c>
      <c r="L41" s="59">
        <v>77.2</v>
      </c>
      <c r="M41" s="60">
        <v>49.08</v>
      </c>
    </row>
    <row r="42" spans="1:13" x14ac:dyDescent="0.2">
      <c r="A42" s="3">
        <v>35</v>
      </c>
      <c r="B42" s="58">
        <v>1.738E-3</v>
      </c>
      <c r="C42" s="58">
        <v>1.7359999999999999E-3</v>
      </c>
      <c r="D42" s="59">
        <v>97639.5</v>
      </c>
      <c r="E42" s="59">
        <v>169.5</v>
      </c>
      <c r="F42" s="60">
        <v>44.88</v>
      </c>
      <c r="G42" s="3" t="s">
        <v>12</v>
      </c>
      <c r="H42" s="3">
        <v>35</v>
      </c>
      <c r="I42" s="58">
        <v>8.0999999999999996E-4</v>
      </c>
      <c r="J42" s="58">
        <v>8.0999999999999996E-4</v>
      </c>
      <c r="K42" s="59">
        <v>98753.2</v>
      </c>
      <c r="L42" s="59">
        <v>80</v>
      </c>
      <c r="M42" s="60">
        <v>48.12</v>
      </c>
    </row>
    <row r="43" spans="1:13" x14ac:dyDescent="0.2">
      <c r="A43" s="3">
        <v>36</v>
      </c>
      <c r="B43" s="58">
        <v>1.702E-3</v>
      </c>
      <c r="C43" s="58">
        <v>1.701E-3</v>
      </c>
      <c r="D43" s="59">
        <v>97470</v>
      </c>
      <c r="E43" s="59">
        <v>165.8</v>
      </c>
      <c r="F43" s="60">
        <v>43.96</v>
      </c>
      <c r="G43" s="3" t="s">
        <v>12</v>
      </c>
      <c r="H43" s="3">
        <v>36</v>
      </c>
      <c r="I43" s="58">
        <v>7.3999999999999999E-4</v>
      </c>
      <c r="J43" s="58">
        <v>7.3999999999999999E-4</v>
      </c>
      <c r="K43" s="59">
        <v>98673.2</v>
      </c>
      <c r="L43" s="59">
        <v>73</v>
      </c>
      <c r="M43" s="60">
        <v>47.15</v>
      </c>
    </row>
    <row r="44" spans="1:13" x14ac:dyDescent="0.2">
      <c r="A44" s="3">
        <v>37</v>
      </c>
      <c r="B44" s="58">
        <v>1.802E-3</v>
      </c>
      <c r="C44" s="58">
        <v>1.8E-3</v>
      </c>
      <c r="D44" s="59">
        <v>97304.2</v>
      </c>
      <c r="E44" s="59">
        <v>175.2</v>
      </c>
      <c r="F44" s="60">
        <v>43.03</v>
      </c>
      <c r="G44" s="3" t="s">
        <v>12</v>
      </c>
      <c r="H44" s="3">
        <v>37</v>
      </c>
      <c r="I44" s="58">
        <v>7.94E-4</v>
      </c>
      <c r="J44" s="58">
        <v>7.94E-4</v>
      </c>
      <c r="K44" s="59">
        <v>98600.2</v>
      </c>
      <c r="L44" s="59">
        <v>78.3</v>
      </c>
      <c r="M44" s="60">
        <v>46.19</v>
      </c>
    </row>
    <row r="45" spans="1:13" x14ac:dyDescent="0.2">
      <c r="A45" s="3">
        <v>38</v>
      </c>
      <c r="B45" s="58">
        <v>1.7669999999999999E-3</v>
      </c>
      <c r="C45" s="58">
        <v>1.766E-3</v>
      </c>
      <c r="D45" s="59">
        <v>97129</v>
      </c>
      <c r="E45" s="59">
        <v>171.5</v>
      </c>
      <c r="F45" s="60">
        <v>42.11</v>
      </c>
      <c r="G45" s="3" t="s">
        <v>12</v>
      </c>
      <c r="H45" s="3">
        <v>38</v>
      </c>
      <c r="I45" s="58">
        <v>7.4299999999999995E-4</v>
      </c>
      <c r="J45" s="58">
        <v>7.4299999999999995E-4</v>
      </c>
      <c r="K45" s="59">
        <v>98521.9</v>
      </c>
      <c r="L45" s="59">
        <v>73.2</v>
      </c>
      <c r="M45" s="60">
        <v>45.22</v>
      </c>
    </row>
    <row r="46" spans="1:13" x14ac:dyDescent="0.2">
      <c r="A46" s="3">
        <v>39</v>
      </c>
      <c r="B46" s="58">
        <v>1.5380000000000001E-3</v>
      </c>
      <c r="C46" s="58">
        <v>1.536E-3</v>
      </c>
      <c r="D46" s="59">
        <v>96957.6</v>
      </c>
      <c r="E46" s="59">
        <v>149</v>
      </c>
      <c r="F46" s="60">
        <v>41.18</v>
      </c>
      <c r="G46" s="3" t="s">
        <v>12</v>
      </c>
      <c r="H46" s="3">
        <v>39</v>
      </c>
      <c r="I46" s="58">
        <v>8.3699999999999996E-4</v>
      </c>
      <c r="J46" s="58">
        <v>8.3699999999999996E-4</v>
      </c>
      <c r="K46" s="59">
        <v>98448.8</v>
      </c>
      <c r="L46" s="59">
        <v>82.4</v>
      </c>
      <c r="M46" s="60">
        <v>44.26</v>
      </c>
    </row>
    <row r="47" spans="1:13" x14ac:dyDescent="0.2">
      <c r="A47" s="3">
        <v>40</v>
      </c>
      <c r="B47" s="58">
        <v>1.3309999999999999E-3</v>
      </c>
      <c r="C47" s="58">
        <v>1.33E-3</v>
      </c>
      <c r="D47" s="59">
        <v>96808.6</v>
      </c>
      <c r="E47" s="59">
        <v>128.80000000000001</v>
      </c>
      <c r="F47" s="60">
        <v>40.24</v>
      </c>
      <c r="G47" s="3" t="s">
        <v>12</v>
      </c>
      <c r="H47" s="3">
        <v>40</v>
      </c>
      <c r="I47" s="58">
        <v>1.1689999999999999E-3</v>
      </c>
      <c r="J47" s="58">
        <v>1.168E-3</v>
      </c>
      <c r="K47" s="59">
        <v>98366.399999999994</v>
      </c>
      <c r="L47" s="59">
        <v>114.9</v>
      </c>
      <c r="M47" s="60">
        <v>43.29</v>
      </c>
    </row>
    <row r="48" spans="1:13" x14ac:dyDescent="0.2">
      <c r="A48" s="3">
        <v>41</v>
      </c>
      <c r="B48" s="58">
        <v>1.554E-3</v>
      </c>
      <c r="C48" s="58">
        <v>1.5529999999999999E-3</v>
      </c>
      <c r="D48" s="59">
        <v>96679.8</v>
      </c>
      <c r="E48" s="59">
        <v>150.1</v>
      </c>
      <c r="F48" s="60">
        <v>39.299999999999997</v>
      </c>
      <c r="G48" s="3" t="s">
        <v>12</v>
      </c>
      <c r="H48" s="3">
        <v>41</v>
      </c>
      <c r="I48" s="58">
        <v>9.1399999999999999E-4</v>
      </c>
      <c r="J48" s="58">
        <v>9.1299999999999997E-4</v>
      </c>
      <c r="K48" s="59">
        <v>98251.4</v>
      </c>
      <c r="L48" s="59">
        <v>89.7</v>
      </c>
      <c r="M48" s="60">
        <v>42.34</v>
      </c>
    </row>
    <row r="49" spans="1:13" x14ac:dyDescent="0.2">
      <c r="A49" s="3">
        <v>42</v>
      </c>
      <c r="B49" s="58">
        <v>1.7669999999999999E-3</v>
      </c>
      <c r="C49" s="58">
        <v>1.7650000000000001E-3</v>
      </c>
      <c r="D49" s="59">
        <v>96529.7</v>
      </c>
      <c r="E49" s="59">
        <v>170.4</v>
      </c>
      <c r="F49" s="60">
        <v>38.36</v>
      </c>
      <c r="G49" s="3" t="s">
        <v>12</v>
      </c>
      <c r="H49" s="3">
        <v>42</v>
      </c>
      <c r="I49" s="58">
        <v>9.5600000000000004E-4</v>
      </c>
      <c r="J49" s="58">
        <v>9.5600000000000004E-4</v>
      </c>
      <c r="K49" s="59">
        <v>98161.7</v>
      </c>
      <c r="L49" s="59">
        <v>93.8</v>
      </c>
      <c r="M49" s="60">
        <v>41.38</v>
      </c>
    </row>
    <row r="50" spans="1:13" x14ac:dyDescent="0.2">
      <c r="A50" s="3">
        <v>43</v>
      </c>
      <c r="B50" s="58">
        <v>1.946E-3</v>
      </c>
      <c r="C50" s="58">
        <v>1.944E-3</v>
      </c>
      <c r="D50" s="59">
        <v>96359.3</v>
      </c>
      <c r="E50" s="59">
        <v>187.3</v>
      </c>
      <c r="F50" s="60">
        <v>37.42</v>
      </c>
      <c r="G50" s="3" t="s">
        <v>12</v>
      </c>
      <c r="H50" s="3">
        <v>43</v>
      </c>
      <c r="I50" s="58">
        <v>1.1479999999999999E-3</v>
      </c>
      <c r="J50" s="58">
        <v>1.147E-3</v>
      </c>
      <c r="K50" s="59">
        <v>98067.8</v>
      </c>
      <c r="L50" s="59">
        <v>112.5</v>
      </c>
      <c r="M50" s="60">
        <v>40.42</v>
      </c>
    </row>
    <row r="51" spans="1:13" x14ac:dyDescent="0.2">
      <c r="A51" s="3">
        <v>44</v>
      </c>
      <c r="B51" s="58">
        <v>2.2629999999999998E-3</v>
      </c>
      <c r="C51" s="58">
        <v>2.2599999999999999E-3</v>
      </c>
      <c r="D51" s="59">
        <v>96172</v>
      </c>
      <c r="E51" s="59">
        <v>217.4</v>
      </c>
      <c r="F51" s="60">
        <v>36.49</v>
      </c>
      <c r="G51" s="3" t="s">
        <v>12</v>
      </c>
      <c r="H51" s="3">
        <v>44</v>
      </c>
      <c r="I51" s="58">
        <v>1.299E-3</v>
      </c>
      <c r="J51" s="58">
        <v>1.2979999999999999E-3</v>
      </c>
      <c r="K51" s="59">
        <v>97955.3</v>
      </c>
      <c r="L51" s="59">
        <v>127.2</v>
      </c>
      <c r="M51" s="60">
        <v>39.47</v>
      </c>
    </row>
    <row r="52" spans="1:13" x14ac:dyDescent="0.2">
      <c r="A52" s="3">
        <v>45</v>
      </c>
      <c r="B52" s="58">
        <v>2.5869999999999999E-3</v>
      </c>
      <c r="C52" s="58">
        <v>2.5839999999999999E-3</v>
      </c>
      <c r="D52" s="59">
        <v>95954.6</v>
      </c>
      <c r="E52" s="59">
        <v>248</v>
      </c>
      <c r="F52" s="60">
        <v>35.58</v>
      </c>
      <c r="G52" s="3" t="s">
        <v>12</v>
      </c>
      <c r="H52" s="3">
        <v>45</v>
      </c>
      <c r="I52" s="58">
        <v>1.304E-3</v>
      </c>
      <c r="J52" s="58">
        <v>1.3029999999999999E-3</v>
      </c>
      <c r="K52" s="59">
        <v>97828.2</v>
      </c>
      <c r="L52" s="59">
        <v>127.5</v>
      </c>
      <c r="M52" s="60">
        <v>38.520000000000003</v>
      </c>
    </row>
    <row r="53" spans="1:13" x14ac:dyDescent="0.2">
      <c r="A53" s="3">
        <v>46</v>
      </c>
      <c r="B53" s="58">
        <v>2.6289999999999998E-3</v>
      </c>
      <c r="C53" s="58">
        <v>2.6259999999999999E-3</v>
      </c>
      <c r="D53" s="59">
        <v>95706.6</v>
      </c>
      <c r="E53" s="59">
        <v>251.3</v>
      </c>
      <c r="F53" s="60">
        <v>34.67</v>
      </c>
      <c r="G53" s="3" t="s">
        <v>12</v>
      </c>
      <c r="H53" s="3">
        <v>46</v>
      </c>
      <c r="I53" s="58">
        <v>1.5499999999999999E-3</v>
      </c>
      <c r="J53" s="58">
        <v>1.549E-3</v>
      </c>
      <c r="K53" s="59">
        <v>97700.7</v>
      </c>
      <c r="L53" s="59">
        <v>151.30000000000001</v>
      </c>
      <c r="M53" s="60">
        <v>37.57</v>
      </c>
    </row>
    <row r="54" spans="1:13" x14ac:dyDescent="0.2">
      <c r="A54" s="3">
        <v>47</v>
      </c>
      <c r="B54" s="58">
        <v>2.7179999999999999E-3</v>
      </c>
      <c r="C54" s="58">
        <v>2.7139999999999998E-3</v>
      </c>
      <c r="D54" s="59">
        <v>95455.3</v>
      </c>
      <c r="E54" s="59">
        <v>259.10000000000002</v>
      </c>
      <c r="F54" s="60">
        <v>33.76</v>
      </c>
      <c r="G54" s="3" t="s">
        <v>12</v>
      </c>
      <c r="H54" s="3">
        <v>47</v>
      </c>
      <c r="I54" s="58">
        <v>1.699E-3</v>
      </c>
      <c r="J54" s="58">
        <v>1.6969999999999999E-3</v>
      </c>
      <c r="K54" s="59">
        <v>97549.4</v>
      </c>
      <c r="L54" s="59">
        <v>165.6</v>
      </c>
      <c r="M54" s="60">
        <v>36.630000000000003</v>
      </c>
    </row>
    <row r="55" spans="1:13" x14ac:dyDescent="0.2">
      <c r="A55" s="3">
        <v>48</v>
      </c>
      <c r="B55" s="58">
        <v>3.0309999999999998E-3</v>
      </c>
      <c r="C55" s="58">
        <v>3.026E-3</v>
      </c>
      <c r="D55" s="59">
        <v>95196.2</v>
      </c>
      <c r="E55" s="59">
        <v>288.10000000000002</v>
      </c>
      <c r="F55" s="60">
        <v>32.85</v>
      </c>
      <c r="G55" s="3" t="s">
        <v>12</v>
      </c>
      <c r="H55" s="3">
        <v>48</v>
      </c>
      <c r="I55" s="58">
        <v>2.1949999999999999E-3</v>
      </c>
      <c r="J55" s="58">
        <v>2.1930000000000001E-3</v>
      </c>
      <c r="K55" s="59">
        <v>97383.8</v>
      </c>
      <c r="L55" s="59">
        <v>213.6</v>
      </c>
      <c r="M55" s="60">
        <v>35.69</v>
      </c>
    </row>
    <row r="56" spans="1:13" x14ac:dyDescent="0.2">
      <c r="A56" s="3">
        <v>49</v>
      </c>
      <c r="B56" s="58">
        <v>3.003E-3</v>
      </c>
      <c r="C56" s="58">
        <v>2.9989999999999999E-3</v>
      </c>
      <c r="D56" s="59">
        <v>94908.2</v>
      </c>
      <c r="E56" s="59">
        <v>284.60000000000002</v>
      </c>
      <c r="F56" s="60">
        <v>31.95</v>
      </c>
      <c r="G56" s="3" t="s">
        <v>12</v>
      </c>
      <c r="H56" s="3">
        <v>49</v>
      </c>
      <c r="I56" s="58">
        <v>2.2200000000000002E-3</v>
      </c>
      <c r="J56" s="58">
        <v>2.2169999999999998E-3</v>
      </c>
      <c r="K56" s="59">
        <v>97170.2</v>
      </c>
      <c r="L56" s="59">
        <v>215.5</v>
      </c>
      <c r="M56" s="60">
        <v>34.76</v>
      </c>
    </row>
    <row r="57" spans="1:13" x14ac:dyDescent="0.2">
      <c r="A57" s="3">
        <v>50</v>
      </c>
      <c r="B57" s="58">
        <v>4.1529999999999996E-3</v>
      </c>
      <c r="C57" s="58">
        <v>4.1440000000000001E-3</v>
      </c>
      <c r="D57" s="59">
        <v>94623.5</v>
      </c>
      <c r="E57" s="59">
        <v>392.1</v>
      </c>
      <c r="F57" s="60">
        <v>31.04</v>
      </c>
      <c r="G57" s="3" t="s">
        <v>12</v>
      </c>
      <c r="H57" s="3">
        <v>50</v>
      </c>
      <c r="I57" s="58">
        <v>2.2820000000000002E-3</v>
      </c>
      <c r="J57" s="58">
        <v>2.2799999999999999E-3</v>
      </c>
      <c r="K57" s="59">
        <v>96954.8</v>
      </c>
      <c r="L57" s="59">
        <v>221</v>
      </c>
      <c r="M57" s="60">
        <v>33.840000000000003</v>
      </c>
    </row>
    <row r="58" spans="1:13" x14ac:dyDescent="0.2">
      <c r="A58" s="3">
        <v>51</v>
      </c>
      <c r="B58" s="58">
        <v>3.9150000000000001E-3</v>
      </c>
      <c r="C58" s="58">
        <v>3.9069999999999999E-3</v>
      </c>
      <c r="D58" s="59">
        <v>94231.4</v>
      </c>
      <c r="E58" s="59">
        <v>368.2</v>
      </c>
      <c r="F58" s="60">
        <v>30.17</v>
      </c>
      <c r="G58" s="3" t="s">
        <v>12</v>
      </c>
      <c r="H58" s="3">
        <v>51</v>
      </c>
      <c r="I58" s="58">
        <v>2.3700000000000001E-3</v>
      </c>
      <c r="J58" s="58">
        <v>2.3670000000000002E-3</v>
      </c>
      <c r="K58" s="59">
        <v>96733.8</v>
      </c>
      <c r="L58" s="59">
        <v>228.9</v>
      </c>
      <c r="M58" s="60">
        <v>32.92</v>
      </c>
    </row>
    <row r="59" spans="1:13" x14ac:dyDescent="0.2">
      <c r="A59" s="3">
        <v>52</v>
      </c>
      <c r="B59" s="58">
        <v>3.7420000000000001E-3</v>
      </c>
      <c r="C59" s="58">
        <v>3.735E-3</v>
      </c>
      <c r="D59" s="59">
        <v>93863.2</v>
      </c>
      <c r="E59" s="59">
        <v>350.6</v>
      </c>
      <c r="F59" s="60">
        <v>29.28</v>
      </c>
      <c r="G59" s="3" t="s">
        <v>12</v>
      </c>
      <c r="H59" s="3">
        <v>52</v>
      </c>
      <c r="I59" s="58">
        <v>2.8709999999999999E-3</v>
      </c>
      <c r="J59" s="58">
        <v>2.8670000000000002E-3</v>
      </c>
      <c r="K59" s="59">
        <v>96504.8</v>
      </c>
      <c r="L59" s="59">
        <v>276.7</v>
      </c>
      <c r="M59" s="60">
        <v>31.99</v>
      </c>
    </row>
    <row r="60" spans="1:13" x14ac:dyDescent="0.2">
      <c r="A60" s="3">
        <v>53</v>
      </c>
      <c r="B60" s="58">
        <v>3.9779999999999998E-3</v>
      </c>
      <c r="C60" s="58">
        <v>3.9699999999999996E-3</v>
      </c>
      <c r="D60" s="59">
        <v>93512.6</v>
      </c>
      <c r="E60" s="59">
        <v>371.2</v>
      </c>
      <c r="F60" s="60">
        <v>28.39</v>
      </c>
      <c r="G60" s="3" t="s">
        <v>12</v>
      </c>
      <c r="H60" s="3">
        <v>53</v>
      </c>
      <c r="I60" s="58">
        <v>2.9970000000000001E-3</v>
      </c>
      <c r="J60" s="58">
        <v>2.9919999999999999E-3</v>
      </c>
      <c r="K60" s="59">
        <v>96228.1</v>
      </c>
      <c r="L60" s="59">
        <v>288</v>
      </c>
      <c r="M60" s="60">
        <v>31.08</v>
      </c>
    </row>
    <row r="61" spans="1:13" x14ac:dyDescent="0.2">
      <c r="A61" s="3">
        <v>54</v>
      </c>
      <c r="B61" s="58">
        <v>4.5240000000000002E-3</v>
      </c>
      <c r="C61" s="58">
        <v>4.5139999999999998E-3</v>
      </c>
      <c r="D61" s="59">
        <v>93141.4</v>
      </c>
      <c r="E61" s="59">
        <v>420.4</v>
      </c>
      <c r="F61" s="60">
        <v>27.5</v>
      </c>
      <c r="G61" s="3" t="s">
        <v>12</v>
      </c>
      <c r="H61" s="3">
        <v>54</v>
      </c>
      <c r="I61" s="58">
        <v>3.7030000000000001E-3</v>
      </c>
      <c r="J61" s="58">
        <v>3.6960000000000001E-3</v>
      </c>
      <c r="K61" s="59">
        <v>95940.2</v>
      </c>
      <c r="L61" s="59">
        <v>354.6</v>
      </c>
      <c r="M61" s="60">
        <v>30.18</v>
      </c>
    </row>
    <row r="62" spans="1:13" x14ac:dyDescent="0.2">
      <c r="A62" s="3">
        <v>55</v>
      </c>
      <c r="B62" s="58">
        <v>5.3629999999999997E-3</v>
      </c>
      <c r="C62" s="58">
        <v>5.3489999999999996E-3</v>
      </c>
      <c r="D62" s="59">
        <v>92721</v>
      </c>
      <c r="E62" s="59">
        <v>496</v>
      </c>
      <c r="F62" s="60">
        <v>26.63</v>
      </c>
      <c r="G62" s="3" t="s">
        <v>12</v>
      </c>
      <c r="H62" s="3">
        <v>55</v>
      </c>
      <c r="I62" s="58">
        <v>3.0469999999999998E-3</v>
      </c>
      <c r="J62" s="58">
        <v>3.0430000000000001E-3</v>
      </c>
      <c r="K62" s="59">
        <v>95585.600000000006</v>
      </c>
      <c r="L62" s="59">
        <v>290.8</v>
      </c>
      <c r="M62" s="60">
        <v>29.29</v>
      </c>
    </row>
    <row r="63" spans="1:13" x14ac:dyDescent="0.2">
      <c r="A63" s="3">
        <v>56</v>
      </c>
      <c r="B63" s="58">
        <v>5.8910000000000004E-3</v>
      </c>
      <c r="C63" s="58">
        <v>5.8729999999999997E-3</v>
      </c>
      <c r="D63" s="59">
        <v>92225</v>
      </c>
      <c r="E63" s="59">
        <v>541.70000000000005</v>
      </c>
      <c r="F63" s="60">
        <v>25.77</v>
      </c>
      <c r="G63" s="3" t="s">
        <v>12</v>
      </c>
      <c r="H63" s="3">
        <v>56</v>
      </c>
      <c r="I63" s="58">
        <v>4.1679999999999998E-3</v>
      </c>
      <c r="J63" s="58">
        <v>4.1590000000000004E-3</v>
      </c>
      <c r="K63" s="59">
        <v>95294.7</v>
      </c>
      <c r="L63" s="59">
        <v>396.3</v>
      </c>
      <c r="M63" s="60">
        <v>28.37</v>
      </c>
    </row>
    <row r="64" spans="1:13" x14ac:dyDescent="0.2">
      <c r="A64" s="3">
        <v>57</v>
      </c>
      <c r="B64" s="58">
        <v>6.1469999999999997E-3</v>
      </c>
      <c r="C64" s="58">
        <v>6.1279999999999998E-3</v>
      </c>
      <c r="D64" s="59">
        <v>91683.4</v>
      </c>
      <c r="E64" s="59">
        <v>561.9</v>
      </c>
      <c r="F64" s="60">
        <v>24.91</v>
      </c>
      <c r="G64" s="3" t="s">
        <v>12</v>
      </c>
      <c r="H64" s="3">
        <v>57</v>
      </c>
      <c r="I64" s="58">
        <v>4.6509999999999998E-3</v>
      </c>
      <c r="J64" s="58">
        <v>4.64E-3</v>
      </c>
      <c r="K64" s="59">
        <v>94898.4</v>
      </c>
      <c r="L64" s="59">
        <v>440.3</v>
      </c>
      <c r="M64" s="60">
        <v>27.49</v>
      </c>
    </row>
    <row r="65" spans="1:13" x14ac:dyDescent="0.2">
      <c r="A65" s="3">
        <v>58</v>
      </c>
      <c r="B65" s="58">
        <v>6.4619999999999999E-3</v>
      </c>
      <c r="C65" s="58">
        <v>6.4419999999999998E-3</v>
      </c>
      <c r="D65" s="59">
        <v>91121.5</v>
      </c>
      <c r="E65" s="59">
        <v>587</v>
      </c>
      <c r="F65" s="60">
        <v>24.07</v>
      </c>
      <c r="G65" s="3" t="s">
        <v>12</v>
      </c>
      <c r="H65" s="3">
        <v>58</v>
      </c>
      <c r="I65" s="58">
        <v>5.2319999999999997E-3</v>
      </c>
      <c r="J65" s="58">
        <v>5.2180000000000004E-3</v>
      </c>
      <c r="K65" s="59">
        <v>94458.1</v>
      </c>
      <c r="L65" s="59">
        <v>492.9</v>
      </c>
      <c r="M65" s="60">
        <v>26.62</v>
      </c>
    </row>
    <row r="66" spans="1:13" x14ac:dyDescent="0.2">
      <c r="A66" s="3">
        <v>59</v>
      </c>
      <c r="B66" s="58">
        <v>7.2550000000000002E-3</v>
      </c>
      <c r="C66" s="58">
        <v>7.2290000000000002E-3</v>
      </c>
      <c r="D66" s="59">
        <v>90534.5</v>
      </c>
      <c r="E66" s="59">
        <v>654.5</v>
      </c>
      <c r="F66" s="60">
        <v>23.22</v>
      </c>
      <c r="G66" s="3" t="s">
        <v>12</v>
      </c>
      <c r="H66" s="3">
        <v>59</v>
      </c>
      <c r="I66" s="58">
        <v>5.6699999999999997E-3</v>
      </c>
      <c r="J66" s="58">
        <v>5.6540000000000002E-3</v>
      </c>
      <c r="K66" s="59">
        <v>93965.2</v>
      </c>
      <c r="L66" s="59">
        <v>531.29999999999995</v>
      </c>
      <c r="M66" s="60">
        <v>25.75</v>
      </c>
    </row>
    <row r="67" spans="1:13" x14ac:dyDescent="0.2">
      <c r="A67" s="3">
        <v>60</v>
      </c>
      <c r="B67" s="58">
        <v>7.7039999999999999E-3</v>
      </c>
      <c r="C67" s="58">
        <v>7.6740000000000003E-3</v>
      </c>
      <c r="D67" s="59">
        <v>89880</v>
      </c>
      <c r="E67" s="59">
        <v>689.8</v>
      </c>
      <c r="F67" s="60">
        <v>22.38</v>
      </c>
      <c r="G67" s="3" t="s">
        <v>12</v>
      </c>
      <c r="H67" s="3">
        <v>60</v>
      </c>
      <c r="I67" s="58">
        <v>5.5180000000000003E-3</v>
      </c>
      <c r="J67" s="58">
        <v>5.5030000000000001E-3</v>
      </c>
      <c r="K67" s="59">
        <v>93433.9</v>
      </c>
      <c r="L67" s="59">
        <v>514.1</v>
      </c>
      <c r="M67" s="60">
        <v>24.9</v>
      </c>
    </row>
    <row r="68" spans="1:13" x14ac:dyDescent="0.2">
      <c r="A68" s="3">
        <v>61</v>
      </c>
      <c r="B68" s="58">
        <v>8.907E-3</v>
      </c>
      <c r="C68" s="58">
        <v>8.8679999999999991E-3</v>
      </c>
      <c r="D68" s="59">
        <v>89190.3</v>
      </c>
      <c r="E68" s="59">
        <v>790.9</v>
      </c>
      <c r="F68" s="60">
        <v>21.55</v>
      </c>
      <c r="G68" s="3" t="s">
        <v>12</v>
      </c>
      <c r="H68" s="3">
        <v>61</v>
      </c>
      <c r="I68" s="58">
        <v>5.4060000000000002E-3</v>
      </c>
      <c r="J68" s="58">
        <v>5.391E-3</v>
      </c>
      <c r="K68" s="59">
        <v>92919.7</v>
      </c>
      <c r="L68" s="59">
        <v>501</v>
      </c>
      <c r="M68" s="60">
        <v>24.03</v>
      </c>
    </row>
    <row r="69" spans="1:13" x14ac:dyDescent="0.2">
      <c r="A69" s="3">
        <v>62</v>
      </c>
      <c r="B69" s="58">
        <v>8.9529999999999992E-3</v>
      </c>
      <c r="C69" s="58">
        <v>8.9130000000000008E-3</v>
      </c>
      <c r="D69" s="59">
        <v>88399.3</v>
      </c>
      <c r="E69" s="59">
        <v>787.9</v>
      </c>
      <c r="F69" s="60">
        <v>20.74</v>
      </c>
      <c r="G69" s="3" t="s">
        <v>12</v>
      </c>
      <c r="H69" s="3">
        <v>62</v>
      </c>
      <c r="I69" s="58">
        <v>6.992E-3</v>
      </c>
      <c r="J69" s="58">
        <v>6.9680000000000002E-3</v>
      </c>
      <c r="K69" s="59">
        <v>92418.8</v>
      </c>
      <c r="L69" s="59">
        <v>643.9</v>
      </c>
      <c r="M69" s="60">
        <v>23.16</v>
      </c>
    </row>
    <row r="70" spans="1:13" x14ac:dyDescent="0.2">
      <c r="A70" s="3">
        <v>63</v>
      </c>
      <c r="B70" s="58">
        <v>1.0629E-2</v>
      </c>
      <c r="C70" s="58">
        <v>1.0572E-2</v>
      </c>
      <c r="D70" s="59">
        <v>87611.4</v>
      </c>
      <c r="E70" s="59">
        <v>926.3</v>
      </c>
      <c r="F70" s="60">
        <v>19.920000000000002</v>
      </c>
      <c r="G70" s="3" t="s">
        <v>12</v>
      </c>
      <c r="H70" s="3">
        <v>63</v>
      </c>
      <c r="I70" s="58">
        <v>6.9639999999999997E-3</v>
      </c>
      <c r="J70" s="58">
        <v>6.94E-3</v>
      </c>
      <c r="K70" s="59">
        <v>91774.8</v>
      </c>
      <c r="L70" s="59">
        <v>636.9</v>
      </c>
      <c r="M70" s="60">
        <v>22.32</v>
      </c>
    </row>
    <row r="71" spans="1:13" x14ac:dyDescent="0.2">
      <c r="A71" s="3">
        <v>64</v>
      </c>
      <c r="B71" s="58">
        <v>1.1542999999999999E-2</v>
      </c>
      <c r="C71" s="58">
        <v>1.1476E-2</v>
      </c>
      <c r="D71" s="59">
        <v>86685.1</v>
      </c>
      <c r="E71" s="59">
        <v>994.8</v>
      </c>
      <c r="F71" s="60">
        <v>19.13</v>
      </c>
      <c r="G71" s="3" t="s">
        <v>12</v>
      </c>
      <c r="H71" s="3">
        <v>64</v>
      </c>
      <c r="I71" s="58">
        <v>8.6719999999999992E-3</v>
      </c>
      <c r="J71" s="58">
        <v>8.6350000000000003E-3</v>
      </c>
      <c r="K71" s="59">
        <v>91137.9</v>
      </c>
      <c r="L71" s="59">
        <v>787</v>
      </c>
      <c r="M71" s="60">
        <v>21.47</v>
      </c>
    </row>
    <row r="72" spans="1:13" x14ac:dyDescent="0.2">
      <c r="A72" s="3">
        <v>65</v>
      </c>
      <c r="B72" s="58">
        <v>1.0966E-2</v>
      </c>
      <c r="C72" s="58">
        <v>1.0906000000000001E-2</v>
      </c>
      <c r="D72" s="59">
        <v>85690.3</v>
      </c>
      <c r="E72" s="59">
        <v>934.5</v>
      </c>
      <c r="F72" s="60">
        <v>18.350000000000001</v>
      </c>
      <c r="G72" s="3" t="s">
        <v>12</v>
      </c>
      <c r="H72" s="3">
        <v>65</v>
      </c>
      <c r="I72" s="58">
        <v>7.6810000000000003E-3</v>
      </c>
      <c r="J72" s="58">
        <v>7.6509999999999998E-3</v>
      </c>
      <c r="K72" s="59">
        <v>90350.9</v>
      </c>
      <c r="L72" s="59">
        <v>691.3</v>
      </c>
      <c r="M72" s="60">
        <v>20.65</v>
      </c>
    </row>
    <row r="73" spans="1:13" x14ac:dyDescent="0.2">
      <c r="A73" s="3">
        <v>66</v>
      </c>
      <c r="B73" s="58">
        <v>1.3587E-2</v>
      </c>
      <c r="C73" s="58">
        <v>1.3495999999999999E-2</v>
      </c>
      <c r="D73" s="59">
        <v>84755.8</v>
      </c>
      <c r="E73" s="59">
        <v>1143.8</v>
      </c>
      <c r="F73" s="60">
        <v>17.54</v>
      </c>
      <c r="G73" s="3" t="s">
        <v>12</v>
      </c>
      <c r="H73" s="3">
        <v>66</v>
      </c>
      <c r="I73" s="58">
        <v>9.2040000000000004E-3</v>
      </c>
      <c r="J73" s="58">
        <v>9.1610000000000007E-3</v>
      </c>
      <c r="K73" s="59">
        <v>89659.6</v>
      </c>
      <c r="L73" s="59">
        <v>821.4</v>
      </c>
      <c r="M73" s="60">
        <v>19.809999999999999</v>
      </c>
    </row>
    <row r="74" spans="1:13" x14ac:dyDescent="0.2">
      <c r="A74" s="3">
        <v>67</v>
      </c>
      <c r="B74" s="58">
        <v>1.5900000000000001E-2</v>
      </c>
      <c r="C74" s="58">
        <v>1.5774E-2</v>
      </c>
      <c r="D74" s="59">
        <v>83611.899999999994</v>
      </c>
      <c r="E74" s="59">
        <v>1318.9</v>
      </c>
      <c r="F74" s="60">
        <v>16.78</v>
      </c>
      <c r="G74" s="3" t="s">
        <v>12</v>
      </c>
      <c r="H74" s="3">
        <v>67</v>
      </c>
      <c r="I74" s="58">
        <v>1.0999E-2</v>
      </c>
      <c r="J74" s="58">
        <v>1.0939000000000001E-2</v>
      </c>
      <c r="K74" s="59">
        <v>88838.2</v>
      </c>
      <c r="L74" s="59">
        <v>971.8</v>
      </c>
      <c r="M74" s="60">
        <v>18.989999999999998</v>
      </c>
    </row>
    <row r="75" spans="1:13" x14ac:dyDescent="0.2">
      <c r="A75" s="3">
        <v>68</v>
      </c>
      <c r="B75" s="58">
        <v>1.5344999999999999E-2</v>
      </c>
      <c r="C75" s="58">
        <v>1.5228E-2</v>
      </c>
      <c r="D75" s="59">
        <v>82293</v>
      </c>
      <c r="E75" s="59">
        <v>1253.2</v>
      </c>
      <c r="F75" s="60">
        <v>16.04</v>
      </c>
      <c r="G75" s="3" t="s">
        <v>12</v>
      </c>
      <c r="H75" s="3">
        <v>68</v>
      </c>
      <c r="I75" s="58">
        <v>1.1317000000000001E-2</v>
      </c>
      <c r="J75" s="58">
        <v>1.1253000000000001E-2</v>
      </c>
      <c r="K75" s="59">
        <v>87866.4</v>
      </c>
      <c r="L75" s="59">
        <v>988.8</v>
      </c>
      <c r="M75" s="60">
        <v>18.190000000000001</v>
      </c>
    </row>
    <row r="76" spans="1:13" x14ac:dyDescent="0.2">
      <c r="A76" s="3">
        <v>69</v>
      </c>
      <c r="B76" s="58">
        <v>1.7294E-2</v>
      </c>
      <c r="C76" s="58">
        <v>1.7146000000000002E-2</v>
      </c>
      <c r="D76" s="59">
        <v>81039.8</v>
      </c>
      <c r="E76" s="59">
        <v>1389.5</v>
      </c>
      <c r="F76" s="60">
        <v>15.28</v>
      </c>
      <c r="G76" s="3" t="s">
        <v>12</v>
      </c>
      <c r="H76" s="3">
        <v>69</v>
      </c>
      <c r="I76" s="58">
        <v>1.2637000000000001E-2</v>
      </c>
      <c r="J76" s="58">
        <v>1.2558E-2</v>
      </c>
      <c r="K76" s="59">
        <v>86877.7</v>
      </c>
      <c r="L76" s="59">
        <v>1091</v>
      </c>
      <c r="M76" s="60">
        <v>17.39</v>
      </c>
    </row>
    <row r="77" spans="1:13" x14ac:dyDescent="0.2">
      <c r="A77" s="3">
        <v>70</v>
      </c>
      <c r="B77" s="58">
        <v>1.9835999999999999E-2</v>
      </c>
      <c r="C77" s="58">
        <v>1.9640999999999999E-2</v>
      </c>
      <c r="D77" s="59">
        <v>79650.3</v>
      </c>
      <c r="E77" s="59">
        <v>1564.4</v>
      </c>
      <c r="F77" s="60">
        <v>14.54</v>
      </c>
      <c r="G77" s="3" t="s">
        <v>12</v>
      </c>
      <c r="H77" s="3">
        <v>70</v>
      </c>
      <c r="I77" s="58">
        <v>1.3471E-2</v>
      </c>
      <c r="J77" s="58">
        <v>1.3381000000000001E-2</v>
      </c>
      <c r="K77" s="59">
        <v>85786.6</v>
      </c>
      <c r="L77" s="59">
        <v>1147.9000000000001</v>
      </c>
      <c r="M77" s="60">
        <v>16.61</v>
      </c>
    </row>
    <row r="78" spans="1:13" x14ac:dyDescent="0.2">
      <c r="A78" s="3">
        <v>71</v>
      </c>
      <c r="B78" s="58">
        <v>2.2155000000000001E-2</v>
      </c>
      <c r="C78" s="58">
        <v>2.1912999999999998E-2</v>
      </c>
      <c r="D78" s="59">
        <v>78085.899999999994</v>
      </c>
      <c r="E78" s="59">
        <v>1711.1</v>
      </c>
      <c r="F78" s="60">
        <v>13.82</v>
      </c>
      <c r="G78" s="3" t="s">
        <v>12</v>
      </c>
      <c r="H78" s="3">
        <v>71</v>
      </c>
      <c r="I78" s="58">
        <v>1.5878E-2</v>
      </c>
      <c r="J78" s="58">
        <v>1.5753E-2</v>
      </c>
      <c r="K78" s="59">
        <v>84638.8</v>
      </c>
      <c r="L78" s="59">
        <v>1333.3</v>
      </c>
      <c r="M78" s="60">
        <v>15.83</v>
      </c>
    </row>
    <row r="79" spans="1:13" x14ac:dyDescent="0.2">
      <c r="A79" s="3">
        <v>72</v>
      </c>
      <c r="B79" s="58">
        <v>2.3262999999999999E-2</v>
      </c>
      <c r="C79" s="58">
        <v>2.2995000000000002E-2</v>
      </c>
      <c r="D79" s="59">
        <v>76374.8</v>
      </c>
      <c r="E79" s="59">
        <v>1756.2</v>
      </c>
      <c r="F79" s="60">
        <v>13.12</v>
      </c>
      <c r="G79" s="3" t="s">
        <v>12</v>
      </c>
      <c r="H79" s="3">
        <v>72</v>
      </c>
      <c r="I79" s="58">
        <v>1.7195999999999999E-2</v>
      </c>
      <c r="J79" s="58">
        <v>1.7049000000000002E-2</v>
      </c>
      <c r="K79" s="59">
        <v>83305.5</v>
      </c>
      <c r="L79" s="59">
        <v>1420.3</v>
      </c>
      <c r="M79" s="60">
        <v>15.07</v>
      </c>
    </row>
    <row r="80" spans="1:13" x14ac:dyDescent="0.2">
      <c r="A80" s="3">
        <v>73</v>
      </c>
      <c r="B80" s="58">
        <v>2.6866999999999999E-2</v>
      </c>
      <c r="C80" s="58">
        <v>2.6511E-2</v>
      </c>
      <c r="D80" s="59">
        <v>74618.600000000006</v>
      </c>
      <c r="E80" s="59">
        <v>1978.2</v>
      </c>
      <c r="F80" s="60">
        <v>12.41</v>
      </c>
      <c r="G80" s="3" t="s">
        <v>12</v>
      </c>
      <c r="H80" s="3">
        <v>73</v>
      </c>
      <c r="I80" s="58">
        <v>1.8006999999999999E-2</v>
      </c>
      <c r="J80" s="58">
        <v>1.7846999999999998E-2</v>
      </c>
      <c r="K80" s="59">
        <v>81885.2</v>
      </c>
      <c r="L80" s="59">
        <v>1461.4</v>
      </c>
      <c r="M80" s="60">
        <v>14.32</v>
      </c>
    </row>
    <row r="81" spans="1:13" x14ac:dyDescent="0.2">
      <c r="A81" s="3">
        <v>74</v>
      </c>
      <c r="B81" s="58">
        <v>3.0651999999999999E-2</v>
      </c>
      <c r="C81" s="58">
        <v>3.0189000000000001E-2</v>
      </c>
      <c r="D81" s="59">
        <v>72640.3</v>
      </c>
      <c r="E81" s="59">
        <v>2192.9</v>
      </c>
      <c r="F81" s="60">
        <v>11.74</v>
      </c>
      <c r="G81" s="3" t="s">
        <v>12</v>
      </c>
      <c r="H81" s="3">
        <v>74</v>
      </c>
      <c r="I81" s="58">
        <v>2.1405E-2</v>
      </c>
      <c r="J81" s="58">
        <v>2.1177999999999999E-2</v>
      </c>
      <c r="K81" s="59">
        <v>80423.8</v>
      </c>
      <c r="L81" s="59">
        <v>1703.3</v>
      </c>
      <c r="M81" s="60">
        <v>13.58</v>
      </c>
    </row>
    <row r="82" spans="1:13" x14ac:dyDescent="0.2">
      <c r="A82" s="3">
        <v>75</v>
      </c>
      <c r="B82" s="58">
        <v>3.4304000000000001E-2</v>
      </c>
      <c r="C82" s="58">
        <v>3.3725999999999999E-2</v>
      </c>
      <c r="D82" s="59">
        <v>70447.399999999994</v>
      </c>
      <c r="E82" s="59">
        <v>2375.9</v>
      </c>
      <c r="F82" s="60">
        <v>11.09</v>
      </c>
      <c r="G82" s="3" t="s">
        <v>12</v>
      </c>
      <c r="H82" s="3">
        <v>75</v>
      </c>
      <c r="I82" s="58">
        <v>2.2596999999999999E-2</v>
      </c>
      <c r="J82" s="58">
        <v>2.2343999999999999E-2</v>
      </c>
      <c r="K82" s="59">
        <v>78720.5</v>
      </c>
      <c r="L82" s="59">
        <v>1759</v>
      </c>
      <c r="M82" s="60">
        <v>12.86</v>
      </c>
    </row>
    <row r="83" spans="1:13" x14ac:dyDescent="0.2">
      <c r="A83" s="3">
        <v>76</v>
      </c>
      <c r="B83" s="58">
        <v>3.5913E-2</v>
      </c>
      <c r="C83" s="58">
        <v>3.5278999999999998E-2</v>
      </c>
      <c r="D83" s="59">
        <v>68071.5</v>
      </c>
      <c r="E83" s="59">
        <v>2401.5</v>
      </c>
      <c r="F83" s="60">
        <v>10.46</v>
      </c>
      <c r="G83" s="3" t="s">
        <v>12</v>
      </c>
      <c r="H83" s="3">
        <v>76</v>
      </c>
      <c r="I83" s="58">
        <v>2.6700000000000002E-2</v>
      </c>
      <c r="J83" s="58">
        <v>2.6348E-2</v>
      </c>
      <c r="K83" s="59">
        <v>76961.600000000006</v>
      </c>
      <c r="L83" s="59">
        <v>2027.8</v>
      </c>
      <c r="M83" s="60">
        <v>12.14</v>
      </c>
    </row>
    <row r="84" spans="1:13" x14ac:dyDescent="0.2">
      <c r="A84" s="3">
        <v>77</v>
      </c>
      <c r="B84" s="58">
        <v>4.1815999999999999E-2</v>
      </c>
      <c r="C84" s="58">
        <v>4.0960000000000003E-2</v>
      </c>
      <c r="D84" s="59">
        <v>65670</v>
      </c>
      <c r="E84" s="59">
        <v>2689.8</v>
      </c>
      <c r="F84" s="60">
        <v>9.82</v>
      </c>
      <c r="G84" s="3" t="s">
        <v>12</v>
      </c>
      <c r="H84" s="3">
        <v>77</v>
      </c>
      <c r="I84" s="58">
        <v>2.8291E-2</v>
      </c>
      <c r="J84" s="58">
        <v>2.7897000000000002E-2</v>
      </c>
      <c r="K84" s="59">
        <v>74933.8</v>
      </c>
      <c r="L84" s="59">
        <v>2090.4</v>
      </c>
      <c r="M84" s="60">
        <v>11.46</v>
      </c>
    </row>
    <row r="85" spans="1:13" x14ac:dyDescent="0.2">
      <c r="A85" s="3">
        <v>78</v>
      </c>
      <c r="B85" s="58">
        <v>4.487E-2</v>
      </c>
      <c r="C85" s="58">
        <v>4.3886000000000001E-2</v>
      </c>
      <c r="D85" s="59">
        <v>62980.2</v>
      </c>
      <c r="E85" s="59">
        <v>2763.9</v>
      </c>
      <c r="F85" s="60">
        <v>9.2200000000000006</v>
      </c>
      <c r="G85" s="3" t="s">
        <v>12</v>
      </c>
      <c r="H85" s="3">
        <v>78</v>
      </c>
      <c r="I85" s="58">
        <v>3.2695000000000002E-2</v>
      </c>
      <c r="J85" s="58">
        <v>3.2169000000000003E-2</v>
      </c>
      <c r="K85" s="59">
        <v>72843.399999999994</v>
      </c>
      <c r="L85" s="59">
        <v>2343.3000000000002</v>
      </c>
      <c r="M85" s="60">
        <v>10.77</v>
      </c>
    </row>
    <row r="86" spans="1:13" x14ac:dyDescent="0.2">
      <c r="A86" s="3">
        <v>79</v>
      </c>
      <c r="B86" s="58">
        <v>5.5344999999999998E-2</v>
      </c>
      <c r="C86" s="58">
        <v>5.3855E-2</v>
      </c>
      <c r="D86" s="59">
        <v>60216.3</v>
      </c>
      <c r="E86" s="59">
        <v>3242.9</v>
      </c>
      <c r="F86" s="60">
        <v>8.6199999999999992</v>
      </c>
      <c r="G86" s="3" t="s">
        <v>12</v>
      </c>
      <c r="H86" s="3">
        <v>79</v>
      </c>
      <c r="I86" s="58">
        <v>3.7150000000000002E-2</v>
      </c>
      <c r="J86" s="58">
        <v>3.6472999999999998E-2</v>
      </c>
      <c r="K86" s="59">
        <v>70500</v>
      </c>
      <c r="L86" s="59">
        <v>2571.3000000000002</v>
      </c>
      <c r="M86" s="60">
        <v>10.11</v>
      </c>
    </row>
    <row r="87" spans="1:13" x14ac:dyDescent="0.2">
      <c r="A87" s="3">
        <v>80</v>
      </c>
      <c r="B87" s="58">
        <v>6.0415999999999997E-2</v>
      </c>
      <c r="C87" s="58">
        <v>5.8644000000000002E-2</v>
      </c>
      <c r="D87" s="59">
        <v>56973.3</v>
      </c>
      <c r="E87" s="59">
        <v>3341.2</v>
      </c>
      <c r="F87" s="60">
        <v>8.08</v>
      </c>
      <c r="G87" s="3" t="s">
        <v>12</v>
      </c>
      <c r="H87" s="3">
        <v>80</v>
      </c>
      <c r="I87" s="58">
        <v>4.0625000000000001E-2</v>
      </c>
      <c r="J87" s="58">
        <v>3.9815999999999997E-2</v>
      </c>
      <c r="K87" s="59">
        <v>67928.7</v>
      </c>
      <c r="L87" s="59">
        <v>2704.7</v>
      </c>
      <c r="M87" s="60">
        <v>9.48</v>
      </c>
    </row>
    <row r="88" spans="1:13" x14ac:dyDescent="0.2">
      <c r="A88" s="3">
        <v>81</v>
      </c>
      <c r="B88" s="58">
        <v>6.3815999999999998E-2</v>
      </c>
      <c r="C88" s="58">
        <v>6.1843000000000002E-2</v>
      </c>
      <c r="D88" s="59">
        <v>53632.1</v>
      </c>
      <c r="E88" s="59">
        <v>3316.8</v>
      </c>
      <c r="F88" s="60">
        <v>7.55</v>
      </c>
      <c r="G88" s="3" t="s">
        <v>12</v>
      </c>
      <c r="H88" s="3">
        <v>81</v>
      </c>
      <c r="I88" s="58">
        <v>4.9048000000000001E-2</v>
      </c>
      <c r="J88" s="58">
        <v>4.7874E-2</v>
      </c>
      <c r="K88" s="59">
        <v>65224</v>
      </c>
      <c r="L88" s="59">
        <v>3122.5</v>
      </c>
      <c r="M88" s="60">
        <v>8.85</v>
      </c>
    </row>
    <row r="89" spans="1:13" x14ac:dyDescent="0.2">
      <c r="A89" s="3">
        <v>82</v>
      </c>
      <c r="B89" s="58">
        <v>7.3936000000000002E-2</v>
      </c>
      <c r="C89" s="58">
        <v>7.1300000000000002E-2</v>
      </c>
      <c r="D89" s="59">
        <v>50315.4</v>
      </c>
      <c r="E89" s="59">
        <v>3587.5</v>
      </c>
      <c r="F89" s="60">
        <v>7.02</v>
      </c>
      <c r="G89" s="3" t="s">
        <v>12</v>
      </c>
      <c r="H89" s="3">
        <v>82</v>
      </c>
      <c r="I89" s="58">
        <v>5.3418E-2</v>
      </c>
      <c r="J89" s="58">
        <v>5.2027999999999998E-2</v>
      </c>
      <c r="K89" s="59">
        <v>62101.5</v>
      </c>
      <c r="L89" s="59">
        <v>3231</v>
      </c>
      <c r="M89" s="60">
        <v>8.27</v>
      </c>
    </row>
    <row r="90" spans="1:13" x14ac:dyDescent="0.2">
      <c r="A90" s="3">
        <v>83</v>
      </c>
      <c r="B90" s="58">
        <v>8.4955000000000003E-2</v>
      </c>
      <c r="C90" s="58">
        <v>8.1492999999999996E-2</v>
      </c>
      <c r="D90" s="59">
        <v>46727.9</v>
      </c>
      <c r="E90" s="59">
        <v>3808</v>
      </c>
      <c r="F90" s="60">
        <v>6.52</v>
      </c>
      <c r="G90" s="3" t="s">
        <v>12</v>
      </c>
      <c r="H90" s="3">
        <v>83</v>
      </c>
      <c r="I90" s="58">
        <v>6.4437999999999995E-2</v>
      </c>
      <c r="J90" s="58">
        <v>6.2427000000000003E-2</v>
      </c>
      <c r="K90" s="59">
        <v>58870.5</v>
      </c>
      <c r="L90" s="59">
        <v>3675.1</v>
      </c>
      <c r="M90" s="60">
        <v>7.69</v>
      </c>
    </row>
    <row r="91" spans="1:13" x14ac:dyDescent="0.2">
      <c r="A91" s="3">
        <v>84</v>
      </c>
      <c r="B91" s="58">
        <v>9.5950999999999995E-2</v>
      </c>
      <c r="C91" s="58">
        <v>9.1558E-2</v>
      </c>
      <c r="D91" s="59">
        <v>42919.9</v>
      </c>
      <c r="E91" s="59">
        <v>3929.7</v>
      </c>
      <c r="F91" s="60">
        <v>6.05</v>
      </c>
      <c r="G91" s="3" t="s">
        <v>12</v>
      </c>
      <c r="H91" s="3">
        <v>84</v>
      </c>
      <c r="I91" s="58">
        <v>6.9506999999999999E-2</v>
      </c>
      <c r="J91" s="58">
        <v>6.7172999999999997E-2</v>
      </c>
      <c r="K91" s="59">
        <v>55195.4</v>
      </c>
      <c r="L91" s="59">
        <v>3707.6</v>
      </c>
      <c r="M91" s="60">
        <v>7.17</v>
      </c>
    </row>
    <row r="92" spans="1:13" x14ac:dyDescent="0.2">
      <c r="A92" s="3">
        <v>85</v>
      </c>
      <c r="B92" s="58">
        <v>0.106821</v>
      </c>
      <c r="C92" s="58">
        <v>0.101405</v>
      </c>
      <c r="D92" s="59">
        <v>38990.199999999997</v>
      </c>
      <c r="E92" s="59">
        <v>3953.8</v>
      </c>
      <c r="F92" s="60">
        <v>5.61</v>
      </c>
      <c r="G92" s="3" t="s">
        <v>12</v>
      </c>
      <c r="H92" s="3">
        <v>85</v>
      </c>
      <c r="I92" s="58">
        <v>7.9805000000000001E-2</v>
      </c>
      <c r="J92" s="58">
        <v>7.6743000000000006E-2</v>
      </c>
      <c r="K92" s="59">
        <v>51487.7</v>
      </c>
      <c r="L92" s="59">
        <v>3951.3</v>
      </c>
      <c r="M92" s="60">
        <v>6.65</v>
      </c>
    </row>
    <row r="93" spans="1:13" x14ac:dyDescent="0.2">
      <c r="A93" s="3">
        <v>86</v>
      </c>
      <c r="B93" s="58">
        <v>0.12465</v>
      </c>
      <c r="C93" s="58">
        <v>0.117337</v>
      </c>
      <c r="D93" s="59">
        <v>35036.400000000001</v>
      </c>
      <c r="E93" s="59">
        <v>4111.1000000000004</v>
      </c>
      <c r="F93" s="60">
        <v>5.19</v>
      </c>
      <c r="G93" s="3" t="s">
        <v>12</v>
      </c>
      <c r="H93" s="3">
        <v>86</v>
      </c>
      <c r="I93" s="58">
        <v>9.2025999999999997E-2</v>
      </c>
      <c r="J93" s="58">
        <v>8.7978000000000001E-2</v>
      </c>
      <c r="K93" s="59">
        <v>47536.4</v>
      </c>
      <c r="L93" s="59">
        <v>4182.1000000000004</v>
      </c>
      <c r="M93" s="60">
        <v>6.17</v>
      </c>
    </row>
    <row r="94" spans="1:13" x14ac:dyDescent="0.2">
      <c r="A94" s="3">
        <v>87</v>
      </c>
      <c r="B94" s="58">
        <v>0.13700000000000001</v>
      </c>
      <c r="C94" s="58">
        <v>0.128217</v>
      </c>
      <c r="D94" s="59">
        <v>30925.4</v>
      </c>
      <c r="E94" s="59">
        <v>3965.2</v>
      </c>
      <c r="F94" s="60">
        <v>4.8099999999999996</v>
      </c>
      <c r="G94" s="3" t="s">
        <v>12</v>
      </c>
      <c r="H94" s="3">
        <v>87</v>
      </c>
      <c r="I94" s="58">
        <v>0.103547</v>
      </c>
      <c r="J94" s="58">
        <v>9.8448999999999995E-2</v>
      </c>
      <c r="K94" s="59">
        <v>43354.3</v>
      </c>
      <c r="L94" s="59">
        <v>4268.2</v>
      </c>
      <c r="M94" s="60">
        <v>5.71</v>
      </c>
    </row>
    <row r="95" spans="1:13" x14ac:dyDescent="0.2">
      <c r="A95" s="3">
        <v>88</v>
      </c>
      <c r="B95" s="58">
        <v>0.14929899999999999</v>
      </c>
      <c r="C95" s="58">
        <v>0.138928</v>
      </c>
      <c r="D95" s="59">
        <v>26960.2</v>
      </c>
      <c r="E95" s="59">
        <v>3745.5</v>
      </c>
      <c r="F95" s="60">
        <v>4.45</v>
      </c>
      <c r="G95" s="3" t="s">
        <v>12</v>
      </c>
      <c r="H95" s="3">
        <v>88</v>
      </c>
      <c r="I95" s="58">
        <v>0.11385199999999999</v>
      </c>
      <c r="J95" s="58">
        <v>0.10772</v>
      </c>
      <c r="K95" s="59">
        <v>39086.1</v>
      </c>
      <c r="L95" s="59">
        <v>4210.3</v>
      </c>
      <c r="M95" s="60">
        <v>5.28</v>
      </c>
    </row>
    <row r="96" spans="1:13" x14ac:dyDescent="0.2">
      <c r="A96" s="3">
        <v>89</v>
      </c>
      <c r="B96" s="58">
        <v>0.17952599999999999</v>
      </c>
      <c r="C96" s="58">
        <v>0.164739</v>
      </c>
      <c r="D96" s="59">
        <v>23214.7</v>
      </c>
      <c r="E96" s="59">
        <v>3824.4</v>
      </c>
      <c r="F96" s="60">
        <v>4.08</v>
      </c>
      <c r="G96" s="3" t="s">
        <v>12</v>
      </c>
      <c r="H96" s="3">
        <v>89</v>
      </c>
      <c r="I96" s="58">
        <v>0.14161899999999999</v>
      </c>
      <c r="J96" s="58">
        <v>0.13225400000000001</v>
      </c>
      <c r="K96" s="59">
        <v>34875.699999999997</v>
      </c>
      <c r="L96" s="59">
        <v>4612.5</v>
      </c>
      <c r="M96" s="60">
        <v>4.8600000000000003</v>
      </c>
    </row>
    <row r="97" spans="1:13" x14ac:dyDescent="0.2">
      <c r="A97" s="3">
        <v>90</v>
      </c>
      <c r="B97" s="58">
        <v>0.18921499999999999</v>
      </c>
      <c r="C97" s="58">
        <v>0.17286099999999999</v>
      </c>
      <c r="D97" s="59">
        <v>19390.3</v>
      </c>
      <c r="E97" s="59">
        <v>3351.8</v>
      </c>
      <c r="F97" s="60">
        <v>3.79</v>
      </c>
      <c r="G97" s="3" t="s">
        <v>12</v>
      </c>
      <c r="H97" s="3">
        <v>90</v>
      </c>
      <c r="I97" s="58">
        <v>0.146813</v>
      </c>
      <c r="J97" s="58">
        <v>0.13677300000000001</v>
      </c>
      <c r="K97" s="59">
        <v>30263.3</v>
      </c>
      <c r="L97" s="59">
        <v>4139.2</v>
      </c>
      <c r="M97" s="60">
        <v>4.5199999999999996</v>
      </c>
    </row>
    <row r="98" spans="1:13" x14ac:dyDescent="0.2">
      <c r="A98" s="3">
        <v>91</v>
      </c>
      <c r="B98" s="58">
        <v>0.214169</v>
      </c>
      <c r="C98" s="58">
        <v>0.19345300000000001</v>
      </c>
      <c r="D98" s="59">
        <v>16038.5</v>
      </c>
      <c r="E98" s="59">
        <v>3102.7</v>
      </c>
      <c r="F98" s="60">
        <v>3.48</v>
      </c>
      <c r="G98" s="3" t="s">
        <v>12</v>
      </c>
      <c r="H98" s="3">
        <v>91</v>
      </c>
      <c r="I98" s="58">
        <v>0.164356</v>
      </c>
      <c r="J98" s="58">
        <v>0.15187500000000001</v>
      </c>
      <c r="K98" s="59">
        <v>26124.1</v>
      </c>
      <c r="L98" s="59">
        <v>3967.6</v>
      </c>
      <c r="M98" s="60">
        <v>4.16</v>
      </c>
    </row>
    <row r="99" spans="1:13" x14ac:dyDescent="0.2">
      <c r="A99" s="3">
        <v>92</v>
      </c>
      <c r="B99" s="58">
        <v>0.247368</v>
      </c>
      <c r="C99" s="58">
        <v>0.220141</v>
      </c>
      <c r="D99" s="59">
        <v>12935.8</v>
      </c>
      <c r="E99" s="59">
        <v>2847.7</v>
      </c>
      <c r="F99" s="60">
        <v>3.19</v>
      </c>
      <c r="G99" s="3" t="s">
        <v>12</v>
      </c>
      <c r="H99" s="3">
        <v>92</v>
      </c>
      <c r="I99" s="58">
        <v>0.185193</v>
      </c>
      <c r="J99" s="58">
        <v>0.16949800000000001</v>
      </c>
      <c r="K99" s="59">
        <v>22156.5</v>
      </c>
      <c r="L99" s="59">
        <v>3755.5</v>
      </c>
      <c r="M99" s="60">
        <v>3.81</v>
      </c>
    </row>
    <row r="100" spans="1:13" x14ac:dyDescent="0.2">
      <c r="A100" s="3">
        <v>93</v>
      </c>
      <c r="B100" s="58">
        <v>0.27157900000000001</v>
      </c>
      <c r="C100" s="58">
        <v>0.23910999999999999</v>
      </c>
      <c r="D100" s="59">
        <v>10088.1</v>
      </c>
      <c r="E100" s="59">
        <v>2412.1999999999998</v>
      </c>
      <c r="F100" s="60">
        <v>2.95</v>
      </c>
      <c r="G100" s="3" t="s">
        <v>12</v>
      </c>
      <c r="H100" s="3">
        <v>93</v>
      </c>
      <c r="I100" s="58">
        <v>0.21412500000000001</v>
      </c>
      <c r="J100" s="58">
        <v>0.19341700000000001</v>
      </c>
      <c r="K100" s="59">
        <v>18401</v>
      </c>
      <c r="L100" s="59">
        <v>3559.1</v>
      </c>
      <c r="M100" s="60">
        <v>3.49</v>
      </c>
    </row>
    <row r="101" spans="1:13" x14ac:dyDescent="0.2">
      <c r="A101" s="3">
        <v>94</v>
      </c>
      <c r="B101" s="58">
        <v>0.28893099999999999</v>
      </c>
      <c r="C101" s="58">
        <v>0.25245899999999999</v>
      </c>
      <c r="D101" s="59">
        <v>7675.9</v>
      </c>
      <c r="E101" s="59">
        <v>1937.9</v>
      </c>
      <c r="F101" s="60">
        <v>2.72</v>
      </c>
      <c r="G101" s="3" t="s">
        <v>12</v>
      </c>
      <c r="H101" s="3">
        <v>94</v>
      </c>
      <c r="I101" s="58">
        <v>0.24043700000000001</v>
      </c>
      <c r="J101" s="58">
        <v>0.21463399999999999</v>
      </c>
      <c r="K101" s="59">
        <v>14841.9</v>
      </c>
      <c r="L101" s="59">
        <v>3185.6</v>
      </c>
      <c r="M101" s="60">
        <v>3.21</v>
      </c>
    </row>
    <row r="102" spans="1:13" x14ac:dyDescent="0.2">
      <c r="A102" s="3">
        <v>95</v>
      </c>
      <c r="B102" s="58">
        <v>0.35657899999999998</v>
      </c>
      <c r="C102" s="58">
        <v>0.302624</v>
      </c>
      <c r="D102" s="59">
        <v>5738.1</v>
      </c>
      <c r="E102" s="59">
        <v>1736.5</v>
      </c>
      <c r="F102" s="60">
        <v>2.4700000000000002</v>
      </c>
      <c r="G102" s="3" t="s">
        <v>12</v>
      </c>
      <c r="H102" s="3">
        <v>95</v>
      </c>
      <c r="I102" s="58">
        <v>0.27805400000000002</v>
      </c>
      <c r="J102" s="58">
        <v>0.244115</v>
      </c>
      <c r="K102" s="59">
        <v>11656.3</v>
      </c>
      <c r="L102" s="59">
        <v>2845.5</v>
      </c>
      <c r="M102" s="60">
        <v>2.95</v>
      </c>
    </row>
    <row r="103" spans="1:13" x14ac:dyDescent="0.2">
      <c r="A103" s="3">
        <v>96</v>
      </c>
      <c r="B103" s="58">
        <v>0.36507899999999999</v>
      </c>
      <c r="C103" s="58">
        <v>0.30872500000000003</v>
      </c>
      <c r="D103" s="59">
        <v>4001.6</v>
      </c>
      <c r="E103" s="59">
        <v>1235.4000000000001</v>
      </c>
      <c r="F103" s="60">
        <v>2.33</v>
      </c>
      <c r="G103" s="3" t="s">
        <v>12</v>
      </c>
      <c r="H103" s="3">
        <v>96</v>
      </c>
      <c r="I103" s="58">
        <v>0.29879699999999998</v>
      </c>
      <c r="J103" s="58">
        <v>0.259959</v>
      </c>
      <c r="K103" s="59">
        <v>8810.9</v>
      </c>
      <c r="L103" s="59">
        <v>2290.5</v>
      </c>
      <c r="M103" s="60">
        <v>2.74</v>
      </c>
    </row>
    <row r="104" spans="1:13" x14ac:dyDescent="0.2">
      <c r="A104" s="3">
        <v>97</v>
      </c>
      <c r="B104" s="58">
        <v>0.43113800000000002</v>
      </c>
      <c r="C104" s="58">
        <v>0.35468</v>
      </c>
      <c r="D104" s="59">
        <v>2766.2</v>
      </c>
      <c r="E104" s="59">
        <v>981.1</v>
      </c>
      <c r="F104" s="60">
        <v>2.14</v>
      </c>
      <c r="G104" s="3" t="s">
        <v>12</v>
      </c>
      <c r="H104" s="3">
        <v>97</v>
      </c>
      <c r="I104" s="58">
        <v>0.32616800000000001</v>
      </c>
      <c r="J104" s="58">
        <v>0.28043400000000002</v>
      </c>
      <c r="K104" s="59">
        <v>6520.4</v>
      </c>
      <c r="L104" s="59">
        <v>1828.5</v>
      </c>
      <c r="M104" s="60">
        <v>2.5299999999999998</v>
      </c>
    </row>
    <row r="105" spans="1:13" x14ac:dyDescent="0.2">
      <c r="A105" s="3">
        <v>98</v>
      </c>
      <c r="B105" s="58">
        <v>0.51546400000000003</v>
      </c>
      <c r="C105" s="58">
        <v>0.40983599999999998</v>
      </c>
      <c r="D105" s="59">
        <v>1785.1</v>
      </c>
      <c r="E105" s="59">
        <v>731.6</v>
      </c>
      <c r="F105" s="60">
        <v>2.04</v>
      </c>
      <c r="G105" s="3" t="s">
        <v>12</v>
      </c>
      <c r="H105" s="3">
        <v>98</v>
      </c>
      <c r="I105" s="58">
        <v>0.39066699999999999</v>
      </c>
      <c r="J105" s="58">
        <v>0.32682699999999998</v>
      </c>
      <c r="K105" s="59">
        <v>4691.8999999999996</v>
      </c>
      <c r="L105" s="59">
        <v>1533.4</v>
      </c>
      <c r="M105" s="60">
        <v>2.3199999999999998</v>
      </c>
    </row>
    <row r="106" spans="1:13" x14ac:dyDescent="0.2">
      <c r="A106" s="3">
        <v>99</v>
      </c>
      <c r="B106" s="58">
        <v>0.352941</v>
      </c>
      <c r="C106" s="58">
        <v>0.3</v>
      </c>
      <c r="D106" s="59">
        <v>1053.5</v>
      </c>
      <c r="E106" s="59">
        <v>316</v>
      </c>
      <c r="F106" s="60">
        <v>2.11</v>
      </c>
      <c r="G106" s="3" t="s">
        <v>12</v>
      </c>
      <c r="H106" s="3">
        <v>99</v>
      </c>
      <c r="I106" s="58">
        <v>0.38043500000000002</v>
      </c>
      <c r="J106" s="58">
        <v>0.319635</v>
      </c>
      <c r="K106" s="59">
        <v>3158.4</v>
      </c>
      <c r="L106" s="59">
        <v>1009.5</v>
      </c>
      <c r="M106" s="60">
        <v>2.2000000000000002</v>
      </c>
    </row>
    <row r="107" spans="1:13" x14ac:dyDescent="0.2">
      <c r="A107" s="3">
        <v>100</v>
      </c>
      <c r="B107" s="3">
        <v>0.47297299999999998</v>
      </c>
      <c r="C107" s="3">
        <v>0.38251400000000002</v>
      </c>
      <c r="D107" s="3">
        <v>737.4</v>
      </c>
      <c r="E107" s="3">
        <v>282.10000000000002</v>
      </c>
      <c r="F107" s="3">
        <v>1.81</v>
      </c>
      <c r="G107" s="3" t="s">
        <v>12</v>
      </c>
      <c r="H107" s="3">
        <v>100</v>
      </c>
      <c r="I107" s="3">
        <v>0.392982</v>
      </c>
      <c r="J107" s="3">
        <v>0.32844600000000002</v>
      </c>
      <c r="K107" s="3">
        <v>2148.9</v>
      </c>
      <c r="L107" s="3">
        <v>705.8</v>
      </c>
      <c r="M107" s="3">
        <v>2</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50</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4.6779999999999999E-3</v>
      </c>
      <c r="C7" s="58">
        <v>4.6670000000000001E-3</v>
      </c>
      <c r="D7" s="59">
        <v>100000</v>
      </c>
      <c r="E7" s="59">
        <v>466.7</v>
      </c>
      <c r="F7" s="60">
        <v>78.709999999999994</v>
      </c>
      <c r="G7" s="3" t="s">
        <v>12</v>
      </c>
      <c r="H7" s="3">
        <v>0</v>
      </c>
      <c r="I7" s="58">
        <v>4.3569999999999998E-3</v>
      </c>
      <c r="J7" s="58">
        <v>4.3470000000000002E-3</v>
      </c>
      <c r="K7" s="59">
        <v>100000</v>
      </c>
      <c r="L7" s="59">
        <v>434.7</v>
      </c>
      <c r="M7" s="60">
        <v>82.41</v>
      </c>
    </row>
    <row r="8" spans="1:13" x14ac:dyDescent="0.2">
      <c r="A8" s="3">
        <v>1</v>
      </c>
      <c r="B8" s="58">
        <v>1.12E-4</v>
      </c>
      <c r="C8" s="58">
        <v>1.12E-4</v>
      </c>
      <c r="D8" s="59">
        <v>99533.3</v>
      </c>
      <c r="E8" s="59">
        <v>11.1</v>
      </c>
      <c r="F8" s="60">
        <v>78.08</v>
      </c>
      <c r="G8" s="3" t="s">
        <v>12</v>
      </c>
      <c r="H8" s="3">
        <v>1</v>
      </c>
      <c r="I8" s="58">
        <v>1.18E-4</v>
      </c>
      <c r="J8" s="58">
        <v>1.18E-4</v>
      </c>
      <c r="K8" s="59">
        <v>99565.3</v>
      </c>
      <c r="L8" s="59">
        <v>11.7</v>
      </c>
      <c r="M8" s="60">
        <v>81.77</v>
      </c>
    </row>
    <row r="9" spans="1:13" x14ac:dyDescent="0.2">
      <c r="A9" s="3">
        <v>2</v>
      </c>
      <c r="B9" s="58">
        <v>1.0900000000000001E-4</v>
      </c>
      <c r="C9" s="58">
        <v>1.0900000000000001E-4</v>
      </c>
      <c r="D9" s="59">
        <v>99522.2</v>
      </c>
      <c r="E9" s="59">
        <v>10.8</v>
      </c>
      <c r="F9" s="60">
        <v>77.09</v>
      </c>
      <c r="G9" s="3" t="s">
        <v>12</v>
      </c>
      <c r="H9" s="3">
        <v>2</v>
      </c>
      <c r="I9" s="58">
        <v>8.6000000000000003E-5</v>
      </c>
      <c r="J9" s="58">
        <v>8.6000000000000003E-5</v>
      </c>
      <c r="K9" s="59">
        <v>99553.5</v>
      </c>
      <c r="L9" s="59">
        <v>8.6</v>
      </c>
      <c r="M9" s="60">
        <v>80.78</v>
      </c>
    </row>
    <row r="10" spans="1:13" x14ac:dyDescent="0.2">
      <c r="A10" s="3">
        <v>3</v>
      </c>
      <c r="B10" s="58">
        <v>1.06E-4</v>
      </c>
      <c r="C10" s="58">
        <v>1.06E-4</v>
      </c>
      <c r="D10" s="59">
        <v>99511.4</v>
      </c>
      <c r="E10" s="59">
        <v>10.6</v>
      </c>
      <c r="F10" s="60">
        <v>76.099999999999994</v>
      </c>
      <c r="G10" s="3" t="s">
        <v>12</v>
      </c>
      <c r="H10" s="3">
        <v>3</v>
      </c>
      <c r="I10" s="58">
        <v>5.5999999999999999E-5</v>
      </c>
      <c r="J10" s="58">
        <v>5.5999999999999999E-5</v>
      </c>
      <c r="K10" s="59">
        <v>99545</v>
      </c>
      <c r="L10" s="59">
        <v>5.6</v>
      </c>
      <c r="M10" s="60">
        <v>79.78</v>
      </c>
    </row>
    <row r="11" spans="1:13" x14ac:dyDescent="0.2">
      <c r="A11" s="3">
        <v>4</v>
      </c>
      <c r="B11" s="58">
        <v>1.05E-4</v>
      </c>
      <c r="C11" s="58">
        <v>1.05E-4</v>
      </c>
      <c r="D11" s="59">
        <v>99500.800000000003</v>
      </c>
      <c r="E11" s="59">
        <v>10.5</v>
      </c>
      <c r="F11" s="60">
        <v>75.11</v>
      </c>
      <c r="G11" s="3" t="s">
        <v>12</v>
      </c>
      <c r="H11" s="3">
        <v>4</v>
      </c>
      <c r="I11" s="58">
        <v>5.5999999999999999E-5</v>
      </c>
      <c r="J11" s="58">
        <v>5.5999999999999999E-5</v>
      </c>
      <c r="K11" s="59">
        <v>99539.3</v>
      </c>
      <c r="L11" s="59">
        <v>5.5</v>
      </c>
      <c r="M11" s="60">
        <v>78.790000000000006</v>
      </c>
    </row>
    <row r="12" spans="1:13" x14ac:dyDescent="0.2">
      <c r="A12" s="3">
        <v>5</v>
      </c>
      <c r="B12" s="58">
        <v>7.8999999999999996E-5</v>
      </c>
      <c r="C12" s="58">
        <v>7.8999999999999996E-5</v>
      </c>
      <c r="D12" s="59">
        <v>99490.3</v>
      </c>
      <c r="E12" s="59">
        <v>7.9</v>
      </c>
      <c r="F12" s="60">
        <v>74.12</v>
      </c>
      <c r="G12" s="3" t="s">
        <v>12</v>
      </c>
      <c r="H12" s="3">
        <v>5</v>
      </c>
      <c r="I12" s="58">
        <v>8.2999999999999998E-5</v>
      </c>
      <c r="J12" s="58">
        <v>8.2999999999999998E-5</v>
      </c>
      <c r="K12" s="59">
        <v>99533.8</v>
      </c>
      <c r="L12" s="59">
        <v>8.1999999999999993</v>
      </c>
      <c r="M12" s="60">
        <v>77.790000000000006</v>
      </c>
    </row>
    <row r="13" spans="1:13" x14ac:dyDescent="0.2">
      <c r="A13" s="3">
        <v>6</v>
      </c>
      <c r="B13" s="58">
        <v>1.2999999999999999E-4</v>
      </c>
      <c r="C13" s="58">
        <v>1.2999999999999999E-4</v>
      </c>
      <c r="D13" s="59">
        <v>99482.4</v>
      </c>
      <c r="E13" s="59">
        <v>12.9</v>
      </c>
      <c r="F13" s="60">
        <v>73.12</v>
      </c>
      <c r="G13" s="3" t="s">
        <v>12</v>
      </c>
      <c r="H13" s="3">
        <v>6</v>
      </c>
      <c r="I13" s="58">
        <v>5.3999999999999998E-5</v>
      </c>
      <c r="J13" s="58">
        <v>5.3999999999999998E-5</v>
      </c>
      <c r="K13" s="59">
        <v>99525.6</v>
      </c>
      <c r="L13" s="59">
        <v>5.4</v>
      </c>
      <c r="M13" s="60">
        <v>76.8</v>
      </c>
    </row>
    <row r="14" spans="1:13" x14ac:dyDescent="0.2">
      <c r="A14" s="3">
        <v>7</v>
      </c>
      <c r="B14" s="58">
        <v>2.5999999999999998E-5</v>
      </c>
      <c r="C14" s="58">
        <v>2.5999999999999998E-5</v>
      </c>
      <c r="D14" s="59">
        <v>99469.5</v>
      </c>
      <c r="E14" s="59">
        <v>2.5</v>
      </c>
      <c r="F14" s="60">
        <v>72.13</v>
      </c>
      <c r="G14" s="3" t="s">
        <v>12</v>
      </c>
      <c r="H14" s="3">
        <v>7</v>
      </c>
      <c r="I14" s="58">
        <v>5.3000000000000001E-5</v>
      </c>
      <c r="J14" s="58">
        <v>5.3000000000000001E-5</v>
      </c>
      <c r="K14" s="59">
        <v>99520.2</v>
      </c>
      <c r="L14" s="59">
        <v>5.3</v>
      </c>
      <c r="M14" s="60">
        <v>75.8</v>
      </c>
    </row>
    <row r="15" spans="1:13" x14ac:dyDescent="0.2">
      <c r="A15" s="3">
        <v>8</v>
      </c>
      <c r="B15" s="58">
        <v>1.27E-4</v>
      </c>
      <c r="C15" s="58">
        <v>1.27E-4</v>
      </c>
      <c r="D15" s="59">
        <v>99466.9</v>
      </c>
      <c r="E15" s="59">
        <v>12.6</v>
      </c>
      <c r="F15" s="60">
        <v>71.13</v>
      </c>
      <c r="G15" s="3" t="s">
        <v>12</v>
      </c>
      <c r="H15" s="3">
        <v>8</v>
      </c>
      <c r="I15" s="58">
        <v>1.06E-4</v>
      </c>
      <c r="J15" s="58">
        <v>1.06E-4</v>
      </c>
      <c r="K15" s="59">
        <v>99514.8</v>
      </c>
      <c r="L15" s="59">
        <v>10.6</v>
      </c>
      <c r="M15" s="60">
        <v>74.81</v>
      </c>
    </row>
    <row r="16" spans="1:13" x14ac:dyDescent="0.2">
      <c r="A16" s="3">
        <v>9</v>
      </c>
      <c r="B16" s="58">
        <v>7.6000000000000004E-5</v>
      </c>
      <c r="C16" s="58">
        <v>7.6000000000000004E-5</v>
      </c>
      <c r="D16" s="59">
        <v>99454.3</v>
      </c>
      <c r="E16" s="59">
        <v>7.6</v>
      </c>
      <c r="F16" s="60">
        <v>70.14</v>
      </c>
      <c r="G16" s="3" t="s">
        <v>12</v>
      </c>
      <c r="H16" s="3">
        <v>9</v>
      </c>
      <c r="I16" s="58">
        <v>0</v>
      </c>
      <c r="J16" s="58">
        <v>0</v>
      </c>
      <c r="K16" s="59">
        <v>99504.3</v>
      </c>
      <c r="L16" s="59">
        <v>0</v>
      </c>
      <c r="M16" s="60">
        <v>73.81</v>
      </c>
    </row>
    <row r="17" spans="1:13" x14ac:dyDescent="0.2">
      <c r="A17" s="3">
        <v>10</v>
      </c>
      <c r="B17" s="58">
        <v>5.1E-5</v>
      </c>
      <c r="C17" s="58">
        <v>5.1E-5</v>
      </c>
      <c r="D17" s="59">
        <v>99446.7</v>
      </c>
      <c r="E17" s="59">
        <v>5.0999999999999996</v>
      </c>
      <c r="F17" s="60">
        <v>69.150000000000006</v>
      </c>
      <c r="G17" s="3" t="s">
        <v>12</v>
      </c>
      <c r="H17" s="3">
        <v>10</v>
      </c>
      <c r="I17" s="58">
        <v>5.3000000000000001E-5</v>
      </c>
      <c r="J17" s="58">
        <v>5.3000000000000001E-5</v>
      </c>
      <c r="K17" s="59">
        <v>99504.3</v>
      </c>
      <c r="L17" s="59">
        <v>5.3</v>
      </c>
      <c r="M17" s="60">
        <v>72.81</v>
      </c>
    </row>
    <row r="18" spans="1:13" x14ac:dyDescent="0.2">
      <c r="A18" s="3">
        <v>11</v>
      </c>
      <c r="B18" s="58">
        <v>7.7000000000000001E-5</v>
      </c>
      <c r="C18" s="58">
        <v>7.7000000000000001E-5</v>
      </c>
      <c r="D18" s="59">
        <v>99441.600000000006</v>
      </c>
      <c r="E18" s="59">
        <v>7.7</v>
      </c>
      <c r="F18" s="60">
        <v>68.150000000000006</v>
      </c>
      <c r="G18" s="3" t="s">
        <v>12</v>
      </c>
      <c r="H18" s="3">
        <v>11</v>
      </c>
      <c r="I18" s="58">
        <v>8.1000000000000004E-5</v>
      </c>
      <c r="J18" s="58">
        <v>8.1000000000000004E-5</v>
      </c>
      <c r="K18" s="59">
        <v>99499</v>
      </c>
      <c r="L18" s="59">
        <v>8.1</v>
      </c>
      <c r="M18" s="60">
        <v>71.819999999999993</v>
      </c>
    </row>
    <row r="19" spans="1:13" x14ac:dyDescent="0.2">
      <c r="A19" s="3">
        <v>12</v>
      </c>
      <c r="B19" s="58">
        <v>7.8999999999999996E-5</v>
      </c>
      <c r="C19" s="58">
        <v>7.8999999999999996E-5</v>
      </c>
      <c r="D19" s="59">
        <v>99434</v>
      </c>
      <c r="E19" s="59">
        <v>7.9</v>
      </c>
      <c r="F19" s="60">
        <v>67.16</v>
      </c>
      <c r="G19" s="3" t="s">
        <v>12</v>
      </c>
      <c r="H19" s="3">
        <v>12</v>
      </c>
      <c r="I19" s="58">
        <v>5.5999999999999999E-5</v>
      </c>
      <c r="J19" s="58">
        <v>5.5999999999999999E-5</v>
      </c>
      <c r="K19" s="59">
        <v>99490.9</v>
      </c>
      <c r="L19" s="59">
        <v>5.6</v>
      </c>
      <c r="M19" s="60">
        <v>70.819999999999993</v>
      </c>
    </row>
    <row r="20" spans="1:13" x14ac:dyDescent="0.2">
      <c r="A20" s="3">
        <v>13</v>
      </c>
      <c r="B20" s="58">
        <v>1.37E-4</v>
      </c>
      <c r="C20" s="58">
        <v>1.37E-4</v>
      </c>
      <c r="D20" s="59">
        <v>99426.1</v>
      </c>
      <c r="E20" s="59">
        <v>13.6</v>
      </c>
      <c r="F20" s="60">
        <v>66.16</v>
      </c>
      <c r="G20" s="3" t="s">
        <v>12</v>
      </c>
      <c r="H20" s="3">
        <v>13</v>
      </c>
      <c r="I20" s="58">
        <v>5.8E-5</v>
      </c>
      <c r="J20" s="58">
        <v>5.8E-5</v>
      </c>
      <c r="K20" s="59">
        <v>99485.3</v>
      </c>
      <c r="L20" s="59">
        <v>5.7</v>
      </c>
      <c r="M20" s="60">
        <v>69.83</v>
      </c>
    </row>
    <row r="21" spans="1:13" x14ac:dyDescent="0.2">
      <c r="A21" s="3">
        <v>14</v>
      </c>
      <c r="B21" s="58">
        <v>1.12E-4</v>
      </c>
      <c r="C21" s="58">
        <v>1.12E-4</v>
      </c>
      <c r="D21" s="59">
        <v>99412.5</v>
      </c>
      <c r="E21" s="59">
        <v>11.1</v>
      </c>
      <c r="F21" s="60">
        <v>65.17</v>
      </c>
      <c r="G21" s="3" t="s">
        <v>12</v>
      </c>
      <c r="H21" s="3">
        <v>14</v>
      </c>
      <c r="I21" s="58">
        <v>8.7999999999999998E-5</v>
      </c>
      <c r="J21" s="58">
        <v>8.7999999999999998E-5</v>
      </c>
      <c r="K21" s="59">
        <v>99479.6</v>
      </c>
      <c r="L21" s="59">
        <v>8.8000000000000007</v>
      </c>
      <c r="M21" s="60">
        <v>68.83</v>
      </c>
    </row>
    <row r="22" spans="1:13" x14ac:dyDescent="0.2">
      <c r="A22" s="3">
        <v>15</v>
      </c>
      <c r="B22" s="58">
        <v>1.6899999999999999E-4</v>
      </c>
      <c r="C22" s="58">
        <v>1.6899999999999999E-4</v>
      </c>
      <c r="D22" s="59">
        <v>99401.4</v>
      </c>
      <c r="E22" s="59">
        <v>16.8</v>
      </c>
      <c r="F22" s="60">
        <v>64.180000000000007</v>
      </c>
      <c r="G22" s="3" t="s">
        <v>12</v>
      </c>
      <c r="H22" s="3">
        <v>15</v>
      </c>
      <c r="I22" s="58">
        <v>1.4799999999999999E-4</v>
      </c>
      <c r="J22" s="58">
        <v>1.4799999999999999E-4</v>
      </c>
      <c r="K22" s="59">
        <v>99470.8</v>
      </c>
      <c r="L22" s="59">
        <v>14.7</v>
      </c>
      <c r="M22" s="60">
        <v>67.84</v>
      </c>
    </row>
    <row r="23" spans="1:13" x14ac:dyDescent="0.2">
      <c r="A23" s="3">
        <v>16</v>
      </c>
      <c r="B23" s="58">
        <v>1.7200000000000001E-4</v>
      </c>
      <c r="C23" s="58">
        <v>1.7200000000000001E-4</v>
      </c>
      <c r="D23" s="59">
        <v>99384.6</v>
      </c>
      <c r="E23" s="59">
        <v>17.100000000000001</v>
      </c>
      <c r="F23" s="60">
        <v>63.19</v>
      </c>
      <c r="G23" s="3" t="s">
        <v>12</v>
      </c>
      <c r="H23" s="3">
        <v>16</v>
      </c>
      <c r="I23" s="58">
        <v>2.0900000000000001E-4</v>
      </c>
      <c r="J23" s="58">
        <v>2.0900000000000001E-4</v>
      </c>
      <c r="K23" s="59">
        <v>99456.1</v>
      </c>
      <c r="L23" s="59">
        <v>20.8</v>
      </c>
      <c r="M23" s="60">
        <v>66.849999999999994</v>
      </c>
    </row>
    <row r="24" spans="1:13" x14ac:dyDescent="0.2">
      <c r="A24" s="3">
        <v>17</v>
      </c>
      <c r="B24" s="58">
        <v>6.11E-4</v>
      </c>
      <c r="C24" s="58">
        <v>6.11E-4</v>
      </c>
      <c r="D24" s="59">
        <v>99367.4</v>
      </c>
      <c r="E24" s="59">
        <v>60.7</v>
      </c>
      <c r="F24" s="60">
        <v>62.2</v>
      </c>
      <c r="G24" s="3" t="s">
        <v>12</v>
      </c>
      <c r="H24" s="3">
        <v>17</v>
      </c>
      <c r="I24" s="58">
        <v>6.0000000000000002E-5</v>
      </c>
      <c r="J24" s="58">
        <v>6.0000000000000002E-5</v>
      </c>
      <c r="K24" s="59">
        <v>99435.3</v>
      </c>
      <c r="L24" s="59">
        <v>5.9</v>
      </c>
      <c r="M24" s="60">
        <v>65.86</v>
      </c>
    </row>
    <row r="25" spans="1:13" x14ac:dyDescent="0.2">
      <c r="A25" s="3">
        <v>18</v>
      </c>
      <c r="B25" s="58">
        <v>2.8899999999999998E-4</v>
      </c>
      <c r="C25" s="58">
        <v>2.8899999999999998E-4</v>
      </c>
      <c r="D25" s="59">
        <v>99306.7</v>
      </c>
      <c r="E25" s="59">
        <v>28.7</v>
      </c>
      <c r="F25" s="60">
        <v>61.24</v>
      </c>
      <c r="G25" s="3" t="s">
        <v>12</v>
      </c>
      <c r="H25" s="3">
        <v>18</v>
      </c>
      <c r="I25" s="58">
        <v>3.28E-4</v>
      </c>
      <c r="J25" s="58">
        <v>3.28E-4</v>
      </c>
      <c r="K25" s="59">
        <v>99429.4</v>
      </c>
      <c r="L25" s="59">
        <v>32.6</v>
      </c>
      <c r="M25" s="60">
        <v>64.87</v>
      </c>
    </row>
    <row r="26" spans="1:13" x14ac:dyDescent="0.2">
      <c r="A26" s="3">
        <v>19</v>
      </c>
      <c r="B26" s="58">
        <v>9.8200000000000002E-4</v>
      </c>
      <c r="C26" s="58">
        <v>9.8200000000000002E-4</v>
      </c>
      <c r="D26" s="59">
        <v>99278</v>
      </c>
      <c r="E26" s="59">
        <v>97.5</v>
      </c>
      <c r="F26" s="60">
        <v>60.25</v>
      </c>
      <c r="G26" s="3" t="s">
        <v>12</v>
      </c>
      <c r="H26" s="3">
        <v>19</v>
      </c>
      <c r="I26" s="58">
        <v>3.79E-4</v>
      </c>
      <c r="J26" s="58">
        <v>3.7800000000000003E-4</v>
      </c>
      <c r="K26" s="59">
        <v>99396.800000000003</v>
      </c>
      <c r="L26" s="59">
        <v>37.6</v>
      </c>
      <c r="M26" s="60">
        <v>63.89</v>
      </c>
    </row>
    <row r="27" spans="1:13" x14ac:dyDescent="0.2">
      <c r="A27" s="3">
        <v>20</v>
      </c>
      <c r="B27" s="58">
        <v>4.8099999999999998E-4</v>
      </c>
      <c r="C27" s="58">
        <v>4.8099999999999998E-4</v>
      </c>
      <c r="D27" s="59">
        <v>99180.6</v>
      </c>
      <c r="E27" s="59">
        <v>47.7</v>
      </c>
      <c r="F27" s="60">
        <v>59.31</v>
      </c>
      <c r="G27" s="3" t="s">
        <v>12</v>
      </c>
      <c r="H27" s="3">
        <v>20</v>
      </c>
      <c r="I27" s="58">
        <v>1.8799999999999999E-4</v>
      </c>
      <c r="J27" s="58">
        <v>1.8799999999999999E-4</v>
      </c>
      <c r="K27" s="59">
        <v>99359.2</v>
      </c>
      <c r="L27" s="59">
        <v>18.7</v>
      </c>
      <c r="M27" s="60">
        <v>62.91</v>
      </c>
    </row>
    <row r="28" spans="1:13" x14ac:dyDescent="0.2">
      <c r="A28" s="3">
        <v>21</v>
      </c>
      <c r="B28" s="58">
        <v>6.9700000000000003E-4</v>
      </c>
      <c r="C28" s="58">
        <v>6.9700000000000003E-4</v>
      </c>
      <c r="D28" s="59">
        <v>99132.800000000003</v>
      </c>
      <c r="E28" s="59">
        <v>69.099999999999994</v>
      </c>
      <c r="F28" s="60">
        <v>58.34</v>
      </c>
      <c r="G28" s="3" t="s">
        <v>12</v>
      </c>
      <c r="H28" s="3">
        <v>21</v>
      </c>
      <c r="I28" s="58">
        <v>2.7099999999999997E-4</v>
      </c>
      <c r="J28" s="58">
        <v>2.7099999999999997E-4</v>
      </c>
      <c r="K28" s="59">
        <v>99340.4</v>
      </c>
      <c r="L28" s="59">
        <v>26.9</v>
      </c>
      <c r="M28" s="60">
        <v>61.92</v>
      </c>
    </row>
    <row r="29" spans="1:13" x14ac:dyDescent="0.2">
      <c r="A29" s="3">
        <v>22</v>
      </c>
      <c r="B29" s="58">
        <v>8.9300000000000002E-4</v>
      </c>
      <c r="C29" s="58">
        <v>8.92E-4</v>
      </c>
      <c r="D29" s="59">
        <v>99063.8</v>
      </c>
      <c r="E29" s="59">
        <v>88.4</v>
      </c>
      <c r="F29" s="60">
        <v>57.38</v>
      </c>
      <c r="G29" s="3" t="s">
        <v>12</v>
      </c>
      <c r="H29" s="3">
        <v>22</v>
      </c>
      <c r="I29" s="58">
        <v>2.9399999999999999E-4</v>
      </c>
      <c r="J29" s="58">
        <v>2.9399999999999999E-4</v>
      </c>
      <c r="K29" s="59">
        <v>99313.5</v>
      </c>
      <c r="L29" s="59">
        <v>29.2</v>
      </c>
      <c r="M29" s="60">
        <v>60.94</v>
      </c>
    </row>
    <row r="30" spans="1:13" x14ac:dyDescent="0.2">
      <c r="A30" s="3">
        <v>23</v>
      </c>
      <c r="B30" s="58">
        <v>6.9399999999999996E-4</v>
      </c>
      <c r="C30" s="58">
        <v>6.9399999999999996E-4</v>
      </c>
      <c r="D30" s="59">
        <v>98975.4</v>
      </c>
      <c r="E30" s="59">
        <v>68.7</v>
      </c>
      <c r="F30" s="60">
        <v>56.43</v>
      </c>
      <c r="G30" s="3" t="s">
        <v>12</v>
      </c>
      <c r="H30" s="3">
        <v>23</v>
      </c>
      <c r="I30" s="58">
        <v>3.2000000000000003E-4</v>
      </c>
      <c r="J30" s="58">
        <v>3.2000000000000003E-4</v>
      </c>
      <c r="K30" s="59">
        <v>99284.3</v>
      </c>
      <c r="L30" s="59">
        <v>31.7</v>
      </c>
      <c r="M30" s="60">
        <v>59.96</v>
      </c>
    </row>
    <row r="31" spans="1:13" x14ac:dyDescent="0.2">
      <c r="A31" s="3">
        <v>24</v>
      </c>
      <c r="B31" s="58">
        <v>9.3499999999999996E-4</v>
      </c>
      <c r="C31" s="58">
        <v>9.3499999999999996E-4</v>
      </c>
      <c r="D31" s="59">
        <v>98906.7</v>
      </c>
      <c r="E31" s="59">
        <v>92.5</v>
      </c>
      <c r="F31" s="60">
        <v>55.47</v>
      </c>
      <c r="G31" s="3" t="s">
        <v>12</v>
      </c>
      <c r="H31" s="3">
        <v>24</v>
      </c>
      <c r="I31" s="58">
        <v>2.04E-4</v>
      </c>
      <c r="J31" s="58">
        <v>2.04E-4</v>
      </c>
      <c r="K31" s="59">
        <v>99252.5</v>
      </c>
      <c r="L31" s="59">
        <v>20.3</v>
      </c>
      <c r="M31" s="60">
        <v>58.98</v>
      </c>
    </row>
    <row r="32" spans="1:13" x14ac:dyDescent="0.2">
      <c r="A32" s="3">
        <v>25</v>
      </c>
      <c r="B32" s="58">
        <v>1.178E-3</v>
      </c>
      <c r="C32" s="58">
        <v>1.178E-3</v>
      </c>
      <c r="D32" s="59">
        <v>98814.2</v>
      </c>
      <c r="E32" s="59">
        <v>116.4</v>
      </c>
      <c r="F32" s="60">
        <v>54.52</v>
      </c>
      <c r="G32" s="3" t="s">
        <v>12</v>
      </c>
      <c r="H32" s="3">
        <v>25</v>
      </c>
      <c r="I32" s="58">
        <v>3.7500000000000001E-4</v>
      </c>
      <c r="J32" s="58">
        <v>3.7500000000000001E-4</v>
      </c>
      <c r="K32" s="59">
        <v>99232.3</v>
      </c>
      <c r="L32" s="59">
        <v>37.200000000000003</v>
      </c>
      <c r="M32" s="60">
        <v>57.99</v>
      </c>
    </row>
    <row r="33" spans="1:13" x14ac:dyDescent="0.2">
      <c r="A33" s="3">
        <v>26</v>
      </c>
      <c r="B33" s="58">
        <v>7.4799999999999997E-4</v>
      </c>
      <c r="C33" s="58">
        <v>7.4700000000000005E-4</v>
      </c>
      <c r="D33" s="59">
        <v>98697.9</v>
      </c>
      <c r="E33" s="59">
        <v>73.8</v>
      </c>
      <c r="F33" s="60">
        <v>53.59</v>
      </c>
      <c r="G33" s="3" t="s">
        <v>12</v>
      </c>
      <c r="H33" s="3">
        <v>26</v>
      </c>
      <c r="I33" s="58">
        <v>2.5300000000000002E-4</v>
      </c>
      <c r="J33" s="58">
        <v>2.5300000000000002E-4</v>
      </c>
      <c r="K33" s="59">
        <v>99195.1</v>
      </c>
      <c r="L33" s="59">
        <v>25.1</v>
      </c>
      <c r="M33" s="60">
        <v>57.01</v>
      </c>
    </row>
    <row r="34" spans="1:13" x14ac:dyDescent="0.2">
      <c r="A34" s="3">
        <v>27</v>
      </c>
      <c r="B34" s="58">
        <v>9.9299999999999996E-4</v>
      </c>
      <c r="C34" s="58">
        <v>9.9299999999999996E-4</v>
      </c>
      <c r="D34" s="59">
        <v>98624.1</v>
      </c>
      <c r="E34" s="59">
        <v>97.9</v>
      </c>
      <c r="F34" s="60">
        <v>52.63</v>
      </c>
      <c r="G34" s="3" t="s">
        <v>12</v>
      </c>
      <c r="H34" s="3">
        <v>27</v>
      </c>
      <c r="I34" s="58">
        <v>5.2300000000000003E-4</v>
      </c>
      <c r="J34" s="58">
        <v>5.2300000000000003E-4</v>
      </c>
      <c r="K34" s="59">
        <v>99169.9</v>
      </c>
      <c r="L34" s="59">
        <v>51.8</v>
      </c>
      <c r="M34" s="60">
        <v>56.02</v>
      </c>
    </row>
    <row r="35" spans="1:13" x14ac:dyDescent="0.2">
      <c r="A35" s="3">
        <v>28</v>
      </c>
      <c r="B35" s="58">
        <v>1.1689999999999999E-3</v>
      </c>
      <c r="C35" s="58">
        <v>1.168E-3</v>
      </c>
      <c r="D35" s="59">
        <v>98526.2</v>
      </c>
      <c r="E35" s="59">
        <v>115.1</v>
      </c>
      <c r="F35" s="60">
        <v>51.68</v>
      </c>
      <c r="G35" s="3" t="s">
        <v>12</v>
      </c>
      <c r="H35" s="3">
        <v>28</v>
      </c>
      <c r="I35" s="58">
        <v>3.2200000000000002E-4</v>
      </c>
      <c r="J35" s="58">
        <v>3.2200000000000002E-4</v>
      </c>
      <c r="K35" s="59">
        <v>99118.1</v>
      </c>
      <c r="L35" s="59">
        <v>32</v>
      </c>
      <c r="M35" s="60">
        <v>55.05</v>
      </c>
    </row>
    <row r="36" spans="1:13" x14ac:dyDescent="0.2">
      <c r="A36" s="3">
        <v>29</v>
      </c>
      <c r="B36" s="58">
        <v>1.356E-3</v>
      </c>
      <c r="C36" s="58">
        <v>1.3550000000000001E-3</v>
      </c>
      <c r="D36" s="59">
        <v>98411.1</v>
      </c>
      <c r="E36" s="59">
        <v>133.4</v>
      </c>
      <c r="F36" s="60">
        <v>50.74</v>
      </c>
      <c r="G36" s="3" t="s">
        <v>12</v>
      </c>
      <c r="H36" s="3">
        <v>29</v>
      </c>
      <c r="I36" s="58">
        <v>3.2000000000000003E-4</v>
      </c>
      <c r="J36" s="58">
        <v>3.2000000000000003E-4</v>
      </c>
      <c r="K36" s="59">
        <v>99086.2</v>
      </c>
      <c r="L36" s="59">
        <v>31.7</v>
      </c>
      <c r="M36" s="60">
        <v>54.07</v>
      </c>
    </row>
    <row r="37" spans="1:13" x14ac:dyDescent="0.2">
      <c r="A37" s="3">
        <v>30</v>
      </c>
      <c r="B37" s="58">
        <v>1.0399999999999999E-3</v>
      </c>
      <c r="C37" s="58">
        <v>1.0399999999999999E-3</v>
      </c>
      <c r="D37" s="59">
        <v>98277.7</v>
      </c>
      <c r="E37" s="59">
        <v>102.2</v>
      </c>
      <c r="F37" s="60">
        <v>49.81</v>
      </c>
      <c r="G37" s="3" t="s">
        <v>12</v>
      </c>
      <c r="H37" s="3">
        <v>30</v>
      </c>
      <c r="I37" s="58">
        <v>3.9300000000000001E-4</v>
      </c>
      <c r="J37" s="58">
        <v>3.9300000000000001E-4</v>
      </c>
      <c r="K37" s="59">
        <v>99054.5</v>
      </c>
      <c r="L37" s="59">
        <v>38.9</v>
      </c>
      <c r="M37" s="60">
        <v>53.09</v>
      </c>
    </row>
    <row r="38" spans="1:13" x14ac:dyDescent="0.2">
      <c r="A38" s="3">
        <v>31</v>
      </c>
      <c r="B38" s="58">
        <v>1.088E-3</v>
      </c>
      <c r="C38" s="58">
        <v>1.0870000000000001E-3</v>
      </c>
      <c r="D38" s="59">
        <v>98175.5</v>
      </c>
      <c r="E38" s="59">
        <v>106.7</v>
      </c>
      <c r="F38" s="60">
        <v>48.86</v>
      </c>
      <c r="G38" s="3" t="s">
        <v>12</v>
      </c>
      <c r="H38" s="3">
        <v>31</v>
      </c>
      <c r="I38" s="58">
        <v>5.6700000000000001E-4</v>
      </c>
      <c r="J38" s="58">
        <v>5.6700000000000001E-4</v>
      </c>
      <c r="K38" s="59">
        <v>99015.6</v>
      </c>
      <c r="L38" s="59">
        <v>56.1</v>
      </c>
      <c r="M38" s="60">
        <v>52.11</v>
      </c>
    </row>
    <row r="39" spans="1:13" x14ac:dyDescent="0.2">
      <c r="A39" s="3">
        <v>32</v>
      </c>
      <c r="B39" s="58">
        <v>1.2930000000000001E-3</v>
      </c>
      <c r="C39" s="58">
        <v>1.2930000000000001E-3</v>
      </c>
      <c r="D39" s="59">
        <v>98068.800000000003</v>
      </c>
      <c r="E39" s="59">
        <v>126.8</v>
      </c>
      <c r="F39" s="60">
        <v>47.91</v>
      </c>
      <c r="G39" s="3" t="s">
        <v>12</v>
      </c>
      <c r="H39" s="3">
        <v>32</v>
      </c>
      <c r="I39" s="58">
        <v>6.5799999999999995E-4</v>
      </c>
      <c r="J39" s="58">
        <v>6.5799999999999995E-4</v>
      </c>
      <c r="K39" s="59">
        <v>98959.4</v>
      </c>
      <c r="L39" s="59">
        <v>65.099999999999994</v>
      </c>
      <c r="M39" s="60">
        <v>51.14</v>
      </c>
    </row>
    <row r="40" spans="1:13" x14ac:dyDescent="0.2">
      <c r="A40" s="3">
        <v>33</v>
      </c>
      <c r="B40" s="58">
        <v>1.2279999999999999E-3</v>
      </c>
      <c r="C40" s="58">
        <v>1.227E-3</v>
      </c>
      <c r="D40" s="59">
        <v>97942</v>
      </c>
      <c r="E40" s="59">
        <v>120.2</v>
      </c>
      <c r="F40" s="60">
        <v>46.97</v>
      </c>
      <c r="G40" s="3" t="s">
        <v>12</v>
      </c>
      <c r="H40" s="3">
        <v>33</v>
      </c>
      <c r="I40" s="58">
        <v>3.8000000000000002E-4</v>
      </c>
      <c r="J40" s="58">
        <v>3.8000000000000002E-4</v>
      </c>
      <c r="K40" s="59">
        <v>98894.3</v>
      </c>
      <c r="L40" s="59">
        <v>37.6</v>
      </c>
      <c r="M40" s="60">
        <v>50.17</v>
      </c>
    </row>
    <row r="41" spans="1:13" x14ac:dyDescent="0.2">
      <c r="A41" s="3">
        <v>34</v>
      </c>
      <c r="B41" s="58">
        <v>1.044E-3</v>
      </c>
      <c r="C41" s="58">
        <v>1.0430000000000001E-3</v>
      </c>
      <c r="D41" s="59">
        <v>97821.8</v>
      </c>
      <c r="E41" s="59">
        <v>102</v>
      </c>
      <c r="F41" s="60">
        <v>46.03</v>
      </c>
      <c r="G41" s="3" t="s">
        <v>12</v>
      </c>
      <c r="H41" s="3">
        <v>34</v>
      </c>
      <c r="I41" s="58">
        <v>6.38E-4</v>
      </c>
      <c r="J41" s="58">
        <v>6.3699999999999998E-4</v>
      </c>
      <c r="K41" s="59">
        <v>98856.7</v>
      </c>
      <c r="L41" s="59">
        <v>63</v>
      </c>
      <c r="M41" s="60">
        <v>49.19</v>
      </c>
    </row>
    <row r="42" spans="1:13" x14ac:dyDescent="0.2">
      <c r="A42" s="3">
        <v>35</v>
      </c>
      <c r="B42" s="58">
        <v>1.786E-3</v>
      </c>
      <c r="C42" s="58">
        <v>1.784E-3</v>
      </c>
      <c r="D42" s="59">
        <v>97719.8</v>
      </c>
      <c r="E42" s="59">
        <v>174.4</v>
      </c>
      <c r="F42" s="60">
        <v>45.08</v>
      </c>
      <c r="G42" s="3" t="s">
        <v>12</v>
      </c>
      <c r="H42" s="3">
        <v>35</v>
      </c>
      <c r="I42" s="58">
        <v>6.4099999999999997E-4</v>
      </c>
      <c r="J42" s="58">
        <v>6.4099999999999997E-4</v>
      </c>
      <c r="K42" s="59">
        <v>98793.7</v>
      </c>
      <c r="L42" s="59">
        <v>63.3</v>
      </c>
      <c r="M42" s="60">
        <v>48.22</v>
      </c>
    </row>
    <row r="43" spans="1:13" x14ac:dyDescent="0.2">
      <c r="A43" s="3">
        <v>36</v>
      </c>
      <c r="B43" s="58">
        <v>1.6410000000000001E-3</v>
      </c>
      <c r="C43" s="58">
        <v>1.64E-3</v>
      </c>
      <c r="D43" s="59">
        <v>97545.5</v>
      </c>
      <c r="E43" s="59">
        <v>160</v>
      </c>
      <c r="F43" s="60">
        <v>44.16</v>
      </c>
      <c r="G43" s="3" t="s">
        <v>12</v>
      </c>
      <c r="H43" s="3">
        <v>36</v>
      </c>
      <c r="I43" s="58">
        <v>7.2000000000000005E-4</v>
      </c>
      <c r="J43" s="58">
        <v>7.2000000000000005E-4</v>
      </c>
      <c r="K43" s="59">
        <v>98730.4</v>
      </c>
      <c r="L43" s="59">
        <v>71.099999999999994</v>
      </c>
      <c r="M43" s="60">
        <v>47.25</v>
      </c>
    </row>
    <row r="44" spans="1:13" x14ac:dyDescent="0.2">
      <c r="A44" s="3">
        <v>37</v>
      </c>
      <c r="B44" s="58">
        <v>1.307E-3</v>
      </c>
      <c r="C44" s="58">
        <v>1.3060000000000001E-3</v>
      </c>
      <c r="D44" s="59">
        <v>97385.5</v>
      </c>
      <c r="E44" s="59">
        <v>127.2</v>
      </c>
      <c r="F44" s="60">
        <v>43.23</v>
      </c>
      <c r="G44" s="3" t="s">
        <v>12</v>
      </c>
      <c r="H44" s="3">
        <v>37</v>
      </c>
      <c r="I44" s="58">
        <v>7.4600000000000003E-4</v>
      </c>
      <c r="J44" s="58">
        <v>7.4600000000000003E-4</v>
      </c>
      <c r="K44" s="59">
        <v>98659.3</v>
      </c>
      <c r="L44" s="59">
        <v>73.599999999999994</v>
      </c>
      <c r="M44" s="60">
        <v>46.29</v>
      </c>
    </row>
    <row r="45" spans="1:13" x14ac:dyDescent="0.2">
      <c r="A45" s="3">
        <v>38</v>
      </c>
      <c r="B45" s="58">
        <v>1.593E-3</v>
      </c>
      <c r="C45" s="58">
        <v>1.5920000000000001E-3</v>
      </c>
      <c r="D45" s="59">
        <v>97258.3</v>
      </c>
      <c r="E45" s="59">
        <v>154.80000000000001</v>
      </c>
      <c r="F45" s="60">
        <v>42.28</v>
      </c>
      <c r="G45" s="3" t="s">
        <v>12</v>
      </c>
      <c r="H45" s="3">
        <v>38</v>
      </c>
      <c r="I45" s="58">
        <v>4.5899999999999999E-4</v>
      </c>
      <c r="J45" s="58">
        <v>4.5899999999999999E-4</v>
      </c>
      <c r="K45" s="59">
        <v>98585.600000000006</v>
      </c>
      <c r="L45" s="59">
        <v>45.2</v>
      </c>
      <c r="M45" s="60">
        <v>45.32</v>
      </c>
    </row>
    <row r="46" spans="1:13" x14ac:dyDescent="0.2">
      <c r="A46" s="3">
        <v>39</v>
      </c>
      <c r="B46" s="58">
        <v>1.441E-3</v>
      </c>
      <c r="C46" s="58">
        <v>1.4400000000000001E-3</v>
      </c>
      <c r="D46" s="59">
        <v>97103.5</v>
      </c>
      <c r="E46" s="59">
        <v>139.80000000000001</v>
      </c>
      <c r="F46" s="60">
        <v>41.35</v>
      </c>
      <c r="G46" s="3" t="s">
        <v>12</v>
      </c>
      <c r="H46" s="3">
        <v>39</v>
      </c>
      <c r="I46" s="58">
        <v>6.38E-4</v>
      </c>
      <c r="J46" s="58">
        <v>6.38E-4</v>
      </c>
      <c r="K46" s="59">
        <v>98540.4</v>
      </c>
      <c r="L46" s="59">
        <v>62.8</v>
      </c>
      <c r="M46" s="60">
        <v>44.34</v>
      </c>
    </row>
    <row r="47" spans="1:13" x14ac:dyDescent="0.2">
      <c r="A47" s="3">
        <v>40</v>
      </c>
      <c r="B47" s="58">
        <v>1.279E-3</v>
      </c>
      <c r="C47" s="58">
        <v>1.2780000000000001E-3</v>
      </c>
      <c r="D47" s="59">
        <v>96963.7</v>
      </c>
      <c r="E47" s="59">
        <v>123.9</v>
      </c>
      <c r="F47" s="60">
        <v>40.409999999999997</v>
      </c>
      <c r="G47" s="3" t="s">
        <v>12</v>
      </c>
      <c r="H47" s="3">
        <v>40</v>
      </c>
      <c r="I47" s="58">
        <v>1.126E-3</v>
      </c>
      <c r="J47" s="58">
        <v>1.1249999999999999E-3</v>
      </c>
      <c r="K47" s="59">
        <v>98477.6</v>
      </c>
      <c r="L47" s="59">
        <v>110.8</v>
      </c>
      <c r="M47" s="60">
        <v>43.37</v>
      </c>
    </row>
    <row r="48" spans="1:13" x14ac:dyDescent="0.2">
      <c r="A48" s="3">
        <v>41</v>
      </c>
      <c r="B48" s="58">
        <v>1.6819999999999999E-3</v>
      </c>
      <c r="C48" s="58">
        <v>1.681E-3</v>
      </c>
      <c r="D48" s="59">
        <v>96839.8</v>
      </c>
      <c r="E48" s="59">
        <v>162.80000000000001</v>
      </c>
      <c r="F48" s="60">
        <v>39.46</v>
      </c>
      <c r="G48" s="3" t="s">
        <v>12</v>
      </c>
      <c r="H48" s="3">
        <v>41</v>
      </c>
      <c r="I48" s="58">
        <v>9.59E-4</v>
      </c>
      <c r="J48" s="58">
        <v>9.5799999999999998E-4</v>
      </c>
      <c r="K48" s="59">
        <v>98366.7</v>
      </c>
      <c r="L48" s="59">
        <v>94.3</v>
      </c>
      <c r="M48" s="60">
        <v>42.42</v>
      </c>
    </row>
    <row r="49" spans="1:13" x14ac:dyDescent="0.2">
      <c r="A49" s="3">
        <v>42</v>
      </c>
      <c r="B49" s="58">
        <v>1.683E-3</v>
      </c>
      <c r="C49" s="58">
        <v>1.6819999999999999E-3</v>
      </c>
      <c r="D49" s="59">
        <v>96677</v>
      </c>
      <c r="E49" s="59">
        <v>162.6</v>
      </c>
      <c r="F49" s="60">
        <v>38.53</v>
      </c>
      <c r="G49" s="3" t="s">
        <v>12</v>
      </c>
      <c r="H49" s="3">
        <v>42</v>
      </c>
      <c r="I49" s="58">
        <v>8.7100000000000003E-4</v>
      </c>
      <c r="J49" s="58">
        <v>8.7000000000000001E-4</v>
      </c>
      <c r="K49" s="59">
        <v>98272.5</v>
      </c>
      <c r="L49" s="59">
        <v>85.5</v>
      </c>
      <c r="M49" s="60">
        <v>41.46</v>
      </c>
    </row>
    <row r="50" spans="1:13" x14ac:dyDescent="0.2">
      <c r="A50" s="3">
        <v>43</v>
      </c>
      <c r="B50" s="58">
        <v>1.879E-3</v>
      </c>
      <c r="C50" s="58">
        <v>1.877E-3</v>
      </c>
      <c r="D50" s="59">
        <v>96514.4</v>
      </c>
      <c r="E50" s="59">
        <v>181.2</v>
      </c>
      <c r="F50" s="60">
        <v>37.590000000000003</v>
      </c>
      <c r="G50" s="3" t="s">
        <v>12</v>
      </c>
      <c r="H50" s="3">
        <v>43</v>
      </c>
      <c r="I50" s="58">
        <v>1.384E-3</v>
      </c>
      <c r="J50" s="58">
        <v>1.3829999999999999E-3</v>
      </c>
      <c r="K50" s="59">
        <v>98187</v>
      </c>
      <c r="L50" s="59">
        <v>135.80000000000001</v>
      </c>
      <c r="M50" s="60">
        <v>40.49</v>
      </c>
    </row>
    <row r="51" spans="1:13" x14ac:dyDescent="0.2">
      <c r="A51" s="3">
        <v>44</v>
      </c>
      <c r="B51" s="58">
        <v>2.1280000000000001E-3</v>
      </c>
      <c r="C51" s="58">
        <v>2.1259999999999999E-3</v>
      </c>
      <c r="D51" s="59">
        <v>96333.2</v>
      </c>
      <c r="E51" s="59">
        <v>204.8</v>
      </c>
      <c r="F51" s="60">
        <v>36.659999999999997</v>
      </c>
      <c r="G51" s="3" t="s">
        <v>12</v>
      </c>
      <c r="H51" s="3">
        <v>44</v>
      </c>
      <c r="I51" s="58">
        <v>1.2489999999999999E-3</v>
      </c>
      <c r="J51" s="58">
        <v>1.248E-3</v>
      </c>
      <c r="K51" s="59">
        <v>98051.199999999997</v>
      </c>
      <c r="L51" s="59">
        <v>122.3</v>
      </c>
      <c r="M51" s="60">
        <v>39.549999999999997</v>
      </c>
    </row>
    <row r="52" spans="1:13" x14ac:dyDescent="0.2">
      <c r="A52" s="3">
        <v>45</v>
      </c>
      <c r="B52" s="58">
        <v>2.5730000000000002E-3</v>
      </c>
      <c r="C52" s="58">
        <v>2.5690000000000001E-3</v>
      </c>
      <c r="D52" s="59">
        <v>96128.4</v>
      </c>
      <c r="E52" s="59">
        <v>247</v>
      </c>
      <c r="F52" s="60">
        <v>35.74</v>
      </c>
      <c r="G52" s="3" t="s">
        <v>12</v>
      </c>
      <c r="H52" s="3">
        <v>45</v>
      </c>
      <c r="I52" s="58">
        <v>1.304E-3</v>
      </c>
      <c r="J52" s="58">
        <v>1.3029999999999999E-3</v>
      </c>
      <c r="K52" s="59">
        <v>97928.8</v>
      </c>
      <c r="L52" s="59">
        <v>127.6</v>
      </c>
      <c r="M52" s="60">
        <v>38.6</v>
      </c>
    </row>
    <row r="53" spans="1:13" x14ac:dyDescent="0.2">
      <c r="A53" s="3">
        <v>46</v>
      </c>
      <c r="B53" s="58">
        <v>2.581E-3</v>
      </c>
      <c r="C53" s="58">
        <v>2.578E-3</v>
      </c>
      <c r="D53" s="59">
        <v>95881.4</v>
      </c>
      <c r="E53" s="59">
        <v>247.1</v>
      </c>
      <c r="F53" s="60">
        <v>34.83</v>
      </c>
      <c r="G53" s="3" t="s">
        <v>12</v>
      </c>
      <c r="H53" s="3">
        <v>46</v>
      </c>
      <c r="I53" s="58">
        <v>1.8569999999999999E-3</v>
      </c>
      <c r="J53" s="58">
        <v>1.8550000000000001E-3</v>
      </c>
      <c r="K53" s="59">
        <v>97801.2</v>
      </c>
      <c r="L53" s="59">
        <v>181.4</v>
      </c>
      <c r="M53" s="60">
        <v>37.65</v>
      </c>
    </row>
    <row r="54" spans="1:13" x14ac:dyDescent="0.2">
      <c r="A54" s="3">
        <v>47</v>
      </c>
      <c r="B54" s="58">
        <v>2.5249999999999999E-3</v>
      </c>
      <c r="C54" s="58">
        <v>2.5219999999999999E-3</v>
      </c>
      <c r="D54" s="59">
        <v>95634.3</v>
      </c>
      <c r="E54" s="59">
        <v>241.1</v>
      </c>
      <c r="F54" s="60">
        <v>33.92</v>
      </c>
      <c r="G54" s="3" t="s">
        <v>12</v>
      </c>
      <c r="H54" s="3">
        <v>47</v>
      </c>
      <c r="I54" s="58">
        <v>1.524E-3</v>
      </c>
      <c r="J54" s="58">
        <v>1.523E-3</v>
      </c>
      <c r="K54" s="59">
        <v>97619.8</v>
      </c>
      <c r="L54" s="59">
        <v>148.6</v>
      </c>
      <c r="M54" s="60">
        <v>36.72</v>
      </c>
    </row>
    <row r="55" spans="1:13" x14ac:dyDescent="0.2">
      <c r="A55" s="3">
        <v>48</v>
      </c>
      <c r="B55" s="58">
        <v>2.7669999999999999E-3</v>
      </c>
      <c r="C55" s="58">
        <v>2.7629999999999998E-3</v>
      </c>
      <c r="D55" s="59">
        <v>95393.1</v>
      </c>
      <c r="E55" s="59">
        <v>263.60000000000002</v>
      </c>
      <c r="F55" s="60">
        <v>33</v>
      </c>
      <c r="G55" s="3" t="s">
        <v>12</v>
      </c>
      <c r="H55" s="3">
        <v>48</v>
      </c>
      <c r="I55" s="58">
        <v>2.346E-3</v>
      </c>
      <c r="J55" s="58">
        <v>2.343E-3</v>
      </c>
      <c r="K55" s="59">
        <v>97471.2</v>
      </c>
      <c r="L55" s="59">
        <v>228.4</v>
      </c>
      <c r="M55" s="60">
        <v>35.770000000000003</v>
      </c>
    </row>
    <row r="56" spans="1:13" x14ac:dyDescent="0.2">
      <c r="A56" s="3">
        <v>49</v>
      </c>
      <c r="B56" s="58">
        <v>2.8210000000000002E-3</v>
      </c>
      <c r="C56" s="58">
        <v>2.8170000000000001E-3</v>
      </c>
      <c r="D56" s="59">
        <v>95129.5</v>
      </c>
      <c r="E56" s="59">
        <v>268</v>
      </c>
      <c r="F56" s="60">
        <v>32.090000000000003</v>
      </c>
      <c r="G56" s="3" t="s">
        <v>12</v>
      </c>
      <c r="H56" s="3">
        <v>49</v>
      </c>
      <c r="I56" s="58">
        <v>1.952E-3</v>
      </c>
      <c r="J56" s="58">
        <v>1.9499999999999999E-3</v>
      </c>
      <c r="K56" s="59">
        <v>97242.8</v>
      </c>
      <c r="L56" s="59">
        <v>189.6</v>
      </c>
      <c r="M56" s="60">
        <v>34.85</v>
      </c>
    </row>
    <row r="57" spans="1:13" x14ac:dyDescent="0.2">
      <c r="A57" s="3">
        <v>50</v>
      </c>
      <c r="B57" s="58">
        <v>4.0020000000000003E-3</v>
      </c>
      <c r="C57" s="58">
        <v>3.9940000000000002E-3</v>
      </c>
      <c r="D57" s="59">
        <v>94861.5</v>
      </c>
      <c r="E57" s="59">
        <v>378.9</v>
      </c>
      <c r="F57" s="60">
        <v>31.18</v>
      </c>
      <c r="G57" s="3" t="s">
        <v>12</v>
      </c>
      <c r="H57" s="3">
        <v>50</v>
      </c>
      <c r="I57" s="58">
        <v>2.4429999999999999E-3</v>
      </c>
      <c r="J57" s="58">
        <v>2.4399999999999999E-3</v>
      </c>
      <c r="K57" s="59">
        <v>97053.2</v>
      </c>
      <c r="L57" s="59">
        <v>236.8</v>
      </c>
      <c r="M57" s="60">
        <v>33.92</v>
      </c>
    </row>
    <row r="58" spans="1:13" x14ac:dyDescent="0.2">
      <c r="A58" s="3">
        <v>51</v>
      </c>
      <c r="B58" s="58">
        <v>3.5509999999999999E-3</v>
      </c>
      <c r="C58" s="58">
        <v>3.545E-3</v>
      </c>
      <c r="D58" s="59">
        <v>94482.6</v>
      </c>
      <c r="E58" s="59">
        <v>334.9</v>
      </c>
      <c r="F58" s="60">
        <v>30.3</v>
      </c>
      <c r="G58" s="3" t="s">
        <v>12</v>
      </c>
      <c r="H58" s="3">
        <v>51</v>
      </c>
      <c r="I58" s="58">
        <v>2.0249999999999999E-3</v>
      </c>
      <c r="J58" s="58">
        <v>2.0230000000000001E-3</v>
      </c>
      <c r="K58" s="59">
        <v>96816.4</v>
      </c>
      <c r="L58" s="59">
        <v>195.9</v>
      </c>
      <c r="M58" s="60">
        <v>33</v>
      </c>
    </row>
    <row r="59" spans="1:13" x14ac:dyDescent="0.2">
      <c r="A59" s="3">
        <v>52</v>
      </c>
      <c r="B59" s="58">
        <v>3.8089999999999999E-3</v>
      </c>
      <c r="C59" s="58">
        <v>3.8010000000000001E-3</v>
      </c>
      <c r="D59" s="59">
        <v>94147.7</v>
      </c>
      <c r="E59" s="59">
        <v>357.9</v>
      </c>
      <c r="F59" s="60">
        <v>29.41</v>
      </c>
      <c r="G59" s="3" t="s">
        <v>12</v>
      </c>
      <c r="H59" s="3">
        <v>52</v>
      </c>
      <c r="I59" s="58">
        <v>2.9689999999999999E-3</v>
      </c>
      <c r="J59" s="58">
        <v>2.9640000000000001E-3</v>
      </c>
      <c r="K59" s="59">
        <v>96620.5</v>
      </c>
      <c r="L59" s="59">
        <v>286.39999999999998</v>
      </c>
      <c r="M59" s="60">
        <v>32.07</v>
      </c>
    </row>
    <row r="60" spans="1:13" x14ac:dyDescent="0.2">
      <c r="A60" s="3">
        <v>53</v>
      </c>
      <c r="B60" s="58">
        <v>3.9509999999999997E-3</v>
      </c>
      <c r="C60" s="58">
        <v>3.9430000000000003E-3</v>
      </c>
      <c r="D60" s="59">
        <v>93789.8</v>
      </c>
      <c r="E60" s="59">
        <v>369.8</v>
      </c>
      <c r="F60" s="60">
        <v>28.52</v>
      </c>
      <c r="G60" s="3" t="s">
        <v>12</v>
      </c>
      <c r="H60" s="3">
        <v>53</v>
      </c>
      <c r="I60" s="58">
        <v>2.8579999999999999E-3</v>
      </c>
      <c r="J60" s="58">
        <v>2.8540000000000002E-3</v>
      </c>
      <c r="K60" s="59">
        <v>96334.1</v>
      </c>
      <c r="L60" s="59">
        <v>274.89999999999998</v>
      </c>
      <c r="M60" s="60">
        <v>31.16</v>
      </c>
    </row>
    <row r="61" spans="1:13" x14ac:dyDescent="0.2">
      <c r="A61" s="3">
        <v>54</v>
      </c>
      <c r="B61" s="58">
        <v>4.3369999999999997E-3</v>
      </c>
      <c r="C61" s="58">
        <v>4.3280000000000002E-3</v>
      </c>
      <c r="D61" s="59">
        <v>93419.9</v>
      </c>
      <c r="E61" s="59">
        <v>404.3</v>
      </c>
      <c r="F61" s="60">
        <v>27.63</v>
      </c>
      <c r="G61" s="3" t="s">
        <v>12</v>
      </c>
      <c r="H61" s="3">
        <v>54</v>
      </c>
      <c r="I61" s="58">
        <v>3.434E-3</v>
      </c>
      <c r="J61" s="58">
        <v>3.4280000000000001E-3</v>
      </c>
      <c r="K61" s="59">
        <v>96059.199999999997</v>
      </c>
      <c r="L61" s="59">
        <v>329.3</v>
      </c>
      <c r="M61" s="60">
        <v>30.25</v>
      </c>
    </row>
    <row r="62" spans="1:13" x14ac:dyDescent="0.2">
      <c r="A62" s="3">
        <v>55</v>
      </c>
      <c r="B62" s="58">
        <v>5.5820000000000002E-3</v>
      </c>
      <c r="C62" s="58">
        <v>5.5659999999999998E-3</v>
      </c>
      <c r="D62" s="59">
        <v>93015.6</v>
      </c>
      <c r="E62" s="59">
        <v>517.70000000000005</v>
      </c>
      <c r="F62" s="60">
        <v>26.75</v>
      </c>
      <c r="G62" s="3" t="s">
        <v>12</v>
      </c>
      <c r="H62" s="3">
        <v>55</v>
      </c>
      <c r="I62" s="58">
        <v>3.4320000000000002E-3</v>
      </c>
      <c r="J62" s="58">
        <v>3.4259999999999998E-3</v>
      </c>
      <c r="K62" s="59">
        <v>95729.9</v>
      </c>
      <c r="L62" s="59">
        <v>328</v>
      </c>
      <c r="M62" s="60">
        <v>29.35</v>
      </c>
    </row>
    <row r="63" spans="1:13" x14ac:dyDescent="0.2">
      <c r="A63" s="3">
        <v>56</v>
      </c>
      <c r="B63" s="58">
        <v>5.2760000000000003E-3</v>
      </c>
      <c r="C63" s="58">
        <v>5.2620000000000002E-3</v>
      </c>
      <c r="D63" s="59">
        <v>92497.9</v>
      </c>
      <c r="E63" s="59">
        <v>486.7</v>
      </c>
      <c r="F63" s="60">
        <v>25.89</v>
      </c>
      <c r="G63" s="3" t="s">
        <v>12</v>
      </c>
      <c r="H63" s="3">
        <v>56</v>
      </c>
      <c r="I63" s="58">
        <v>4.202E-3</v>
      </c>
      <c r="J63" s="58">
        <v>4.1929999999999997E-3</v>
      </c>
      <c r="K63" s="59">
        <v>95401.9</v>
      </c>
      <c r="L63" s="59">
        <v>400</v>
      </c>
      <c r="M63" s="60">
        <v>28.45</v>
      </c>
    </row>
    <row r="64" spans="1:13" x14ac:dyDescent="0.2">
      <c r="A64" s="3">
        <v>57</v>
      </c>
      <c r="B64" s="58">
        <v>6.1180000000000002E-3</v>
      </c>
      <c r="C64" s="58">
        <v>6.0990000000000003E-3</v>
      </c>
      <c r="D64" s="59">
        <v>92011.1</v>
      </c>
      <c r="E64" s="59">
        <v>561.20000000000005</v>
      </c>
      <c r="F64" s="60">
        <v>25.03</v>
      </c>
      <c r="G64" s="3" t="s">
        <v>12</v>
      </c>
      <c r="H64" s="3">
        <v>57</v>
      </c>
      <c r="I64" s="58">
        <v>4.2950000000000002E-3</v>
      </c>
      <c r="J64" s="58">
        <v>4.2859999999999999E-3</v>
      </c>
      <c r="K64" s="59">
        <v>95001.9</v>
      </c>
      <c r="L64" s="59">
        <v>407.2</v>
      </c>
      <c r="M64" s="60">
        <v>27.57</v>
      </c>
    </row>
    <row r="65" spans="1:13" x14ac:dyDescent="0.2">
      <c r="A65" s="3">
        <v>58</v>
      </c>
      <c r="B65" s="58">
        <v>6.306E-3</v>
      </c>
      <c r="C65" s="58">
        <v>6.2859999999999999E-3</v>
      </c>
      <c r="D65" s="59">
        <v>91449.9</v>
      </c>
      <c r="E65" s="59">
        <v>574.9</v>
      </c>
      <c r="F65" s="60">
        <v>24.18</v>
      </c>
      <c r="G65" s="3" t="s">
        <v>12</v>
      </c>
      <c r="H65" s="3">
        <v>58</v>
      </c>
      <c r="I65" s="58">
        <v>5.4039999999999999E-3</v>
      </c>
      <c r="J65" s="58">
        <v>5.3899999999999998E-3</v>
      </c>
      <c r="K65" s="59">
        <v>94594.7</v>
      </c>
      <c r="L65" s="59">
        <v>509.8</v>
      </c>
      <c r="M65" s="60">
        <v>26.69</v>
      </c>
    </row>
    <row r="66" spans="1:13" x14ac:dyDescent="0.2">
      <c r="A66" s="3">
        <v>59</v>
      </c>
      <c r="B66" s="58">
        <v>6.7619999999999998E-3</v>
      </c>
      <c r="C66" s="58">
        <v>6.7390000000000002E-3</v>
      </c>
      <c r="D66" s="59">
        <v>90875.1</v>
      </c>
      <c r="E66" s="59">
        <v>612.4</v>
      </c>
      <c r="F66" s="60">
        <v>23.33</v>
      </c>
      <c r="G66" s="3" t="s">
        <v>12</v>
      </c>
      <c r="H66" s="3">
        <v>59</v>
      </c>
      <c r="I66" s="58">
        <v>5.4479999999999997E-3</v>
      </c>
      <c r="J66" s="58">
        <v>5.4330000000000003E-3</v>
      </c>
      <c r="K66" s="59">
        <v>94084.9</v>
      </c>
      <c r="L66" s="59">
        <v>511.1</v>
      </c>
      <c r="M66" s="60">
        <v>25.83</v>
      </c>
    </row>
    <row r="67" spans="1:13" x14ac:dyDescent="0.2">
      <c r="A67" s="3">
        <v>60</v>
      </c>
      <c r="B67" s="58">
        <v>7.8949999999999992E-3</v>
      </c>
      <c r="C67" s="58">
        <v>7.8639999999999995E-3</v>
      </c>
      <c r="D67" s="59">
        <v>90262.6</v>
      </c>
      <c r="E67" s="59">
        <v>709.8</v>
      </c>
      <c r="F67" s="60">
        <v>22.48</v>
      </c>
      <c r="G67" s="3" t="s">
        <v>12</v>
      </c>
      <c r="H67" s="3">
        <v>60</v>
      </c>
      <c r="I67" s="58">
        <v>5.1060000000000003E-3</v>
      </c>
      <c r="J67" s="58">
        <v>5.0930000000000003E-3</v>
      </c>
      <c r="K67" s="59">
        <v>93573.7</v>
      </c>
      <c r="L67" s="59">
        <v>476.6</v>
      </c>
      <c r="M67" s="60">
        <v>24.97</v>
      </c>
    </row>
    <row r="68" spans="1:13" x14ac:dyDescent="0.2">
      <c r="A68" s="3">
        <v>61</v>
      </c>
      <c r="B68" s="58">
        <v>9.1540000000000007E-3</v>
      </c>
      <c r="C68" s="58">
        <v>9.1120000000000003E-3</v>
      </c>
      <c r="D68" s="59">
        <v>89552.8</v>
      </c>
      <c r="E68" s="59">
        <v>816</v>
      </c>
      <c r="F68" s="60">
        <v>21.66</v>
      </c>
      <c r="G68" s="3" t="s">
        <v>12</v>
      </c>
      <c r="H68" s="3">
        <v>61</v>
      </c>
      <c r="I68" s="58">
        <v>5.6030000000000003E-3</v>
      </c>
      <c r="J68" s="58">
        <v>5.5880000000000001E-3</v>
      </c>
      <c r="K68" s="59">
        <v>93097.2</v>
      </c>
      <c r="L68" s="59">
        <v>520.20000000000005</v>
      </c>
      <c r="M68" s="60">
        <v>24.09</v>
      </c>
    </row>
    <row r="69" spans="1:13" x14ac:dyDescent="0.2">
      <c r="A69" s="3">
        <v>62</v>
      </c>
      <c r="B69" s="58">
        <v>9.0799999999999995E-3</v>
      </c>
      <c r="C69" s="58">
        <v>9.0390000000000002E-3</v>
      </c>
      <c r="D69" s="59">
        <v>88736.8</v>
      </c>
      <c r="E69" s="59">
        <v>802.1</v>
      </c>
      <c r="F69" s="60">
        <v>20.85</v>
      </c>
      <c r="G69" s="3" t="s">
        <v>12</v>
      </c>
      <c r="H69" s="3">
        <v>62</v>
      </c>
      <c r="I69" s="58">
        <v>7.0759999999999998E-3</v>
      </c>
      <c r="J69" s="58">
        <v>7.051E-3</v>
      </c>
      <c r="K69" s="59">
        <v>92577</v>
      </c>
      <c r="L69" s="59">
        <v>652.79999999999995</v>
      </c>
      <c r="M69" s="60">
        <v>23.22</v>
      </c>
    </row>
    <row r="70" spans="1:13" x14ac:dyDescent="0.2">
      <c r="A70" s="3">
        <v>63</v>
      </c>
      <c r="B70" s="58">
        <v>1.0855999999999999E-2</v>
      </c>
      <c r="C70" s="58">
        <v>1.0796999999999999E-2</v>
      </c>
      <c r="D70" s="59">
        <v>87934.6</v>
      </c>
      <c r="E70" s="59">
        <v>949.5</v>
      </c>
      <c r="F70" s="60">
        <v>20.04</v>
      </c>
      <c r="G70" s="3" t="s">
        <v>12</v>
      </c>
      <c r="H70" s="3">
        <v>63</v>
      </c>
      <c r="I70" s="58">
        <v>6.6480000000000003E-3</v>
      </c>
      <c r="J70" s="58">
        <v>6.6259999999999999E-3</v>
      </c>
      <c r="K70" s="59">
        <v>91924.2</v>
      </c>
      <c r="L70" s="59">
        <v>609.1</v>
      </c>
      <c r="M70" s="60">
        <v>22.39</v>
      </c>
    </row>
    <row r="71" spans="1:13" x14ac:dyDescent="0.2">
      <c r="A71" s="3">
        <v>64</v>
      </c>
      <c r="B71" s="58">
        <v>1.1179E-2</v>
      </c>
      <c r="C71" s="58">
        <v>1.1117E-2</v>
      </c>
      <c r="D71" s="59">
        <v>86985.2</v>
      </c>
      <c r="E71" s="59">
        <v>967</v>
      </c>
      <c r="F71" s="60">
        <v>19.25</v>
      </c>
      <c r="G71" s="3" t="s">
        <v>12</v>
      </c>
      <c r="H71" s="3">
        <v>64</v>
      </c>
      <c r="I71" s="58">
        <v>8.2419999999999993E-3</v>
      </c>
      <c r="J71" s="58">
        <v>8.2089999999999993E-3</v>
      </c>
      <c r="K71" s="59">
        <v>91315.1</v>
      </c>
      <c r="L71" s="59">
        <v>749.6</v>
      </c>
      <c r="M71" s="60">
        <v>21.53</v>
      </c>
    </row>
    <row r="72" spans="1:13" x14ac:dyDescent="0.2">
      <c r="A72" s="3">
        <v>65</v>
      </c>
      <c r="B72" s="58">
        <v>1.0944000000000001E-2</v>
      </c>
      <c r="C72" s="58">
        <v>1.0884E-2</v>
      </c>
      <c r="D72" s="59">
        <v>86018.2</v>
      </c>
      <c r="E72" s="59">
        <v>936.2</v>
      </c>
      <c r="F72" s="60">
        <v>18.46</v>
      </c>
      <c r="G72" s="3" t="s">
        <v>12</v>
      </c>
      <c r="H72" s="3">
        <v>65</v>
      </c>
      <c r="I72" s="58">
        <v>7.6099999999999996E-3</v>
      </c>
      <c r="J72" s="58">
        <v>7.5810000000000001E-3</v>
      </c>
      <c r="K72" s="59">
        <v>90565.5</v>
      </c>
      <c r="L72" s="59">
        <v>686.6</v>
      </c>
      <c r="M72" s="60">
        <v>20.71</v>
      </c>
    </row>
    <row r="73" spans="1:13" x14ac:dyDescent="0.2">
      <c r="A73" s="3">
        <v>66</v>
      </c>
      <c r="B73" s="58">
        <v>1.3857E-2</v>
      </c>
      <c r="C73" s="58">
        <v>1.3762E-2</v>
      </c>
      <c r="D73" s="59">
        <v>85082</v>
      </c>
      <c r="E73" s="59">
        <v>1170.9000000000001</v>
      </c>
      <c r="F73" s="60">
        <v>17.66</v>
      </c>
      <c r="G73" s="3" t="s">
        <v>12</v>
      </c>
      <c r="H73" s="3">
        <v>66</v>
      </c>
      <c r="I73" s="58">
        <v>9.0039999999999999E-3</v>
      </c>
      <c r="J73" s="58">
        <v>8.9639999999999997E-3</v>
      </c>
      <c r="K73" s="59">
        <v>89878.9</v>
      </c>
      <c r="L73" s="59">
        <v>805.7</v>
      </c>
      <c r="M73" s="60">
        <v>19.86</v>
      </c>
    </row>
    <row r="74" spans="1:13" x14ac:dyDescent="0.2">
      <c r="A74" s="3">
        <v>67</v>
      </c>
      <c r="B74" s="58">
        <v>1.4727000000000001E-2</v>
      </c>
      <c r="C74" s="58">
        <v>1.4619999999999999E-2</v>
      </c>
      <c r="D74" s="59">
        <v>83911.1</v>
      </c>
      <c r="E74" s="59">
        <v>1226.7</v>
      </c>
      <c r="F74" s="60">
        <v>16.899999999999999</v>
      </c>
      <c r="G74" s="3" t="s">
        <v>12</v>
      </c>
      <c r="H74" s="3">
        <v>67</v>
      </c>
      <c r="I74" s="58">
        <v>1.0264000000000001E-2</v>
      </c>
      <c r="J74" s="58">
        <v>1.0212000000000001E-2</v>
      </c>
      <c r="K74" s="59">
        <v>89073.3</v>
      </c>
      <c r="L74" s="59">
        <v>909.6</v>
      </c>
      <c r="M74" s="60">
        <v>19.03</v>
      </c>
    </row>
    <row r="75" spans="1:13" x14ac:dyDescent="0.2">
      <c r="A75" s="3">
        <v>68</v>
      </c>
      <c r="B75" s="58">
        <v>1.5579000000000001E-2</v>
      </c>
      <c r="C75" s="58">
        <v>1.5459000000000001E-2</v>
      </c>
      <c r="D75" s="59">
        <v>82684.3</v>
      </c>
      <c r="E75" s="59">
        <v>1278.2</v>
      </c>
      <c r="F75" s="60">
        <v>16.14</v>
      </c>
      <c r="G75" s="3" t="s">
        <v>12</v>
      </c>
      <c r="H75" s="3">
        <v>68</v>
      </c>
      <c r="I75" s="58">
        <v>1.0647E-2</v>
      </c>
      <c r="J75" s="58">
        <v>1.0591E-2</v>
      </c>
      <c r="K75" s="59">
        <v>88163.7</v>
      </c>
      <c r="L75" s="59">
        <v>933.7</v>
      </c>
      <c r="M75" s="60">
        <v>18.23</v>
      </c>
    </row>
    <row r="76" spans="1:13" x14ac:dyDescent="0.2">
      <c r="A76" s="3">
        <v>69</v>
      </c>
      <c r="B76" s="58">
        <v>1.6586E-2</v>
      </c>
      <c r="C76" s="58">
        <v>1.6449999999999999E-2</v>
      </c>
      <c r="D76" s="59">
        <v>81406.100000000006</v>
      </c>
      <c r="E76" s="59">
        <v>1339.1</v>
      </c>
      <c r="F76" s="60">
        <v>15.39</v>
      </c>
      <c r="G76" s="3" t="s">
        <v>12</v>
      </c>
      <c r="H76" s="3">
        <v>69</v>
      </c>
      <c r="I76" s="58">
        <v>1.2174000000000001E-2</v>
      </c>
      <c r="J76" s="58">
        <v>1.21E-2</v>
      </c>
      <c r="K76" s="59">
        <v>87230</v>
      </c>
      <c r="L76" s="59">
        <v>1055.5</v>
      </c>
      <c r="M76" s="60">
        <v>17.420000000000002</v>
      </c>
    </row>
    <row r="77" spans="1:13" x14ac:dyDescent="0.2">
      <c r="A77" s="3">
        <v>70</v>
      </c>
      <c r="B77" s="58">
        <v>1.8762999999999998E-2</v>
      </c>
      <c r="C77" s="58">
        <v>1.8589000000000001E-2</v>
      </c>
      <c r="D77" s="59">
        <v>80067</v>
      </c>
      <c r="E77" s="59">
        <v>1488.4</v>
      </c>
      <c r="F77" s="60">
        <v>14.64</v>
      </c>
      <c r="G77" s="3" t="s">
        <v>12</v>
      </c>
      <c r="H77" s="3">
        <v>70</v>
      </c>
      <c r="I77" s="58">
        <v>1.3259999999999999E-2</v>
      </c>
      <c r="J77" s="58">
        <v>1.3173000000000001E-2</v>
      </c>
      <c r="K77" s="59">
        <v>86174.5</v>
      </c>
      <c r="L77" s="59">
        <v>1135.2</v>
      </c>
      <c r="M77" s="60">
        <v>16.62</v>
      </c>
    </row>
    <row r="78" spans="1:13" x14ac:dyDescent="0.2">
      <c r="A78" s="3">
        <v>71</v>
      </c>
      <c r="B78" s="58">
        <v>2.1631000000000001E-2</v>
      </c>
      <c r="C78" s="58">
        <v>2.1399999999999999E-2</v>
      </c>
      <c r="D78" s="59">
        <v>78578.600000000006</v>
      </c>
      <c r="E78" s="59">
        <v>1681.5</v>
      </c>
      <c r="F78" s="60">
        <v>13.91</v>
      </c>
      <c r="G78" s="3" t="s">
        <v>12</v>
      </c>
      <c r="H78" s="3">
        <v>71</v>
      </c>
      <c r="I78" s="58">
        <v>1.5466000000000001E-2</v>
      </c>
      <c r="J78" s="58">
        <v>1.5348000000000001E-2</v>
      </c>
      <c r="K78" s="59">
        <v>85039.3</v>
      </c>
      <c r="L78" s="59">
        <v>1305.0999999999999</v>
      </c>
      <c r="M78" s="60">
        <v>15.84</v>
      </c>
    </row>
    <row r="79" spans="1:13" x14ac:dyDescent="0.2">
      <c r="A79" s="3">
        <v>72</v>
      </c>
      <c r="B79" s="58">
        <v>2.315E-2</v>
      </c>
      <c r="C79" s="58">
        <v>2.2884999999999999E-2</v>
      </c>
      <c r="D79" s="59">
        <v>76897.100000000006</v>
      </c>
      <c r="E79" s="59">
        <v>1759.8</v>
      </c>
      <c r="F79" s="60">
        <v>13.2</v>
      </c>
      <c r="G79" s="3" t="s">
        <v>12</v>
      </c>
      <c r="H79" s="3">
        <v>72</v>
      </c>
      <c r="I79" s="58">
        <v>1.6799999999999999E-2</v>
      </c>
      <c r="J79" s="58">
        <v>1.6660000000000001E-2</v>
      </c>
      <c r="K79" s="59">
        <v>83734.2</v>
      </c>
      <c r="L79" s="59">
        <v>1395</v>
      </c>
      <c r="M79" s="60">
        <v>15.08</v>
      </c>
    </row>
    <row r="80" spans="1:13" x14ac:dyDescent="0.2">
      <c r="A80" s="3">
        <v>73</v>
      </c>
      <c r="B80" s="58">
        <v>2.6811999999999999E-2</v>
      </c>
      <c r="C80" s="58">
        <v>2.6457000000000001E-2</v>
      </c>
      <c r="D80" s="59">
        <v>75137.3</v>
      </c>
      <c r="E80" s="59">
        <v>1987.9</v>
      </c>
      <c r="F80" s="60">
        <v>12.5</v>
      </c>
      <c r="G80" s="3" t="s">
        <v>12</v>
      </c>
      <c r="H80" s="3">
        <v>73</v>
      </c>
      <c r="I80" s="58">
        <v>1.7937999999999999E-2</v>
      </c>
      <c r="J80" s="58">
        <v>1.7779E-2</v>
      </c>
      <c r="K80" s="59">
        <v>82339.100000000006</v>
      </c>
      <c r="L80" s="59">
        <v>1463.9</v>
      </c>
      <c r="M80" s="60">
        <v>14.32</v>
      </c>
    </row>
    <row r="81" spans="1:13" x14ac:dyDescent="0.2">
      <c r="A81" s="3">
        <v>74</v>
      </c>
      <c r="B81" s="58">
        <v>3.1528E-2</v>
      </c>
      <c r="C81" s="58">
        <v>3.1038E-2</v>
      </c>
      <c r="D81" s="59">
        <v>73149.399999999994</v>
      </c>
      <c r="E81" s="59">
        <v>2270.4</v>
      </c>
      <c r="F81" s="60">
        <v>11.82</v>
      </c>
      <c r="G81" s="3" t="s">
        <v>12</v>
      </c>
      <c r="H81" s="3">
        <v>74</v>
      </c>
      <c r="I81" s="58">
        <v>2.1794000000000001E-2</v>
      </c>
      <c r="J81" s="58">
        <v>2.1558999999999998E-2</v>
      </c>
      <c r="K81" s="59">
        <v>80875.199999999997</v>
      </c>
      <c r="L81" s="59">
        <v>1743.6</v>
      </c>
      <c r="M81" s="60">
        <v>13.57</v>
      </c>
    </row>
    <row r="82" spans="1:13" x14ac:dyDescent="0.2">
      <c r="A82" s="3">
        <v>75</v>
      </c>
      <c r="B82" s="58">
        <v>3.3029999999999997E-2</v>
      </c>
      <c r="C82" s="58">
        <v>3.2494000000000002E-2</v>
      </c>
      <c r="D82" s="59">
        <v>70879</v>
      </c>
      <c r="E82" s="59">
        <v>2303.1</v>
      </c>
      <c r="F82" s="60">
        <v>11.18</v>
      </c>
      <c r="G82" s="3" t="s">
        <v>12</v>
      </c>
      <c r="H82" s="3">
        <v>75</v>
      </c>
      <c r="I82" s="58">
        <v>2.3661000000000001E-2</v>
      </c>
      <c r="J82" s="58">
        <v>2.3385E-2</v>
      </c>
      <c r="K82" s="59">
        <v>79131.7</v>
      </c>
      <c r="L82" s="59">
        <v>1850.5</v>
      </c>
      <c r="M82" s="60">
        <v>12.86</v>
      </c>
    </row>
    <row r="83" spans="1:13" x14ac:dyDescent="0.2">
      <c r="A83" s="3">
        <v>76</v>
      </c>
      <c r="B83" s="58">
        <v>3.4633999999999998E-2</v>
      </c>
      <c r="C83" s="58">
        <v>3.4044999999999999E-2</v>
      </c>
      <c r="D83" s="59">
        <v>68575.8</v>
      </c>
      <c r="E83" s="59">
        <v>2334.6</v>
      </c>
      <c r="F83" s="60">
        <v>10.54</v>
      </c>
      <c r="G83" s="3" t="s">
        <v>12</v>
      </c>
      <c r="H83" s="3">
        <v>76</v>
      </c>
      <c r="I83" s="58">
        <v>2.6816E-2</v>
      </c>
      <c r="J83" s="58">
        <v>2.6460999999999998E-2</v>
      </c>
      <c r="K83" s="59">
        <v>77281.2</v>
      </c>
      <c r="L83" s="59">
        <v>2045</v>
      </c>
      <c r="M83" s="60">
        <v>12.16</v>
      </c>
    </row>
    <row r="84" spans="1:13" x14ac:dyDescent="0.2">
      <c r="A84" s="3">
        <v>77</v>
      </c>
      <c r="B84" s="58">
        <v>4.0769E-2</v>
      </c>
      <c r="C84" s="58">
        <v>3.9954000000000003E-2</v>
      </c>
      <c r="D84" s="59">
        <v>66241.2</v>
      </c>
      <c r="E84" s="59">
        <v>2646.6</v>
      </c>
      <c r="F84" s="60">
        <v>9.9</v>
      </c>
      <c r="G84" s="3" t="s">
        <v>12</v>
      </c>
      <c r="H84" s="3">
        <v>77</v>
      </c>
      <c r="I84" s="58">
        <v>2.7104E-2</v>
      </c>
      <c r="J84" s="58">
        <v>2.6741000000000001E-2</v>
      </c>
      <c r="K84" s="59">
        <v>75236.2</v>
      </c>
      <c r="L84" s="59">
        <v>2011.9</v>
      </c>
      <c r="M84" s="60">
        <v>11.48</v>
      </c>
    </row>
    <row r="85" spans="1:13" x14ac:dyDescent="0.2">
      <c r="A85" s="3">
        <v>78</v>
      </c>
      <c r="B85" s="58">
        <v>4.3452999999999999E-2</v>
      </c>
      <c r="C85" s="58">
        <v>4.2528999999999997E-2</v>
      </c>
      <c r="D85" s="59">
        <v>63594.6</v>
      </c>
      <c r="E85" s="59">
        <v>2704.6</v>
      </c>
      <c r="F85" s="60">
        <v>9.2899999999999991</v>
      </c>
      <c r="G85" s="3" t="s">
        <v>12</v>
      </c>
      <c r="H85" s="3">
        <v>78</v>
      </c>
      <c r="I85" s="58">
        <v>3.3682999999999998E-2</v>
      </c>
      <c r="J85" s="58">
        <v>3.3125000000000002E-2</v>
      </c>
      <c r="K85" s="59">
        <v>73224.3</v>
      </c>
      <c r="L85" s="59">
        <v>2425.6</v>
      </c>
      <c r="M85" s="60">
        <v>10.78</v>
      </c>
    </row>
    <row r="86" spans="1:13" x14ac:dyDescent="0.2">
      <c r="A86" s="3">
        <v>79</v>
      </c>
      <c r="B86" s="58">
        <v>5.2506999999999998E-2</v>
      </c>
      <c r="C86" s="58">
        <v>5.1164000000000001E-2</v>
      </c>
      <c r="D86" s="59">
        <v>60890</v>
      </c>
      <c r="E86" s="59">
        <v>3115.4</v>
      </c>
      <c r="F86" s="60">
        <v>8.68</v>
      </c>
      <c r="G86" s="3" t="s">
        <v>12</v>
      </c>
      <c r="H86" s="3">
        <v>79</v>
      </c>
      <c r="I86" s="58">
        <v>3.7198000000000002E-2</v>
      </c>
      <c r="J86" s="58">
        <v>3.6519000000000003E-2</v>
      </c>
      <c r="K86" s="59">
        <v>70798.7</v>
      </c>
      <c r="L86" s="59">
        <v>2585.5</v>
      </c>
      <c r="M86" s="60">
        <v>10.130000000000001</v>
      </c>
    </row>
    <row r="87" spans="1:13" x14ac:dyDescent="0.2">
      <c r="A87" s="3">
        <v>80</v>
      </c>
      <c r="B87" s="58">
        <v>6.0262999999999997E-2</v>
      </c>
      <c r="C87" s="58">
        <v>5.8500000000000003E-2</v>
      </c>
      <c r="D87" s="59">
        <v>57774.6</v>
      </c>
      <c r="E87" s="59">
        <v>3379.8</v>
      </c>
      <c r="F87" s="60">
        <v>8.1199999999999992</v>
      </c>
      <c r="G87" s="3" t="s">
        <v>12</v>
      </c>
      <c r="H87" s="3">
        <v>80</v>
      </c>
      <c r="I87" s="58">
        <v>4.1886E-2</v>
      </c>
      <c r="J87" s="58">
        <v>4.1027000000000001E-2</v>
      </c>
      <c r="K87" s="59">
        <v>68213.3</v>
      </c>
      <c r="L87" s="59">
        <v>2798.6</v>
      </c>
      <c r="M87" s="60">
        <v>9.49</v>
      </c>
    </row>
    <row r="88" spans="1:13" x14ac:dyDescent="0.2">
      <c r="A88" s="3">
        <v>81</v>
      </c>
      <c r="B88" s="58">
        <v>6.2673000000000006E-2</v>
      </c>
      <c r="C88" s="58">
        <v>6.0768999999999997E-2</v>
      </c>
      <c r="D88" s="59">
        <v>54394.8</v>
      </c>
      <c r="E88" s="59">
        <v>3305.5</v>
      </c>
      <c r="F88" s="60">
        <v>7.59</v>
      </c>
      <c r="G88" s="3" t="s">
        <v>12</v>
      </c>
      <c r="H88" s="3">
        <v>81</v>
      </c>
      <c r="I88" s="58">
        <v>4.6240999999999997E-2</v>
      </c>
      <c r="J88" s="58">
        <v>4.5196E-2</v>
      </c>
      <c r="K88" s="59">
        <v>65414.7</v>
      </c>
      <c r="L88" s="59">
        <v>2956.5</v>
      </c>
      <c r="M88" s="60">
        <v>8.8800000000000008</v>
      </c>
    </row>
    <row r="89" spans="1:13" x14ac:dyDescent="0.2">
      <c r="A89" s="3">
        <v>82</v>
      </c>
      <c r="B89" s="58">
        <v>7.3233999999999994E-2</v>
      </c>
      <c r="C89" s="58">
        <v>7.0647000000000001E-2</v>
      </c>
      <c r="D89" s="59">
        <v>51089.3</v>
      </c>
      <c r="E89" s="59">
        <v>3609.3</v>
      </c>
      <c r="F89" s="60">
        <v>7.05</v>
      </c>
      <c r="G89" s="3" t="s">
        <v>12</v>
      </c>
      <c r="H89" s="3">
        <v>82</v>
      </c>
      <c r="I89" s="58">
        <v>5.1282000000000001E-2</v>
      </c>
      <c r="J89" s="58">
        <v>0.05</v>
      </c>
      <c r="K89" s="59">
        <v>62458.2</v>
      </c>
      <c r="L89" s="59">
        <v>3122.9</v>
      </c>
      <c r="M89" s="60">
        <v>8.2799999999999994</v>
      </c>
    </row>
    <row r="90" spans="1:13" x14ac:dyDescent="0.2">
      <c r="A90" s="3">
        <v>83</v>
      </c>
      <c r="B90" s="58">
        <v>8.3534999999999998E-2</v>
      </c>
      <c r="C90" s="58">
        <v>8.0185999999999993E-2</v>
      </c>
      <c r="D90" s="59">
        <v>47480</v>
      </c>
      <c r="E90" s="59">
        <v>3807.2</v>
      </c>
      <c r="F90" s="60">
        <v>6.55</v>
      </c>
      <c r="G90" s="3" t="s">
        <v>12</v>
      </c>
      <c r="H90" s="3">
        <v>83</v>
      </c>
      <c r="I90" s="58">
        <v>6.1626E-2</v>
      </c>
      <c r="J90" s="58">
        <v>5.9783999999999997E-2</v>
      </c>
      <c r="K90" s="59">
        <v>59335.3</v>
      </c>
      <c r="L90" s="59">
        <v>3547.3</v>
      </c>
      <c r="M90" s="60">
        <v>7.68</v>
      </c>
    </row>
    <row r="91" spans="1:13" x14ac:dyDescent="0.2">
      <c r="A91" s="3">
        <v>84</v>
      </c>
      <c r="B91" s="58">
        <v>9.4991000000000006E-2</v>
      </c>
      <c r="C91" s="58">
        <v>9.0684000000000001E-2</v>
      </c>
      <c r="D91" s="59">
        <v>43672.7</v>
      </c>
      <c r="E91" s="59">
        <v>3960.4</v>
      </c>
      <c r="F91" s="60">
        <v>6.08</v>
      </c>
      <c r="G91" s="3" t="s">
        <v>12</v>
      </c>
      <c r="H91" s="3">
        <v>84</v>
      </c>
      <c r="I91" s="58">
        <v>6.8866999999999998E-2</v>
      </c>
      <c r="J91" s="58">
        <v>6.6573999999999994E-2</v>
      </c>
      <c r="K91" s="59">
        <v>55788</v>
      </c>
      <c r="L91" s="59">
        <v>3714.1</v>
      </c>
      <c r="M91" s="60">
        <v>7.14</v>
      </c>
    </row>
    <row r="92" spans="1:13" x14ac:dyDescent="0.2">
      <c r="A92" s="3">
        <v>85</v>
      </c>
      <c r="B92" s="58">
        <v>0.104167</v>
      </c>
      <c r="C92" s="58">
        <v>9.9010000000000001E-2</v>
      </c>
      <c r="D92" s="59">
        <v>39712.300000000003</v>
      </c>
      <c r="E92" s="59">
        <v>3931.9</v>
      </c>
      <c r="F92" s="60">
        <v>5.63</v>
      </c>
      <c r="G92" s="3" t="s">
        <v>12</v>
      </c>
      <c r="H92" s="3">
        <v>85</v>
      </c>
      <c r="I92" s="58">
        <v>7.9587000000000005E-2</v>
      </c>
      <c r="J92" s="58">
        <v>7.6540999999999998E-2</v>
      </c>
      <c r="K92" s="59">
        <v>52074</v>
      </c>
      <c r="L92" s="59">
        <v>3985.8</v>
      </c>
      <c r="M92" s="60">
        <v>6.61</v>
      </c>
    </row>
    <row r="93" spans="1:13" x14ac:dyDescent="0.2">
      <c r="A93" s="3">
        <v>86</v>
      </c>
      <c r="B93" s="58">
        <v>0.118854</v>
      </c>
      <c r="C93" s="58">
        <v>0.112187</v>
      </c>
      <c r="D93" s="59">
        <v>35780.400000000001</v>
      </c>
      <c r="E93" s="59">
        <v>4014.1</v>
      </c>
      <c r="F93" s="60">
        <v>5.2</v>
      </c>
      <c r="G93" s="3" t="s">
        <v>12</v>
      </c>
      <c r="H93" s="3">
        <v>86</v>
      </c>
      <c r="I93" s="58">
        <v>9.2452000000000006E-2</v>
      </c>
      <c r="J93" s="58">
        <v>8.8367000000000001E-2</v>
      </c>
      <c r="K93" s="59">
        <v>48088.2</v>
      </c>
      <c r="L93" s="59">
        <v>4249.3999999999996</v>
      </c>
      <c r="M93" s="60">
        <v>6.12</v>
      </c>
    </row>
    <row r="94" spans="1:13" x14ac:dyDescent="0.2">
      <c r="A94" s="3">
        <v>87</v>
      </c>
      <c r="B94" s="58">
        <v>0.136855</v>
      </c>
      <c r="C94" s="58">
        <v>0.12809000000000001</v>
      </c>
      <c r="D94" s="59">
        <v>31766.3</v>
      </c>
      <c r="E94" s="59">
        <v>4068.9</v>
      </c>
      <c r="F94" s="60">
        <v>4.79</v>
      </c>
      <c r="G94" s="3" t="s">
        <v>12</v>
      </c>
      <c r="H94" s="3">
        <v>87</v>
      </c>
      <c r="I94" s="58">
        <v>0.10911800000000001</v>
      </c>
      <c r="J94" s="58">
        <v>0.103473</v>
      </c>
      <c r="K94" s="59">
        <v>43838.7</v>
      </c>
      <c r="L94" s="59">
        <v>4536.1000000000004</v>
      </c>
      <c r="M94" s="60">
        <v>5.67</v>
      </c>
    </row>
    <row r="95" spans="1:13" x14ac:dyDescent="0.2">
      <c r="A95" s="3">
        <v>88</v>
      </c>
      <c r="B95" s="58">
        <v>0.15504499999999999</v>
      </c>
      <c r="C95" s="58">
        <v>0.14389099999999999</v>
      </c>
      <c r="D95" s="59">
        <v>27697.4</v>
      </c>
      <c r="E95" s="59">
        <v>3985.4</v>
      </c>
      <c r="F95" s="60">
        <v>4.42</v>
      </c>
      <c r="G95" s="3" t="s">
        <v>12</v>
      </c>
      <c r="H95" s="3">
        <v>88</v>
      </c>
      <c r="I95" s="58">
        <v>0.117683</v>
      </c>
      <c r="J95" s="58">
        <v>0.11114300000000001</v>
      </c>
      <c r="K95" s="59">
        <v>39302.6</v>
      </c>
      <c r="L95" s="59">
        <v>4368.2</v>
      </c>
      <c r="M95" s="60">
        <v>5.26</v>
      </c>
    </row>
    <row r="96" spans="1:13" x14ac:dyDescent="0.2">
      <c r="A96" s="3">
        <v>89</v>
      </c>
      <c r="B96" s="58">
        <v>0.178866</v>
      </c>
      <c r="C96" s="58">
        <v>0.164183</v>
      </c>
      <c r="D96" s="59">
        <v>23712</v>
      </c>
      <c r="E96" s="59">
        <v>3893.1</v>
      </c>
      <c r="F96" s="60">
        <v>4.08</v>
      </c>
      <c r="G96" s="3" t="s">
        <v>12</v>
      </c>
      <c r="H96" s="3">
        <v>89</v>
      </c>
      <c r="I96" s="58">
        <v>0.14308199999999999</v>
      </c>
      <c r="J96" s="58">
        <v>0.13352900000000001</v>
      </c>
      <c r="K96" s="59">
        <v>34934.400000000001</v>
      </c>
      <c r="L96" s="59">
        <v>4664.8</v>
      </c>
      <c r="M96" s="60">
        <v>4.8600000000000003</v>
      </c>
    </row>
    <row r="97" spans="1:13" x14ac:dyDescent="0.2">
      <c r="A97" s="3">
        <v>90</v>
      </c>
      <c r="B97" s="58">
        <v>0.19386700000000001</v>
      </c>
      <c r="C97" s="58">
        <v>0.176736</v>
      </c>
      <c r="D97" s="59">
        <v>19818.900000000001</v>
      </c>
      <c r="E97" s="59">
        <v>3502.7</v>
      </c>
      <c r="F97" s="60">
        <v>3.79</v>
      </c>
      <c r="G97" s="3" t="s">
        <v>12</v>
      </c>
      <c r="H97" s="3">
        <v>90</v>
      </c>
      <c r="I97" s="58">
        <v>0.14569399999999999</v>
      </c>
      <c r="J97" s="58">
        <v>0.13580200000000001</v>
      </c>
      <c r="K97" s="59">
        <v>30269.599999999999</v>
      </c>
      <c r="L97" s="59">
        <v>4110.7</v>
      </c>
      <c r="M97" s="60">
        <v>4.53</v>
      </c>
    </row>
    <row r="98" spans="1:13" x14ac:dyDescent="0.2">
      <c r="A98" s="3">
        <v>91</v>
      </c>
      <c r="B98" s="58">
        <v>0.22167100000000001</v>
      </c>
      <c r="C98" s="58">
        <v>0.19955300000000001</v>
      </c>
      <c r="D98" s="59">
        <v>16316.2</v>
      </c>
      <c r="E98" s="59">
        <v>3255.9</v>
      </c>
      <c r="F98" s="60">
        <v>3.49</v>
      </c>
      <c r="G98" s="3" t="s">
        <v>12</v>
      </c>
      <c r="H98" s="3">
        <v>91</v>
      </c>
      <c r="I98" s="58">
        <v>0.16586799999999999</v>
      </c>
      <c r="J98" s="58">
        <v>0.153165</v>
      </c>
      <c r="K98" s="59">
        <v>26159</v>
      </c>
      <c r="L98" s="59">
        <v>4006.7</v>
      </c>
      <c r="M98" s="60">
        <v>4.16</v>
      </c>
    </row>
    <row r="99" spans="1:13" x14ac:dyDescent="0.2">
      <c r="A99" s="3">
        <v>92</v>
      </c>
      <c r="B99" s="58">
        <v>0.248219</v>
      </c>
      <c r="C99" s="58">
        <v>0.22081400000000001</v>
      </c>
      <c r="D99" s="59">
        <v>13060.2</v>
      </c>
      <c r="E99" s="59">
        <v>2883.9</v>
      </c>
      <c r="F99" s="60">
        <v>3.24</v>
      </c>
      <c r="G99" s="3" t="s">
        <v>12</v>
      </c>
      <c r="H99" s="3">
        <v>92</v>
      </c>
      <c r="I99" s="58">
        <v>0.179226</v>
      </c>
      <c r="J99" s="58">
        <v>0.16448599999999999</v>
      </c>
      <c r="K99" s="59">
        <v>22152.3</v>
      </c>
      <c r="L99" s="59">
        <v>3643.7</v>
      </c>
      <c r="M99" s="60">
        <v>3.83</v>
      </c>
    </row>
    <row r="100" spans="1:13" x14ac:dyDescent="0.2">
      <c r="A100" s="3">
        <v>93</v>
      </c>
      <c r="B100" s="58">
        <v>0.26210800000000001</v>
      </c>
      <c r="C100" s="58">
        <v>0.231738</v>
      </c>
      <c r="D100" s="59">
        <v>10176.299999999999</v>
      </c>
      <c r="E100" s="59">
        <v>2358.1999999999998</v>
      </c>
      <c r="F100" s="60">
        <v>3.01</v>
      </c>
      <c r="G100" s="3" t="s">
        <v>12</v>
      </c>
      <c r="H100" s="3">
        <v>93</v>
      </c>
      <c r="I100" s="58">
        <v>0.20493900000000001</v>
      </c>
      <c r="J100" s="58">
        <v>0.185891</v>
      </c>
      <c r="K100" s="59">
        <v>18508.599999999999</v>
      </c>
      <c r="L100" s="59">
        <v>3440.6</v>
      </c>
      <c r="M100" s="60">
        <v>3.48</v>
      </c>
    </row>
    <row r="101" spans="1:13" x14ac:dyDescent="0.2">
      <c r="A101" s="3">
        <v>94</v>
      </c>
      <c r="B101" s="58">
        <v>0.290856</v>
      </c>
      <c r="C101" s="58">
        <v>0.25392799999999999</v>
      </c>
      <c r="D101" s="59">
        <v>7818.1</v>
      </c>
      <c r="E101" s="59">
        <v>1985.2</v>
      </c>
      <c r="F101" s="60">
        <v>2.77</v>
      </c>
      <c r="G101" s="3" t="s">
        <v>12</v>
      </c>
      <c r="H101" s="3">
        <v>94</v>
      </c>
      <c r="I101" s="58">
        <v>0.251888</v>
      </c>
      <c r="J101" s="58">
        <v>0.223713</v>
      </c>
      <c r="K101" s="59">
        <v>15068</v>
      </c>
      <c r="L101" s="59">
        <v>3370.9</v>
      </c>
      <c r="M101" s="60">
        <v>3.16</v>
      </c>
    </row>
    <row r="102" spans="1:13" x14ac:dyDescent="0.2">
      <c r="A102" s="3">
        <v>95</v>
      </c>
      <c r="B102" s="58">
        <v>0.33240599999999998</v>
      </c>
      <c r="C102" s="58">
        <v>0.28503299999999998</v>
      </c>
      <c r="D102" s="59">
        <v>5832.9</v>
      </c>
      <c r="E102" s="59">
        <v>1662.6</v>
      </c>
      <c r="F102" s="60">
        <v>2.54</v>
      </c>
      <c r="G102" s="3" t="s">
        <v>12</v>
      </c>
      <c r="H102" s="3">
        <v>95</v>
      </c>
      <c r="I102" s="58">
        <v>0.276171</v>
      </c>
      <c r="J102" s="58">
        <v>0.24266299999999999</v>
      </c>
      <c r="K102" s="59">
        <v>11697.1</v>
      </c>
      <c r="L102" s="59">
        <v>2838.5</v>
      </c>
      <c r="M102" s="60">
        <v>2.93</v>
      </c>
    </row>
    <row r="103" spans="1:13" x14ac:dyDescent="0.2">
      <c r="A103" s="3">
        <v>96</v>
      </c>
      <c r="B103" s="58">
        <v>0.32510299999999998</v>
      </c>
      <c r="C103" s="58">
        <v>0.27964600000000001</v>
      </c>
      <c r="D103" s="59">
        <v>4170.3</v>
      </c>
      <c r="E103" s="59">
        <v>1166.2</v>
      </c>
      <c r="F103" s="60">
        <v>2.35</v>
      </c>
      <c r="G103" s="3" t="s">
        <v>12</v>
      </c>
      <c r="H103" s="3">
        <v>96</v>
      </c>
      <c r="I103" s="58">
        <v>0.30434800000000001</v>
      </c>
      <c r="J103" s="58">
        <v>0.26415100000000002</v>
      </c>
      <c r="K103" s="59">
        <v>8858.6</v>
      </c>
      <c r="L103" s="59">
        <v>2340</v>
      </c>
      <c r="M103" s="60">
        <v>2.71</v>
      </c>
    </row>
    <row r="104" spans="1:13" x14ac:dyDescent="0.2">
      <c r="A104" s="3">
        <v>97</v>
      </c>
      <c r="B104" s="58">
        <v>0.44</v>
      </c>
      <c r="C104" s="58">
        <v>0.36065599999999998</v>
      </c>
      <c r="D104" s="59">
        <v>3004.1</v>
      </c>
      <c r="E104" s="59">
        <v>1083.4000000000001</v>
      </c>
      <c r="F104" s="60">
        <v>2.0699999999999998</v>
      </c>
      <c r="G104" s="3" t="s">
        <v>12</v>
      </c>
      <c r="H104" s="3">
        <v>97</v>
      </c>
      <c r="I104" s="58">
        <v>0.34460099999999999</v>
      </c>
      <c r="J104" s="58">
        <v>0.29395300000000002</v>
      </c>
      <c r="K104" s="59">
        <v>6518.6</v>
      </c>
      <c r="L104" s="59">
        <v>1916.2</v>
      </c>
      <c r="M104" s="60">
        <v>2.5</v>
      </c>
    </row>
    <row r="105" spans="1:13" x14ac:dyDescent="0.2">
      <c r="A105" s="3">
        <v>98</v>
      </c>
      <c r="B105" s="58">
        <v>0.5</v>
      </c>
      <c r="C105" s="58">
        <v>0.4</v>
      </c>
      <c r="D105" s="59">
        <v>1920.7</v>
      </c>
      <c r="E105" s="59">
        <v>768.3</v>
      </c>
      <c r="F105" s="60">
        <v>1.96</v>
      </c>
      <c r="G105" s="3" t="s">
        <v>12</v>
      </c>
      <c r="H105" s="3">
        <v>98</v>
      </c>
      <c r="I105" s="58">
        <v>0.38081799999999999</v>
      </c>
      <c r="J105" s="58">
        <v>0.31990499999999999</v>
      </c>
      <c r="K105" s="59">
        <v>4602.5</v>
      </c>
      <c r="L105" s="59">
        <v>1472.4</v>
      </c>
      <c r="M105" s="60">
        <v>2.33</v>
      </c>
    </row>
    <row r="106" spans="1:13" x14ac:dyDescent="0.2">
      <c r="A106" s="3">
        <v>99</v>
      </c>
      <c r="B106" s="58">
        <v>0.42241400000000001</v>
      </c>
      <c r="C106" s="58">
        <v>0.34875400000000001</v>
      </c>
      <c r="D106" s="59">
        <v>1152.4000000000001</v>
      </c>
      <c r="E106" s="59">
        <v>401.9</v>
      </c>
      <c r="F106" s="60">
        <v>1.94</v>
      </c>
      <c r="G106" s="3" t="s">
        <v>12</v>
      </c>
      <c r="H106" s="3">
        <v>99</v>
      </c>
      <c r="I106" s="58">
        <v>0.38954899999999998</v>
      </c>
      <c r="J106" s="58">
        <v>0.326044</v>
      </c>
      <c r="K106" s="59">
        <v>3130.1</v>
      </c>
      <c r="L106" s="59">
        <v>1020.6</v>
      </c>
      <c r="M106" s="60">
        <v>2.19</v>
      </c>
    </row>
    <row r="107" spans="1:13" x14ac:dyDescent="0.2">
      <c r="A107" s="3">
        <v>100</v>
      </c>
      <c r="B107" s="3">
        <v>0.546875</v>
      </c>
      <c r="C107" s="3">
        <v>0.429448</v>
      </c>
      <c r="D107" s="3">
        <v>750.5</v>
      </c>
      <c r="E107" s="3">
        <v>322.3</v>
      </c>
      <c r="F107" s="3">
        <v>1.71</v>
      </c>
      <c r="G107" s="3" t="s">
        <v>12</v>
      </c>
      <c r="H107" s="3">
        <v>100</v>
      </c>
      <c r="I107" s="3">
        <v>0.43071199999999998</v>
      </c>
      <c r="J107" s="3">
        <v>0.35439100000000001</v>
      </c>
      <c r="K107" s="3">
        <v>2109.6</v>
      </c>
      <c r="L107" s="3">
        <v>747.6</v>
      </c>
      <c r="M107" s="3">
        <v>2.0099999999999998</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49</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4.4010000000000004E-3</v>
      </c>
      <c r="C7" s="58">
        <v>4.3909999999999999E-3</v>
      </c>
      <c r="D7" s="59">
        <v>100000</v>
      </c>
      <c r="E7" s="59">
        <v>439.1</v>
      </c>
      <c r="F7" s="60">
        <v>78.790000000000006</v>
      </c>
      <c r="G7" s="3" t="s">
        <v>12</v>
      </c>
      <c r="H7" s="3">
        <v>0</v>
      </c>
      <c r="I7" s="58">
        <v>4.2690000000000002E-3</v>
      </c>
      <c r="J7" s="58">
        <v>4.2599999999999999E-3</v>
      </c>
      <c r="K7" s="59">
        <v>100000</v>
      </c>
      <c r="L7" s="59">
        <v>426</v>
      </c>
      <c r="M7" s="60">
        <v>82.56</v>
      </c>
    </row>
    <row r="8" spans="1:13" x14ac:dyDescent="0.2">
      <c r="A8" s="3">
        <v>1</v>
      </c>
      <c r="B8" s="58">
        <v>1.9000000000000001E-4</v>
      </c>
      <c r="C8" s="58">
        <v>1.9000000000000001E-4</v>
      </c>
      <c r="D8" s="59">
        <v>99560.9</v>
      </c>
      <c r="E8" s="59">
        <v>18.899999999999999</v>
      </c>
      <c r="F8" s="60">
        <v>78.14</v>
      </c>
      <c r="G8" s="3" t="s">
        <v>12</v>
      </c>
      <c r="H8" s="3">
        <v>1</v>
      </c>
      <c r="I8" s="58">
        <v>1.15E-4</v>
      </c>
      <c r="J8" s="58">
        <v>1.15E-4</v>
      </c>
      <c r="K8" s="59">
        <v>99574</v>
      </c>
      <c r="L8" s="59">
        <v>11.5</v>
      </c>
      <c r="M8" s="60">
        <v>81.91</v>
      </c>
    </row>
    <row r="9" spans="1:13" x14ac:dyDescent="0.2">
      <c r="A9" s="3">
        <v>2</v>
      </c>
      <c r="B9" s="58">
        <v>1.07E-4</v>
      </c>
      <c r="C9" s="58">
        <v>1.07E-4</v>
      </c>
      <c r="D9" s="59">
        <v>99541.9</v>
      </c>
      <c r="E9" s="59">
        <v>10.6</v>
      </c>
      <c r="F9" s="60">
        <v>77.16</v>
      </c>
      <c r="G9" s="3" t="s">
        <v>12</v>
      </c>
      <c r="H9" s="3">
        <v>2</v>
      </c>
      <c r="I9" s="58">
        <v>1.6899999999999999E-4</v>
      </c>
      <c r="J9" s="58">
        <v>1.6899999999999999E-4</v>
      </c>
      <c r="K9" s="59">
        <v>99562.5</v>
      </c>
      <c r="L9" s="59">
        <v>16.8</v>
      </c>
      <c r="M9" s="60">
        <v>80.92</v>
      </c>
    </row>
    <row r="10" spans="1:13" x14ac:dyDescent="0.2">
      <c r="A10" s="3">
        <v>3</v>
      </c>
      <c r="B10" s="58">
        <v>7.8999999999999996E-5</v>
      </c>
      <c r="C10" s="58">
        <v>7.8999999999999996E-5</v>
      </c>
      <c r="D10" s="59">
        <v>99531.3</v>
      </c>
      <c r="E10" s="59">
        <v>7.9</v>
      </c>
      <c r="F10" s="60">
        <v>76.16</v>
      </c>
      <c r="G10" s="3" t="s">
        <v>12</v>
      </c>
      <c r="H10" s="3">
        <v>3</v>
      </c>
      <c r="I10" s="58">
        <v>2.8E-5</v>
      </c>
      <c r="J10" s="58">
        <v>2.8E-5</v>
      </c>
      <c r="K10" s="59">
        <v>99545.7</v>
      </c>
      <c r="L10" s="59">
        <v>2.8</v>
      </c>
      <c r="M10" s="60">
        <v>79.94</v>
      </c>
    </row>
    <row r="11" spans="1:13" x14ac:dyDescent="0.2">
      <c r="A11" s="3">
        <v>4</v>
      </c>
      <c r="B11" s="58">
        <v>2.1100000000000001E-4</v>
      </c>
      <c r="C11" s="58">
        <v>2.1100000000000001E-4</v>
      </c>
      <c r="D11" s="59">
        <v>99523.4</v>
      </c>
      <c r="E11" s="59">
        <v>21</v>
      </c>
      <c r="F11" s="60">
        <v>75.17</v>
      </c>
      <c r="G11" s="3" t="s">
        <v>12</v>
      </c>
      <c r="H11" s="3">
        <v>4</v>
      </c>
      <c r="I11" s="58">
        <v>8.2999999999999998E-5</v>
      </c>
      <c r="J11" s="58">
        <v>8.2999999999999998E-5</v>
      </c>
      <c r="K11" s="59">
        <v>99542.9</v>
      </c>
      <c r="L11" s="59">
        <v>8.1999999999999993</v>
      </c>
      <c r="M11" s="60">
        <v>78.94</v>
      </c>
    </row>
    <row r="12" spans="1:13" x14ac:dyDescent="0.2">
      <c r="A12" s="3">
        <v>5</v>
      </c>
      <c r="B12" s="58">
        <v>1.2999999999999999E-4</v>
      </c>
      <c r="C12" s="58">
        <v>1.2999999999999999E-4</v>
      </c>
      <c r="D12" s="59">
        <v>99502.399999999994</v>
      </c>
      <c r="E12" s="59">
        <v>12.9</v>
      </c>
      <c r="F12" s="60">
        <v>74.19</v>
      </c>
      <c r="G12" s="3" t="s">
        <v>12</v>
      </c>
      <c r="H12" s="3">
        <v>5</v>
      </c>
      <c r="I12" s="58">
        <v>8.2000000000000001E-5</v>
      </c>
      <c r="J12" s="58">
        <v>8.2000000000000001E-5</v>
      </c>
      <c r="K12" s="59">
        <v>99534.7</v>
      </c>
      <c r="L12" s="59">
        <v>8.1</v>
      </c>
      <c r="M12" s="60">
        <v>77.95</v>
      </c>
    </row>
    <row r="13" spans="1:13" x14ac:dyDescent="0.2">
      <c r="A13" s="3">
        <v>6</v>
      </c>
      <c r="B13" s="58">
        <v>1.03E-4</v>
      </c>
      <c r="C13" s="58">
        <v>1.03E-4</v>
      </c>
      <c r="D13" s="59">
        <v>99489.5</v>
      </c>
      <c r="E13" s="59">
        <v>10.199999999999999</v>
      </c>
      <c r="F13" s="60">
        <v>73.19</v>
      </c>
      <c r="G13" s="3" t="s">
        <v>12</v>
      </c>
      <c r="H13" s="3">
        <v>6</v>
      </c>
      <c r="I13" s="58">
        <v>1.34E-4</v>
      </c>
      <c r="J13" s="58">
        <v>1.34E-4</v>
      </c>
      <c r="K13" s="59">
        <v>99526.5</v>
      </c>
      <c r="L13" s="59">
        <v>13.3</v>
      </c>
      <c r="M13" s="60">
        <v>76.95</v>
      </c>
    </row>
    <row r="14" spans="1:13" x14ac:dyDescent="0.2">
      <c r="A14" s="3">
        <v>7</v>
      </c>
      <c r="B14" s="58">
        <v>2.5000000000000001E-5</v>
      </c>
      <c r="C14" s="58">
        <v>2.5000000000000001E-5</v>
      </c>
      <c r="D14" s="59">
        <v>99479.3</v>
      </c>
      <c r="E14" s="59">
        <v>2.5</v>
      </c>
      <c r="F14" s="60">
        <v>72.2</v>
      </c>
      <c r="G14" s="3" t="s">
        <v>12</v>
      </c>
      <c r="H14" s="3">
        <v>7</v>
      </c>
      <c r="I14" s="58">
        <v>8.0000000000000007E-5</v>
      </c>
      <c r="J14" s="58">
        <v>8.0000000000000007E-5</v>
      </c>
      <c r="K14" s="59">
        <v>99513.2</v>
      </c>
      <c r="L14" s="59">
        <v>7.9</v>
      </c>
      <c r="M14" s="60">
        <v>75.959999999999994</v>
      </c>
    </row>
    <row r="15" spans="1:13" x14ac:dyDescent="0.2">
      <c r="A15" s="3">
        <v>8</v>
      </c>
      <c r="B15" s="58">
        <v>1.02E-4</v>
      </c>
      <c r="C15" s="58">
        <v>1.02E-4</v>
      </c>
      <c r="D15" s="59">
        <v>99476.7</v>
      </c>
      <c r="E15" s="59">
        <v>10.199999999999999</v>
      </c>
      <c r="F15" s="60">
        <v>71.2</v>
      </c>
      <c r="G15" s="3" t="s">
        <v>12</v>
      </c>
      <c r="H15" s="3">
        <v>8</v>
      </c>
      <c r="I15" s="58">
        <v>1.06E-4</v>
      </c>
      <c r="J15" s="58">
        <v>1.06E-4</v>
      </c>
      <c r="K15" s="59">
        <v>99505.3</v>
      </c>
      <c r="L15" s="59">
        <v>10.6</v>
      </c>
      <c r="M15" s="60">
        <v>74.97</v>
      </c>
    </row>
    <row r="16" spans="1:13" x14ac:dyDescent="0.2">
      <c r="A16" s="3">
        <v>9</v>
      </c>
      <c r="B16" s="58">
        <v>7.7000000000000001E-5</v>
      </c>
      <c r="C16" s="58">
        <v>7.7000000000000001E-5</v>
      </c>
      <c r="D16" s="59">
        <v>99466.6</v>
      </c>
      <c r="E16" s="59">
        <v>7.6</v>
      </c>
      <c r="F16" s="60">
        <v>70.209999999999994</v>
      </c>
      <c r="G16" s="3" t="s">
        <v>12</v>
      </c>
      <c r="H16" s="3">
        <v>9</v>
      </c>
      <c r="I16" s="58">
        <v>0</v>
      </c>
      <c r="J16" s="58">
        <v>0</v>
      </c>
      <c r="K16" s="59">
        <v>99494.7</v>
      </c>
      <c r="L16" s="59">
        <v>0</v>
      </c>
      <c r="M16" s="60">
        <v>73.98</v>
      </c>
    </row>
    <row r="17" spans="1:13" x14ac:dyDescent="0.2">
      <c r="A17" s="3">
        <v>10</v>
      </c>
      <c r="B17" s="58">
        <v>7.7000000000000001E-5</v>
      </c>
      <c r="C17" s="58">
        <v>7.7000000000000001E-5</v>
      </c>
      <c r="D17" s="59">
        <v>99459</v>
      </c>
      <c r="E17" s="59">
        <v>7.7</v>
      </c>
      <c r="F17" s="60">
        <v>69.22</v>
      </c>
      <c r="G17" s="3" t="s">
        <v>12</v>
      </c>
      <c r="H17" s="3">
        <v>10</v>
      </c>
      <c r="I17" s="58">
        <v>5.3999999999999998E-5</v>
      </c>
      <c r="J17" s="58">
        <v>5.3999999999999998E-5</v>
      </c>
      <c r="K17" s="59">
        <v>99494.7</v>
      </c>
      <c r="L17" s="59">
        <v>5.4</v>
      </c>
      <c r="M17" s="60">
        <v>72.98</v>
      </c>
    </row>
    <row r="18" spans="1:13" x14ac:dyDescent="0.2">
      <c r="A18" s="3">
        <v>11</v>
      </c>
      <c r="B18" s="58">
        <v>1.5899999999999999E-4</v>
      </c>
      <c r="C18" s="58">
        <v>1.5899999999999999E-4</v>
      </c>
      <c r="D18" s="59">
        <v>99451.3</v>
      </c>
      <c r="E18" s="59">
        <v>15.8</v>
      </c>
      <c r="F18" s="60">
        <v>68.22</v>
      </c>
      <c r="G18" s="3" t="s">
        <v>12</v>
      </c>
      <c r="H18" s="3">
        <v>11</v>
      </c>
      <c r="I18" s="58">
        <v>1.3999999999999999E-4</v>
      </c>
      <c r="J18" s="58">
        <v>1.3999999999999999E-4</v>
      </c>
      <c r="K18" s="59">
        <v>99489.3</v>
      </c>
      <c r="L18" s="59">
        <v>13.9</v>
      </c>
      <c r="M18" s="60">
        <v>71.98</v>
      </c>
    </row>
    <row r="19" spans="1:13" x14ac:dyDescent="0.2">
      <c r="A19" s="3">
        <v>12</v>
      </c>
      <c r="B19" s="58">
        <v>8.2000000000000001E-5</v>
      </c>
      <c r="C19" s="58">
        <v>8.2000000000000001E-5</v>
      </c>
      <c r="D19" s="59">
        <v>99435.4</v>
      </c>
      <c r="E19" s="59">
        <v>8.1999999999999993</v>
      </c>
      <c r="F19" s="60">
        <v>67.23</v>
      </c>
      <c r="G19" s="3" t="s">
        <v>12</v>
      </c>
      <c r="H19" s="3">
        <v>12</v>
      </c>
      <c r="I19" s="58">
        <v>5.8E-5</v>
      </c>
      <c r="J19" s="58">
        <v>5.8E-5</v>
      </c>
      <c r="K19" s="59">
        <v>99475.4</v>
      </c>
      <c r="L19" s="59">
        <v>5.8</v>
      </c>
      <c r="M19" s="60">
        <v>70.989999999999995</v>
      </c>
    </row>
    <row r="20" spans="1:13" x14ac:dyDescent="0.2">
      <c r="A20" s="3">
        <v>13</v>
      </c>
      <c r="B20" s="58">
        <v>1.12E-4</v>
      </c>
      <c r="C20" s="58">
        <v>1.12E-4</v>
      </c>
      <c r="D20" s="59">
        <v>99427.199999999997</v>
      </c>
      <c r="E20" s="59">
        <v>11.1</v>
      </c>
      <c r="F20" s="60">
        <v>66.239999999999995</v>
      </c>
      <c r="G20" s="3" t="s">
        <v>12</v>
      </c>
      <c r="H20" s="3">
        <v>13</v>
      </c>
      <c r="I20" s="58">
        <v>5.8999999999999998E-5</v>
      </c>
      <c r="J20" s="58">
        <v>5.8999999999999998E-5</v>
      </c>
      <c r="K20" s="59">
        <v>99469.7</v>
      </c>
      <c r="L20" s="59">
        <v>5.9</v>
      </c>
      <c r="M20" s="60">
        <v>69.989999999999995</v>
      </c>
    </row>
    <row r="21" spans="1:13" x14ac:dyDescent="0.2">
      <c r="A21" s="3">
        <v>14</v>
      </c>
      <c r="B21" s="58">
        <v>1.13E-4</v>
      </c>
      <c r="C21" s="58">
        <v>1.13E-4</v>
      </c>
      <c r="D21" s="59">
        <v>99416.1</v>
      </c>
      <c r="E21" s="59">
        <v>11.3</v>
      </c>
      <c r="F21" s="60">
        <v>65.25</v>
      </c>
      <c r="G21" s="3" t="s">
        <v>12</v>
      </c>
      <c r="H21" s="3">
        <v>14</v>
      </c>
      <c r="I21" s="58">
        <v>6.0000000000000002E-5</v>
      </c>
      <c r="J21" s="58">
        <v>6.0000000000000002E-5</v>
      </c>
      <c r="K21" s="59">
        <v>99463.8</v>
      </c>
      <c r="L21" s="59">
        <v>5.9</v>
      </c>
      <c r="M21" s="60">
        <v>69</v>
      </c>
    </row>
    <row r="22" spans="1:13" x14ac:dyDescent="0.2">
      <c r="A22" s="3">
        <v>15</v>
      </c>
      <c r="B22" s="58">
        <v>2.02E-4</v>
      </c>
      <c r="C22" s="58">
        <v>2.02E-4</v>
      </c>
      <c r="D22" s="59">
        <v>99404.9</v>
      </c>
      <c r="E22" s="59">
        <v>20.100000000000001</v>
      </c>
      <c r="F22" s="60">
        <v>64.25</v>
      </c>
      <c r="G22" s="3" t="s">
        <v>12</v>
      </c>
      <c r="H22" s="3">
        <v>15</v>
      </c>
      <c r="I22" s="58">
        <v>1.4999999999999999E-4</v>
      </c>
      <c r="J22" s="58">
        <v>1.4999999999999999E-4</v>
      </c>
      <c r="K22" s="59">
        <v>99457.9</v>
      </c>
      <c r="L22" s="59">
        <v>14.9</v>
      </c>
      <c r="M22" s="60">
        <v>68</v>
      </c>
    </row>
    <row r="23" spans="1:13" x14ac:dyDescent="0.2">
      <c r="A23" s="3">
        <v>16</v>
      </c>
      <c r="B23" s="58">
        <v>1.75E-4</v>
      </c>
      <c r="C23" s="58">
        <v>1.75E-4</v>
      </c>
      <c r="D23" s="59">
        <v>99384.8</v>
      </c>
      <c r="E23" s="59">
        <v>17.399999999999999</v>
      </c>
      <c r="F23" s="60">
        <v>63.27</v>
      </c>
      <c r="G23" s="3" t="s">
        <v>12</v>
      </c>
      <c r="H23" s="3">
        <v>16</v>
      </c>
      <c r="I23" s="58">
        <v>2.9999999999999997E-4</v>
      </c>
      <c r="J23" s="58">
        <v>2.9999999999999997E-4</v>
      </c>
      <c r="K23" s="59">
        <v>99442.9</v>
      </c>
      <c r="L23" s="59">
        <v>29.8</v>
      </c>
      <c r="M23" s="60">
        <v>67.010000000000005</v>
      </c>
    </row>
    <row r="24" spans="1:13" x14ac:dyDescent="0.2">
      <c r="A24" s="3">
        <v>17</v>
      </c>
      <c r="B24" s="58">
        <v>2.8899999999999998E-4</v>
      </c>
      <c r="C24" s="58">
        <v>2.8899999999999998E-4</v>
      </c>
      <c r="D24" s="59">
        <v>99367.4</v>
      </c>
      <c r="E24" s="59">
        <v>28.7</v>
      </c>
      <c r="F24" s="60">
        <v>62.28</v>
      </c>
      <c r="G24" s="3" t="s">
        <v>12</v>
      </c>
      <c r="H24" s="3">
        <v>17</v>
      </c>
      <c r="I24" s="58">
        <v>6.0000000000000002E-5</v>
      </c>
      <c r="J24" s="58">
        <v>6.0000000000000002E-5</v>
      </c>
      <c r="K24" s="59">
        <v>99413.1</v>
      </c>
      <c r="L24" s="59">
        <v>5.9</v>
      </c>
      <c r="M24" s="60">
        <v>66.03</v>
      </c>
    </row>
    <row r="25" spans="1:13" x14ac:dyDescent="0.2">
      <c r="A25" s="3">
        <v>18</v>
      </c>
      <c r="B25" s="58">
        <v>3.3500000000000001E-4</v>
      </c>
      <c r="C25" s="58">
        <v>3.3500000000000001E-4</v>
      </c>
      <c r="D25" s="59">
        <v>99338.7</v>
      </c>
      <c r="E25" s="59">
        <v>33.299999999999997</v>
      </c>
      <c r="F25" s="60">
        <v>61.29</v>
      </c>
      <c r="G25" s="3" t="s">
        <v>12</v>
      </c>
      <c r="H25" s="3">
        <v>18</v>
      </c>
      <c r="I25" s="58">
        <v>2.63E-4</v>
      </c>
      <c r="J25" s="58">
        <v>2.63E-4</v>
      </c>
      <c r="K25" s="59">
        <v>99407.2</v>
      </c>
      <c r="L25" s="59">
        <v>26.2</v>
      </c>
      <c r="M25" s="60">
        <v>65.040000000000006</v>
      </c>
    </row>
    <row r="26" spans="1:13" x14ac:dyDescent="0.2">
      <c r="A26" s="3">
        <v>19</v>
      </c>
      <c r="B26" s="58">
        <v>8.6700000000000004E-4</v>
      </c>
      <c r="C26" s="58">
        <v>8.6700000000000004E-4</v>
      </c>
      <c r="D26" s="59">
        <v>99305.5</v>
      </c>
      <c r="E26" s="59">
        <v>86.1</v>
      </c>
      <c r="F26" s="60">
        <v>60.31</v>
      </c>
      <c r="G26" s="3" t="s">
        <v>12</v>
      </c>
      <c r="H26" s="3">
        <v>19</v>
      </c>
      <c r="I26" s="58">
        <v>1.83E-4</v>
      </c>
      <c r="J26" s="58">
        <v>1.83E-4</v>
      </c>
      <c r="K26" s="59">
        <v>99381</v>
      </c>
      <c r="L26" s="59">
        <v>18.2</v>
      </c>
      <c r="M26" s="60">
        <v>64.05</v>
      </c>
    </row>
    <row r="27" spans="1:13" x14ac:dyDescent="0.2">
      <c r="A27" s="3">
        <v>20</v>
      </c>
      <c r="B27" s="58">
        <v>6.3199999999999997E-4</v>
      </c>
      <c r="C27" s="58">
        <v>6.3199999999999997E-4</v>
      </c>
      <c r="D27" s="59">
        <v>99219.4</v>
      </c>
      <c r="E27" s="59">
        <v>62.7</v>
      </c>
      <c r="F27" s="60">
        <v>59.37</v>
      </c>
      <c r="G27" s="3" t="s">
        <v>12</v>
      </c>
      <c r="H27" s="3">
        <v>20</v>
      </c>
      <c r="I27" s="58">
        <v>2.9999999999999997E-4</v>
      </c>
      <c r="J27" s="58">
        <v>2.9999999999999997E-4</v>
      </c>
      <c r="K27" s="59">
        <v>99362.8</v>
      </c>
      <c r="L27" s="59">
        <v>29.8</v>
      </c>
      <c r="M27" s="60">
        <v>63.07</v>
      </c>
    </row>
    <row r="28" spans="1:13" x14ac:dyDescent="0.2">
      <c r="A28" s="3">
        <v>21</v>
      </c>
      <c r="B28" s="58">
        <v>4.9700000000000005E-4</v>
      </c>
      <c r="C28" s="58">
        <v>4.9700000000000005E-4</v>
      </c>
      <c r="D28" s="59">
        <v>99156.6</v>
      </c>
      <c r="E28" s="59">
        <v>49.3</v>
      </c>
      <c r="F28" s="60">
        <v>58.4</v>
      </c>
      <c r="G28" s="3" t="s">
        <v>12</v>
      </c>
      <c r="H28" s="3">
        <v>21</v>
      </c>
      <c r="I28" s="58">
        <v>2.6699999999999998E-4</v>
      </c>
      <c r="J28" s="58">
        <v>2.6699999999999998E-4</v>
      </c>
      <c r="K28" s="59">
        <v>99332.9</v>
      </c>
      <c r="L28" s="59">
        <v>26.5</v>
      </c>
      <c r="M28" s="60">
        <v>62.08</v>
      </c>
    </row>
    <row r="29" spans="1:13" x14ac:dyDescent="0.2">
      <c r="A29" s="3">
        <v>22</v>
      </c>
      <c r="B29" s="58">
        <v>7.45E-4</v>
      </c>
      <c r="C29" s="58">
        <v>7.45E-4</v>
      </c>
      <c r="D29" s="59">
        <v>99107.3</v>
      </c>
      <c r="E29" s="59">
        <v>73.8</v>
      </c>
      <c r="F29" s="60">
        <v>57.43</v>
      </c>
      <c r="G29" s="3" t="s">
        <v>12</v>
      </c>
      <c r="H29" s="3">
        <v>22</v>
      </c>
      <c r="I29" s="58">
        <v>2.3499999999999999E-4</v>
      </c>
      <c r="J29" s="58">
        <v>2.3499999999999999E-4</v>
      </c>
      <c r="K29" s="59">
        <v>99306.4</v>
      </c>
      <c r="L29" s="59">
        <v>23.3</v>
      </c>
      <c r="M29" s="60">
        <v>61.1</v>
      </c>
    </row>
    <row r="30" spans="1:13" x14ac:dyDescent="0.2">
      <c r="A30" s="3">
        <v>23</v>
      </c>
      <c r="B30" s="58">
        <v>8.6499999999999999E-4</v>
      </c>
      <c r="C30" s="58">
        <v>8.6499999999999999E-4</v>
      </c>
      <c r="D30" s="59">
        <v>99033.5</v>
      </c>
      <c r="E30" s="59">
        <v>85.7</v>
      </c>
      <c r="F30" s="60">
        <v>56.48</v>
      </c>
      <c r="G30" s="3" t="s">
        <v>12</v>
      </c>
      <c r="H30" s="3">
        <v>23</v>
      </c>
      <c r="I30" s="58">
        <v>4.3600000000000003E-4</v>
      </c>
      <c r="J30" s="58">
        <v>4.3600000000000003E-4</v>
      </c>
      <c r="K30" s="59">
        <v>99283.1</v>
      </c>
      <c r="L30" s="59">
        <v>43.3</v>
      </c>
      <c r="M30" s="60">
        <v>60.12</v>
      </c>
    </row>
    <row r="31" spans="1:13" x14ac:dyDescent="0.2">
      <c r="A31" s="3">
        <v>24</v>
      </c>
      <c r="B31" s="58">
        <v>9.6900000000000003E-4</v>
      </c>
      <c r="C31" s="58">
        <v>9.6900000000000003E-4</v>
      </c>
      <c r="D31" s="59">
        <v>98947.8</v>
      </c>
      <c r="E31" s="59">
        <v>95.9</v>
      </c>
      <c r="F31" s="60">
        <v>55.52</v>
      </c>
      <c r="G31" s="3" t="s">
        <v>12</v>
      </c>
      <c r="H31" s="3">
        <v>24</v>
      </c>
      <c r="I31" s="58">
        <v>2.0100000000000001E-4</v>
      </c>
      <c r="J31" s="58">
        <v>2.0100000000000001E-4</v>
      </c>
      <c r="K31" s="59">
        <v>99239.8</v>
      </c>
      <c r="L31" s="59">
        <v>20</v>
      </c>
      <c r="M31" s="60">
        <v>59.14</v>
      </c>
    </row>
    <row r="32" spans="1:13" x14ac:dyDescent="0.2">
      <c r="A32" s="3">
        <v>25</v>
      </c>
      <c r="B32" s="58">
        <v>1.2019999999999999E-3</v>
      </c>
      <c r="C32" s="58">
        <v>1.2019999999999999E-3</v>
      </c>
      <c r="D32" s="59">
        <v>98851.9</v>
      </c>
      <c r="E32" s="59">
        <v>118.8</v>
      </c>
      <c r="F32" s="60">
        <v>54.58</v>
      </c>
      <c r="G32" s="3" t="s">
        <v>12</v>
      </c>
      <c r="H32" s="3">
        <v>25</v>
      </c>
      <c r="I32" s="58">
        <v>3.1E-4</v>
      </c>
      <c r="J32" s="58">
        <v>3.1E-4</v>
      </c>
      <c r="K32" s="59">
        <v>99219.9</v>
      </c>
      <c r="L32" s="59">
        <v>30.7</v>
      </c>
      <c r="M32" s="60">
        <v>58.15</v>
      </c>
    </row>
    <row r="33" spans="1:13" x14ac:dyDescent="0.2">
      <c r="A33" s="3">
        <v>26</v>
      </c>
      <c r="B33" s="58">
        <v>8.5099999999999998E-4</v>
      </c>
      <c r="C33" s="58">
        <v>8.4999999999999995E-4</v>
      </c>
      <c r="D33" s="59">
        <v>98733.2</v>
      </c>
      <c r="E33" s="59">
        <v>84</v>
      </c>
      <c r="F33" s="60">
        <v>53.64</v>
      </c>
      <c r="G33" s="3" t="s">
        <v>12</v>
      </c>
      <c r="H33" s="3">
        <v>26</v>
      </c>
      <c r="I33" s="58">
        <v>1.93E-4</v>
      </c>
      <c r="J33" s="58">
        <v>1.93E-4</v>
      </c>
      <c r="K33" s="59">
        <v>99189.1</v>
      </c>
      <c r="L33" s="59">
        <v>19.2</v>
      </c>
      <c r="M33" s="60">
        <v>57.17</v>
      </c>
    </row>
    <row r="34" spans="1:13" x14ac:dyDescent="0.2">
      <c r="A34" s="3">
        <v>27</v>
      </c>
      <c r="B34" s="58">
        <v>9.4700000000000003E-4</v>
      </c>
      <c r="C34" s="58">
        <v>9.4600000000000001E-4</v>
      </c>
      <c r="D34" s="59">
        <v>98649.2</v>
      </c>
      <c r="E34" s="59">
        <v>93.3</v>
      </c>
      <c r="F34" s="60">
        <v>52.69</v>
      </c>
      <c r="G34" s="3" t="s">
        <v>12</v>
      </c>
      <c r="H34" s="3">
        <v>27</v>
      </c>
      <c r="I34" s="58">
        <v>4.3199999999999998E-4</v>
      </c>
      <c r="J34" s="58">
        <v>4.3199999999999998E-4</v>
      </c>
      <c r="K34" s="59">
        <v>99170</v>
      </c>
      <c r="L34" s="59">
        <v>42.8</v>
      </c>
      <c r="M34" s="60">
        <v>56.18</v>
      </c>
    </row>
    <row r="35" spans="1:13" x14ac:dyDescent="0.2">
      <c r="A35" s="3">
        <v>28</v>
      </c>
      <c r="B35" s="58">
        <v>1.3270000000000001E-3</v>
      </c>
      <c r="C35" s="58">
        <v>1.3259999999999999E-3</v>
      </c>
      <c r="D35" s="59">
        <v>98555.9</v>
      </c>
      <c r="E35" s="59">
        <v>130.69999999999999</v>
      </c>
      <c r="F35" s="60">
        <v>51.74</v>
      </c>
      <c r="G35" s="3" t="s">
        <v>12</v>
      </c>
      <c r="H35" s="3">
        <v>28</v>
      </c>
      <c r="I35" s="58">
        <v>2.6800000000000001E-4</v>
      </c>
      <c r="J35" s="58">
        <v>2.6800000000000001E-4</v>
      </c>
      <c r="K35" s="59">
        <v>99127.1</v>
      </c>
      <c r="L35" s="59">
        <v>26.6</v>
      </c>
      <c r="M35" s="60">
        <v>55.21</v>
      </c>
    </row>
    <row r="36" spans="1:13" x14ac:dyDescent="0.2">
      <c r="A36" s="3">
        <v>29</v>
      </c>
      <c r="B36" s="58">
        <v>1.346E-3</v>
      </c>
      <c r="C36" s="58">
        <v>1.3450000000000001E-3</v>
      </c>
      <c r="D36" s="59">
        <v>98425.1</v>
      </c>
      <c r="E36" s="59">
        <v>132.4</v>
      </c>
      <c r="F36" s="60">
        <v>50.8</v>
      </c>
      <c r="G36" s="3" t="s">
        <v>12</v>
      </c>
      <c r="H36" s="3">
        <v>29</v>
      </c>
      <c r="I36" s="58">
        <v>2.9E-4</v>
      </c>
      <c r="J36" s="58">
        <v>2.9E-4</v>
      </c>
      <c r="K36" s="59">
        <v>99100.6</v>
      </c>
      <c r="L36" s="59">
        <v>28.7</v>
      </c>
      <c r="M36" s="60">
        <v>54.22</v>
      </c>
    </row>
    <row r="37" spans="1:13" x14ac:dyDescent="0.2">
      <c r="A37" s="3">
        <v>30</v>
      </c>
      <c r="B37" s="58">
        <v>1.2279999999999999E-3</v>
      </c>
      <c r="C37" s="58">
        <v>1.2279999999999999E-3</v>
      </c>
      <c r="D37" s="59">
        <v>98292.7</v>
      </c>
      <c r="E37" s="59">
        <v>120.7</v>
      </c>
      <c r="F37" s="60">
        <v>49.87</v>
      </c>
      <c r="G37" s="3" t="s">
        <v>12</v>
      </c>
      <c r="H37" s="3">
        <v>30</v>
      </c>
      <c r="I37" s="58">
        <v>4.9299999999999995E-4</v>
      </c>
      <c r="J37" s="58">
        <v>4.9299999999999995E-4</v>
      </c>
      <c r="K37" s="59">
        <v>99071.9</v>
      </c>
      <c r="L37" s="59">
        <v>48.8</v>
      </c>
      <c r="M37" s="60">
        <v>53.24</v>
      </c>
    </row>
    <row r="38" spans="1:13" x14ac:dyDescent="0.2">
      <c r="A38" s="3">
        <v>31</v>
      </c>
      <c r="B38" s="58">
        <v>1.024E-3</v>
      </c>
      <c r="C38" s="58">
        <v>1.023E-3</v>
      </c>
      <c r="D38" s="59">
        <v>98172.1</v>
      </c>
      <c r="E38" s="59">
        <v>100.4</v>
      </c>
      <c r="F38" s="60">
        <v>48.93</v>
      </c>
      <c r="G38" s="3" t="s">
        <v>12</v>
      </c>
      <c r="H38" s="3">
        <v>31</v>
      </c>
      <c r="I38" s="58">
        <v>3.57E-4</v>
      </c>
      <c r="J38" s="58">
        <v>3.57E-4</v>
      </c>
      <c r="K38" s="59">
        <v>99023.1</v>
      </c>
      <c r="L38" s="59">
        <v>35.299999999999997</v>
      </c>
      <c r="M38" s="60">
        <v>52.26</v>
      </c>
    </row>
    <row r="39" spans="1:13" x14ac:dyDescent="0.2">
      <c r="A39" s="3">
        <v>32</v>
      </c>
      <c r="B39" s="58">
        <v>1.204E-3</v>
      </c>
      <c r="C39" s="58">
        <v>1.204E-3</v>
      </c>
      <c r="D39" s="59">
        <v>98071.6</v>
      </c>
      <c r="E39" s="59">
        <v>118</v>
      </c>
      <c r="F39" s="60">
        <v>47.98</v>
      </c>
      <c r="G39" s="3" t="s">
        <v>12</v>
      </c>
      <c r="H39" s="3">
        <v>32</v>
      </c>
      <c r="I39" s="58">
        <v>7.1500000000000003E-4</v>
      </c>
      <c r="J39" s="58">
        <v>7.1400000000000001E-4</v>
      </c>
      <c r="K39" s="59">
        <v>98987.8</v>
      </c>
      <c r="L39" s="59">
        <v>70.7</v>
      </c>
      <c r="M39" s="60">
        <v>51.28</v>
      </c>
    </row>
    <row r="40" spans="1:13" x14ac:dyDescent="0.2">
      <c r="A40" s="3">
        <v>33</v>
      </c>
      <c r="B40" s="58">
        <v>1.101E-3</v>
      </c>
      <c r="C40" s="58">
        <v>1.1000000000000001E-3</v>
      </c>
      <c r="D40" s="59">
        <v>97953.600000000006</v>
      </c>
      <c r="E40" s="59">
        <v>107.7</v>
      </c>
      <c r="F40" s="60">
        <v>47.04</v>
      </c>
      <c r="G40" s="3" t="s">
        <v>12</v>
      </c>
      <c r="H40" s="3">
        <v>33</v>
      </c>
      <c r="I40" s="58">
        <v>5.6400000000000005E-4</v>
      </c>
      <c r="J40" s="58">
        <v>5.6400000000000005E-4</v>
      </c>
      <c r="K40" s="59">
        <v>98917.1</v>
      </c>
      <c r="L40" s="59">
        <v>55.8</v>
      </c>
      <c r="M40" s="60">
        <v>50.32</v>
      </c>
    </row>
    <row r="41" spans="1:13" x14ac:dyDescent="0.2">
      <c r="A41" s="3">
        <v>34</v>
      </c>
      <c r="B41" s="58">
        <v>9.77E-4</v>
      </c>
      <c r="C41" s="58">
        <v>9.7599999999999998E-4</v>
      </c>
      <c r="D41" s="59">
        <v>97845.8</v>
      </c>
      <c r="E41" s="59">
        <v>95.5</v>
      </c>
      <c r="F41" s="60">
        <v>46.09</v>
      </c>
      <c r="G41" s="3" t="s">
        <v>12</v>
      </c>
      <c r="H41" s="3">
        <v>34</v>
      </c>
      <c r="I41" s="58">
        <v>6.4599999999999998E-4</v>
      </c>
      <c r="J41" s="58">
        <v>6.4499999999999996E-4</v>
      </c>
      <c r="K41" s="59">
        <v>98861.3</v>
      </c>
      <c r="L41" s="59">
        <v>63.8</v>
      </c>
      <c r="M41" s="60">
        <v>49.35</v>
      </c>
    </row>
    <row r="42" spans="1:13" x14ac:dyDescent="0.2">
      <c r="A42" s="3">
        <v>35</v>
      </c>
      <c r="B42" s="58">
        <v>1.699E-3</v>
      </c>
      <c r="C42" s="58">
        <v>1.6969999999999999E-3</v>
      </c>
      <c r="D42" s="59">
        <v>97750.3</v>
      </c>
      <c r="E42" s="59">
        <v>165.9</v>
      </c>
      <c r="F42" s="60">
        <v>45.14</v>
      </c>
      <c r="G42" s="3" t="s">
        <v>12</v>
      </c>
      <c r="H42" s="3">
        <v>35</v>
      </c>
      <c r="I42" s="58">
        <v>5.4299999999999997E-4</v>
      </c>
      <c r="J42" s="58">
        <v>5.4299999999999997E-4</v>
      </c>
      <c r="K42" s="59">
        <v>98797.5</v>
      </c>
      <c r="L42" s="59">
        <v>53.6</v>
      </c>
      <c r="M42" s="60">
        <v>48.38</v>
      </c>
    </row>
    <row r="43" spans="1:13" x14ac:dyDescent="0.2">
      <c r="A43" s="3">
        <v>36</v>
      </c>
      <c r="B43" s="58">
        <v>1.8029999999999999E-3</v>
      </c>
      <c r="C43" s="58">
        <v>1.802E-3</v>
      </c>
      <c r="D43" s="59">
        <v>97584.4</v>
      </c>
      <c r="E43" s="59">
        <v>175.8</v>
      </c>
      <c r="F43" s="60">
        <v>44.21</v>
      </c>
      <c r="G43" s="3" t="s">
        <v>12</v>
      </c>
      <c r="H43" s="3">
        <v>36</v>
      </c>
      <c r="I43" s="58">
        <v>8.0000000000000004E-4</v>
      </c>
      <c r="J43" s="58">
        <v>8.0000000000000004E-4</v>
      </c>
      <c r="K43" s="59">
        <v>98743.9</v>
      </c>
      <c r="L43" s="59">
        <v>79</v>
      </c>
      <c r="M43" s="60">
        <v>47.4</v>
      </c>
    </row>
    <row r="44" spans="1:13" x14ac:dyDescent="0.2">
      <c r="A44" s="3">
        <v>37</v>
      </c>
      <c r="B44" s="58">
        <v>1.2440000000000001E-3</v>
      </c>
      <c r="C44" s="58">
        <v>1.2440000000000001E-3</v>
      </c>
      <c r="D44" s="59">
        <v>97408.6</v>
      </c>
      <c r="E44" s="59">
        <v>121.1</v>
      </c>
      <c r="F44" s="60">
        <v>43.29</v>
      </c>
      <c r="G44" s="3" t="s">
        <v>12</v>
      </c>
      <c r="H44" s="3">
        <v>37</v>
      </c>
      <c r="I44" s="58">
        <v>7.6800000000000002E-4</v>
      </c>
      <c r="J44" s="58">
        <v>7.6800000000000002E-4</v>
      </c>
      <c r="K44" s="59">
        <v>98664.9</v>
      </c>
      <c r="L44" s="59">
        <v>75.8</v>
      </c>
      <c r="M44" s="60">
        <v>46.44</v>
      </c>
    </row>
    <row r="45" spans="1:13" x14ac:dyDescent="0.2">
      <c r="A45" s="3">
        <v>38</v>
      </c>
      <c r="B45" s="58">
        <v>1.253E-3</v>
      </c>
      <c r="C45" s="58">
        <v>1.2520000000000001E-3</v>
      </c>
      <c r="D45" s="59">
        <v>97287.5</v>
      </c>
      <c r="E45" s="59">
        <v>121.8</v>
      </c>
      <c r="F45" s="60">
        <v>42.34</v>
      </c>
      <c r="G45" s="3" t="s">
        <v>12</v>
      </c>
      <c r="H45" s="3">
        <v>38</v>
      </c>
      <c r="I45" s="58">
        <v>4.6099999999999998E-4</v>
      </c>
      <c r="J45" s="58">
        <v>4.6099999999999998E-4</v>
      </c>
      <c r="K45" s="59">
        <v>98589.1</v>
      </c>
      <c r="L45" s="59">
        <v>45.5</v>
      </c>
      <c r="M45" s="60">
        <v>45.48</v>
      </c>
    </row>
    <row r="46" spans="1:13" x14ac:dyDescent="0.2">
      <c r="A46" s="3">
        <v>39</v>
      </c>
      <c r="B46" s="58">
        <v>1.4790000000000001E-3</v>
      </c>
      <c r="C46" s="58">
        <v>1.4779999999999999E-3</v>
      </c>
      <c r="D46" s="59">
        <v>97165.7</v>
      </c>
      <c r="E46" s="59">
        <v>143.6</v>
      </c>
      <c r="F46" s="60">
        <v>41.4</v>
      </c>
      <c r="G46" s="3" t="s">
        <v>12</v>
      </c>
      <c r="H46" s="3">
        <v>39</v>
      </c>
      <c r="I46" s="58">
        <v>6.8300000000000001E-4</v>
      </c>
      <c r="J46" s="58">
        <v>6.8300000000000001E-4</v>
      </c>
      <c r="K46" s="59">
        <v>98543.6</v>
      </c>
      <c r="L46" s="59">
        <v>67.3</v>
      </c>
      <c r="M46" s="60">
        <v>44.5</v>
      </c>
    </row>
    <row r="47" spans="1:13" x14ac:dyDescent="0.2">
      <c r="A47" s="3">
        <v>40</v>
      </c>
      <c r="B47" s="58">
        <v>1.2509999999999999E-3</v>
      </c>
      <c r="C47" s="58">
        <v>1.25E-3</v>
      </c>
      <c r="D47" s="59">
        <v>97022</v>
      </c>
      <c r="E47" s="59">
        <v>121.3</v>
      </c>
      <c r="F47" s="60">
        <v>40.46</v>
      </c>
      <c r="G47" s="3" t="s">
        <v>12</v>
      </c>
      <c r="H47" s="3">
        <v>40</v>
      </c>
      <c r="I47" s="58">
        <v>9.3400000000000004E-4</v>
      </c>
      <c r="J47" s="58">
        <v>9.3300000000000002E-4</v>
      </c>
      <c r="K47" s="59">
        <v>98476.3</v>
      </c>
      <c r="L47" s="59">
        <v>91.9</v>
      </c>
      <c r="M47" s="60">
        <v>43.53</v>
      </c>
    </row>
    <row r="48" spans="1:13" x14ac:dyDescent="0.2">
      <c r="A48" s="3">
        <v>41</v>
      </c>
      <c r="B48" s="58">
        <v>1.926E-3</v>
      </c>
      <c r="C48" s="58">
        <v>1.9239999999999999E-3</v>
      </c>
      <c r="D48" s="59">
        <v>96900.800000000003</v>
      </c>
      <c r="E48" s="59">
        <v>186.5</v>
      </c>
      <c r="F48" s="60">
        <v>39.51</v>
      </c>
      <c r="G48" s="3" t="s">
        <v>12</v>
      </c>
      <c r="H48" s="3">
        <v>41</v>
      </c>
      <c r="I48" s="58">
        <v>9.5799999999999998E-4</v>
      </c>
      <c r="J48" s="58">
        <v>9.5799999999999998E-4</v>
      </c>
      <c r="K48" s="59">
        <v>98384.4</v>
      </c>
      <c r="L48" s="59">
        <v>94.2</v>
      </c>
      <c r="M48" s="60">
        <v>42.57</v>
      </c>
    </row>
    <row r="49" spans="1:13" x14ac:dyDescent="0.2">
      <c r="A49" s="3">
        <v>42</v>
      </c>
      <c r="B49" s="58">
        <v>1.7359999999999999E-3</v>
      </c>
      <c r="C49" s="58">
        <v>1.735E-3</v>
      </c>
      <c r="D49" s="59">
        <v>96714.3</v>
      </c>
      <c r="E49" s="59">
        <v>167.8</v>
      </c>
      <c r="F49" s="60">
        <v>38.58</v>
      </c>
      <c r="G49" s="3" t="s">
        <v>12</v>
      </c>
      <c r="H49" s="3">
        <v>42</v>
      </c>
      <c r="I49" s="58">
        <v>8.4800000000000001E-4</v>
      </c>
      <c r="J49" s="58">
        <v>8.4800000000000001E-4</v>
      </c>
      <c r="K49" s="59">
        <v>98290.2</v>
      </c>
      <c r="L49" s="59">
        <v>83.3</v>
      </c>
      <c r="M49" s="60">
        <v>41.61</v>
      </c>
    </row>
    <row r="50" spans="1:13" x14ac:dyDescent="0.2">
      <c r="A50" s="3">
        <v>43</v>
      </c>
      <c r="B50" s="58">
        <v>1.931E-3</v>
      </c>
      <c r="C50" s="58">
        <v>1.9289999999999999E-3</v>
      </c>
      <c r="D50" s="59">
        <v>96546.6</v>
      </c>
      <c r="E50" s="59">
        <v>186.3</v>
      </c>
      <c r="F50" s="60">
        <v>37.65</v>
      </c>
      <c r="G50" s="3" t="s">
        <v>12</v>
      </c>
      <c r="H50" s="3">
        <v>43</v>
      </c>
      <c r="I50" s="58">
        <v>1.2210000000000001E-3</v>
      </c>
      <c r="J50" s="58">
        <v>1.2199999999999999E-3</v>
      </c>
      <c r="K50" s="59">
        <v>98206.8</v>
      </c>
      <c r="L50" s="59">
        <v>119.9</v>
      </c>
      <c r="M50" s="60">
        <v>40.64</v>
      </c>
    </row>
    <row r="51" spans="1:13" x14ac:dyDescent="0.2">
      <c r="A51" s="3">
        <v>44</v>
      </c>
      <c r="B51" s="58">
        <v>2.3519999999999999E-3</v>
      </c>
      <c r="C51" s="58">
        <v>2.349E-3</v>
      </c>
      <c r="D51" s="59">
        <v>96360.3</v>
      </c>
      <c r="E51" s="59">
        <v>226.4</v>
      </c>
      <c r="F51" s="60">
        <v>36.72</v>
      </c>
      <c r="G51" s="3" t="s">
        <v>12</v>
      </c>
      <c r="H51" s="3">
        <v>44</v>
      </c>
      <c r="I51" s="58">
        <v>1.0870000000000001E-3</v>
      </c>
      <c r="J51" s="58">
        <v>1.0870000000000001E-3</v>
      </c>
      <c r="K51" s="59">
        <v>98087</v>
      </c>
      <c r="L51" s="59">
        <v>106.6</v>
      </c>
      <c r="M51" s="60">
        <v>39.69</v>
      </c>
    </row>
    <row r="52" spans="1:13" x14ac:dyDescent="0.2">
      <c r="A52" s="3">
        <v>45</v>
      </c>
      <c r="B52" s="58">
        <v>2.2300000000000002E-3</v>
      </c>
      <c r="C52" s="58">
        <v>2.2279999999999999E-3</v>
      </c>
      <c r="D52" s="59">
        <v>96133.9</v>
      </c>
      <c r="E52" s="59">
        <v>214.2</v>
      </c>
      <c r="F52" s="60">
        <v>35.81</v>
      </c>
      <c r="G52" s="3" t="s">
        <v>12</v>
      </c>
      <c r="H52" s="3">
        <v>45</v>
      </c>
      <c r="I52" s="58">
        <v>1.562E-3</v>
      </c>
      <c r="J52" s="58">
        <v>1.5610000000000001E-3</v>
      </c>
      <c r="K52" s="59">
        <v>97980.4</v>
      </c>
      <c r="L52" s="59">
        <v>152.9</v>
      </c>
      <c r="M52" s="60">
        <v>38.729999999999997</v>
      </c>
    </row>
    <row r="53" spans="1:13" x14ac:dyDescent="0.2">
      <c r="A53" s="3">
        <v>46</v>
      </c>
      <c r="B53" s="58">
        <v>2.3679999999999999E-3</v>
      </c>
      <c r="C53" s="58">
        <v>2.3649999999999999E-3</v>
      </c>
      <c r="D53" s="59">
        <v>95919.7</v>
      </c>
      <c r="E53" s="59">
        <v>226.8</v>
      </c>
      <c r="F53" s="60">
        <v>34.880000000000003</v>
      </c>
      <c r="G53" s="3" t="s">
        <v>12</v>
      </c>
      <c r="H53" s="3">
        <v>46</v>
      </c>
      <c r="I53" s="58">
        <v>1.807E-3</v>
      </c>
      <c r="J53" s="58">
        <v>1.805E-3</v>
      </c>
      <c r="K53" s="59">
        <v>97827.5</v>
      </c>
      <c r="L53" s="59">
        <v>176.6</v>
      </c>
      <c r="M53" s="60">
        <v>37.79</v>
      </c>
    </row>
    <row r="54" spans="1:13" x14ac:dyDescent="0.2">
      <c r="A54" s="3">
        <v>47</v>
      </c>
      <c r="B54" s="58">
        <v>2.8739999999999998E-3</v>
      </c>
      <c r="C54" s="58">
        <v>2.8700000000000002E-3</v>
      </c>
      <c r="D54" s="59">
        <v>95692.9</v>
      </c>
      <c r="E54" s="59">
        <v>274.7</v>
      </c>
      <c r="F54" s="60">
        <v>33.97</v>
      </c>
      <c r="G54" s="3" t="s">
        <v>12</v>
      </c>
      <c r="H54" s="3">
        <v>47</v>
      </c>
      <c r="I54" s="58">
        <v>1.7340000000000001E-3</v>
      </c>
      <c r="J54" s="58">
        <v>1.7329999999999999E-3</v>
      </c>
      <c r="K54" s="59">
        <v>97650.8</v>
      </c>
      <c r="L54" s="59">
        <v>169.2</v>
      </c>
      <c r="M54" s="60">
        <v>36.86</v>
      </c>
    </row>
    <row r="55" spans="1:13" x14ac:dyDescent="0.2">
      <c r="A55" s="3">
        <v>48</v>
      </c>
      <c r="B55" s="58">
        <v>2.8500000000000001E-3</v>
      </c>
      <c r="C55" s="58">
        <v>2.846E-3</v>
      </c>
      <c r="D55" s="59">
        <v>95418.2</v>
      </c>
      <c r="E55" s="59">
        <v>271.5</v>
      </c>
      <c r="F55" s="60">
        <v>33.06</v>
      </c>
      <c r="G55" s="3" t="s">
        <v>12</v>
      </c>
      <c r="H55" s="3">
        <v>48</v>
      </c>
      <c r="I55" s="58">
        <v>2.2039999999999998E-3</v>
      </c>
      <c r="J55" s="58">
        <v>2.2009999999999998E-3</v>
      </c>
      <c r="K55" s="59">
        <v>97481.600000000006</v>
      </c>
      <c r="L55" s="59">
        <v>214.6</v>
      </c>
      <c r="M55" s="60">
        <v>35.92</v>
      </c>
    </row>
    <row r="56" spans="1:13" x14ac:dyDescent="0.2">
      <c r="A56" s="3">
        <v>49</v>
      </c>
      <c r="B56" s="58">
        <v>3.0479999999999999E-3</v>
      </c>
      <c r="C56" s="58">
        <v>3.0439999999999998E-3</v>
      </c>
      <c r="D56" s="59">
        <v>95146.7</v>
      </c>
      <c r="E56" s="59">
        <v>289.60000000000002</v>
      </c>
      <c r="F56" s="60">
        <v>32.159999999999997</v>
      </c>
      <c r="G56" s="3" t="s">
        <v>12</v>
      </c>
      <c r="H56" s="3">
        <v>49</v>
      </c>
      <c r="I56" s="58">
        <v>1.6180000000000001E-3</v>
      </c>
      <c r="J56" s="58">
        <v>1.6169999999999999E-3</v>
      </c>
      <c r="K56" s="59">
        <v>97267</v>
      </c>
      <c r="L56" s="59">
        <v>157.30000000000001</v>
      </c>
      <c r="M56" s="60">
        <v>35</v>
      </c>
    </row>
    <row r="57" spans="1:13" x14ac:dyDescent="0.2">
      <c r="A57" s="3">
        <v>50</v>
      </c>
      <c r="B57" s="58">
        <v>4.0049999999999999E-3</v>
      </c>
      <c r="C57" s="58">
        <v>3.9969999999999997E-3</v>
      </c>
      <c r="D57" s="59">
        <v>94857.1</v>
      </c>
      <c r="E57" s="59">
        <v>379.1</v>
      </c>
      <c r="F57" s="60">
        <v>31.25</v>
      </c>
      <c r="G57" s="3" t="s">
        <v>12</v>
      </c>
      <c r="H57" s="3">
        <v>50</v>
      </c>
      <c r="I57" s="58">
        <v>2.4680000000000001E-3</v>
      </c>
      <c r="J57" s="58">
        <v>2.4650000000000002E-3</v>
      </c>
      <c r="K57" s="59">
        <v>97109.7</v>
      </c>
      <c r="L57" s="59">
        <v>239.4</v>
      </c>
      <c r="M57" s="60">
        <v>34.06</v>
      </c>
    </row>
    <row r="58" spans="1:13" x14ac:dyDescent="0.2">
      <c r="A58" s="3">
        <v>51</v>
      </c>
      <c r="B58" s="58">
        <v>3.754E-3</v>
      </c>
      <c r="C58" s="58">
        <v>3.7469999999999999E-3</v>
      </c>
      <c r="D58" s="59">
        <v>94478</v>
      </c>
      <c r="E58" s="59">
        <v>354</v>
      </c>
      <c r="F58" s="60">
        <v>30.38</v>
      </c>
      <c r="G58" s="3" t="s">
        <v>12</v>
      </c>
      <c r="H58" s="3">
        <v>51</v>
      </c>
      <c r="I58" s="58">
        <v>2.1250000000000002E-3</v>
      </c>
      <c r="J58" s="58">
        <v>2.1220000000000002E-3</v>
      </c>
      <c r="K58" s="59">
        <v>96870.3</v>
      </c>
      <c r="L58" s="59">
        <v>205.6</v>
      </c>
      <c r="M58" s="60">
        <v>33.14</v>
      </c>
    </row>
    <row r="59" spans="1:13" x14ac:dyDescent="0.2">
      <c r="A59" s="3">
        <v>52</v>
      </c>
      <c r="B59" s="58">
        <v>4.2750000000000002E-3</v>
      </c>
      <c r="C59" s="58">
        <v>4.2659999999999998E-3</v>
      </c>
      <c r="D59" s="59">
        <v>94124</v>
      </c>
      <c r="E59" s="59">
        <v>401.5</v>
      </c>
      <c r="F59" s="60">
        <v>29.49</v>
      </c>
      <c r="G59" s="3" t="s">
        <v>12</v>
      </c>
      <c r="H59" s="3">
        <v>52</v>
      </c>
      <c r="I59" s="58">
        <v>2.8300000000000001E-3</v>
      </c>
      <c r="J59" s="58">
        <v>2.826E-3</v>
      </c>
      <c r="K59" s="59">
        <v>96664.8</v>
      </c>
      <c r="L59" s="59">
        <v>273.2</v>
      </c>
      <c r="M59" s="60">
        <v>32.21</v>
      </c>
    </row>
    <row r="60" spans="1:13" x14ac:dyDescent="0.2">
      <c r="A60" s="3">
        <v>53</v>
      </c>
      <c r="B60" s="58">
        <v>3.722E-3</v>
      </c>
      <c r="C60" s="58">
        <v>3.7160000000000001E-3</v>
      </c>
      <c r="D60" s="59">
        <v>93722.5</v>
      </c>
      <c r="E60" s="59">
        <v>348.2</v>
      </c>
      <c r="F60" s="60">
        <v>28.61</v>
      </c>
      <c r="G60" s="3" t="s">
        <v>12</v>
      </c>
      <c r="H60" s="3">
        <v>53</v>
      </c>
      <c r="I60" s="58">
        <v>3.2550000000000001E-3</v>
      </c>
      <c r="J60" s="58">
        <v>3.2499999999999999E-3</v>
      </c>
      <c r="K60" s="59">
        <v>96391.6</v>
      </c>
      <c r="L60" s="59">
        <v>313.3</v>
      </c>
      <c r="M60" s="60">
        <v>31.3</v>
      </c>
    </row>
    <row r="61" spans="1:13" x14ac:dyDescent="0.2">
      <c r="A61" s="3">
        <v>54</v>
      </c>
      <c r="B61" s="58">
        <v>4.5979999999999997E-3</v>
      </c>
      <c r="C61" s="58">
        <v>4.5869999999999999E-3</v>
      </c>
      <c r="D61" s="59">
        <v>93374.3</v>
      </c>
      <c r="E61" s="59">
        <v>428.3</v>
      </c>
      <c r="F61" s="60">
        <v>27.72</v>
      </c>
      <c r="G61" s="3" t="s">
        <v>12</v>
      </c>
      <c r="H61" s="3">
        <v>54</v>
      </c>
      <c r="I61" s="58">
        <v>3.346E-3</v>
      </c>
      <c r="J61" s="58">
        <v>3.3400000000000001E-3</v>
      </c>
      <c r="K61" s="59">
        <v>96078.3</v>
      </c>
      <c r="L61" s="59">
        <v>320.89999999999998</v>
      </c>
      <c r="M61" s="60">
        <v>30.4</v>
      </c>
    </row>
    <row r="62" spans="1:13" x14ac:dyDescent="0.2">
      <c r="A62" s="3">
        <v>55</v>
      </c>
      <c r="B62" s="58">
        <v>5.2329999999999998E-3</v>
      </c>
      <c r="C62" s="58">
        <v>5.2199999999999998E-3</v>
      </c>
      <c r="D62" s="59">
        <v>92945.9</v>
      </c>
      <c r="E62" s="59">
        <v>485.1</v>
      </c>
      <c r="F62" s="60">
        <v>26.84</v>
      </c>
      <c r="G62" s="3" t="s">
        <v>12</v>
      </c>
      <c r="H62" s="3">
        <v>55</v>
      </c>
      <c r="I62" s="58">
        <v>3.3240000000000001E-3</v>
      </c>
      <c r="J62" s="58">
        <v>3.3180000000000002E-3</v>
      </c>
      <c r="K62" s="59">
        <v>95757.4</v>
      </c>
      <c r="L62" s="59">
        <v>317.8</v>
      </c>
      <c r="M62" s="60">
        <v>29.5</v>
      </c>
    </row>
    <row r="63" spans="1:13" x14ac:dyDescent="0.2">
      <c r="A63" s="3">
        <v>56</v>
      </c>
      <c r="B63" s="58">
        <v>5.2420000000000001E-3</v>
      </c>
      <c r="C63" s="58">
        <v>5.228E-3</v>
      </c>
      <c r="D63" s="59">
        <v>92460.800000000003</v>
      </c>
      <c r="E63" s="59">
        <v>483.4</v>
      </c>
      <c r="F63" s="60">
        <v>25.98</v>
      </c>
      <c r="G63" s="3" t="s">
        <v>12</v>
      </c>
      <c r="H63" s="3">
        <v>56</v>
      </c>
      <c r="I63" s="58">
        <v>4.1289999999999999E-3</v>
      </c>
      <c r="J63" s="58">
        <v>4.1209999999999997E-3</v>
      </c>
      <c r="K63" s="59">
        <v>95439.6</v>
      </c>
      <c r="L63" s="59">
        <v>393.3</v>
      </c>
      <c r="M63" s="60">
        <v>28.6</v>
      </c>
    </row>
    <row r="64" spans="1:13" x14ac:dyDescent="0.2">
      <c r="A64" s="3">
        <v>57</v>
      </c>
      <c r="B64" s="58">
        <v>6.0140000000000002E-3</v>
      </c>
      <c r="C64" s="58">
        <v>5.9959999999999996E-3</v>
      </c>
      <c r="D64" s="59">
        <v>91977.4</v>
      </c>
      <c r="E64" s="59">
        <v>551.5</v>
      </c>
      <c r="F64" s="60">
        <v>25.11</v>
      </c>
      <c r="G64" s="3" t="s">
        <v>12</v>
      </c>
      <c r="H64" s="3">
        <v>57</v>
      </c>
      <c r="I64" s="58">
        <v>3.735E-3</v>
      </c>
      <c r="J64" s="58">
        <v>3.728E-3</v>
      </c>
      <c r="K64" s="59">
        <v>95046.3</v>
      </c>
      <c r="L64" s="59">
        <v>354.3</v>
      </c>
      <c r="M64" s="60">
        <v>27.71</v>
      </c>
    </row>
    <row r="65" spans="1:13" x14ac:dyDescent="0.2">
      <c r="A65" s="3">
        <v>58</v>
      </c>
      <c r="B65" s="58">
        <v>6.0819999999999997E-3</v>
      </c>
      <c r="C65" s="58">
        <v>6.0639999999999999E-3</v>
      </c>
      <c r="D65" s="59">
        <v>91425.9</v>
      </c>
      <c r="E65" s="59">
        <v>554.4</v>
      </c>
      <c r="F65" s="60">
        <v>24.26</v>
      </c>
      <c r="G65" s="3" t="s">
        <v>12</v>
      </c>
      <c r="H65" s="3">
        <v>58</v>
      </c>
      <c r="I65" s="58">
        <v>4.7720000000000002E-3</v>
      </c>
      <c r="J65" s="58">
        <v>4.7600000000000003E-3</v>
      </c>
      <c r="K65" s="59">
        <v>94692</v>
      </c>
      <c r="L65" s="59">
        <v>450.8</v>
      </c>
      <c r="M65" s="60">
        <v>26.82</v>
      </c>
    </row>
    <row r="66" spans="1:13" x14ac:dyDescent="0.2">
      <c r="A66" s="3">
        <v>59</v>
      </c>
      <c r="B66" s="58">
        <v>6.9519999999999998E-3</v>
      </c>
      <c r="C66" s="58">
        <v>6.9280000000000001E-3</v>
      </c>
      <c r="D66" s="59">
        <v>90871.6</v>
      </c>
      <c r="E66" s="59">
        <v>629.6</v>
      </c>
      <c r="F66" s="60">
        <v>23.41</v>
      </c>
      <c r="G66" s="3" t="s">
        <v>12</v>
      </c>
      <c r="H66" s="3">
        <v>59</v>
      </c>
      <c r="I66" s="58">
        <v>5.0930000000000003E-3</v>
      </c>
      <c r="J66" s="58">
        <v>5.0800000000000003E-3</v>
      </c>
      <c r="K66" s="59">
        <v>94241.3</v>
      </c>
      <c r="L66" s="59">
        <v>478.7</v>
      </c>
      <c r="M66" s="60">
        <v>25.94</v>
      </c>
    </row>
    <row r="67" spans="1:13" x14ac:dyDescent="0.2">
      <c r="A67" s="3">
        <v>60</v>
      </c>
      <c r="B67" s="58">
        <v>7.4910000000000003E-3</v>
      </c>
      <c r="C67" s="58">
        <v>7.463E-3</v>
      </c>
      <c r="D67" s="59">
        <v>90242</v>
      </c>
      <c r="E67" s="59">
        <v>673.5</v>
      </c>
      <c r="F67" s="60">
        <v>22.57</v>
      </c>
      <c r="G67" s="3" t="s">
        <v>12</v>
      </c>
      <c r="H67" s="3">
        <v>60</v>
      </c>
      <c r="I67" s="58">
        <v>5.2620000000000002E-3</v>
      </c>
      <c r="J67" s="58">
        <v>5.2490000000000002E-3</v>
      </c>
      <c r="K67" s="59">
        <v>93762.6</v>
      </c>
      <c r="L67" s="59">
        <v>492.1</v>
      </c>
      <c r="M67" s="60">
        <v>25.07</v>
      </c>
    </row>
    <row r="68" spans="1:13" x14ac:dyDescent="0.2">
      <c r="A68" s="3">
        <v>61</v>
      </c>
      <c r="B68" s="58">
        <v>8.5120000000000005E-3</v>
      </c>
      <c r="C68" s="58">
        <v>8.4759999999999992E-3</v>
      </c>
      <c r="D68" s="59">
        <v>89568.5</v>
      </c>
      <c r="E68" s="59">
        <v>759.2</v>
      </c>
      <c r="F68" s="60">
        <v>21.73</v>
      </c>
      <c r="G68" s="3" t="s">
        <v>12</v>
      </c>
      <c r="H68" s="3">
        <v>61</v>
      </c>
      <c r="I68" s="58">
        <v>5.7080000000000004E-3</v>
      </c>
      <c r="J68" s="58">
        <v>5.692E-3</v>
      </c>
      <c r="K68" s="59">
        <v>93270.399999999994</v>
      </c>
      <c r="L68" s="59">
        <v>530.9</v>
      </c>
      <c r="M68" s="60">
        <v>24.2</v>
      </c>
    </row>
    <row r="69" spans="1:13" x14ac:dyDescent="0.2">
      <c r="A69" s="3">
        <v>62</v>
      </c>
      <c r="B69" s="58">
        <v>8.6149999999999994E-3</v>
      </c>
      <c r="C69" s="58">
        <v>8.5780000000000006E-3</v>
      </c>
      <c r="D69" s="59">
        <v>88809.3</v>
      </c>
      <c r="E69" s="59">
        <v>761.8</v>
      </c>
      <c r="F69" s="60">
        <v>20.91</v>
      </c>
      <c r="G69" s="3" t="s">
        <v>12</v>
      </c>
      <c r="H69" s="3">
        <v>62</v>
      </c>
      <c r="I69" s="58">
        <v>6.5079999999999999E-3</v>
      </c>
      <c r="J69" s="58">
        <v>6.4869999999999997E-3</v>
      </c>
      <c r="K69" s="59">
        <v>92739.5</v>
      </c>
      <c r="L69" s="59">
        <v>601.6</v>
      </c>
      <c r="M69" s="60">
        <v>23.34</v>
      </c>
    </row>
    <row r="70" spans="1:13" x14ac:dyDescent="0.2">
      <c r="A70" s="3">
        <v>63</v>
      </c>
      <c r="B70" s="58">
        <v>1.0489999999999999E-2</v>
      </c>
      <c r="C70" s="58">
        <v>1.0435E-2</v>
      </c>
      <c r="D70" s="59">
        <v>88047.5</v>
      </c>
      <c r="E70" s="59">
        <v>918.8</v>
      </c>
      <c r="F70" s="60">
        <v>20.09</v>
      </c>
      <c r="G70" s="3" t="s">
        <v>12</v>
      </c>
      <c r="H70" s="3">
        <v>63</v>
      </c>
      <c r="I70" s="58">
        <v>6.881E-3</v>
      </c>
      <c r="J70" s="58">
        <v>6.8570000000000002E-3</v>
      </c>
      <c r="K70" s="59">
        <v>92138</v>
      </c>
      <c r="L70" s="59">
        <v>631.79999999999995</v>
      </c>
      <c r="M70" s="60">
        <v>22.49</v>
      </c>
    </row>
    <row r="71" spans="1:13" x14ac:dyDescent="0.2">
      <c r="A71" s="3">
        <v>64</v>
      </c>
      <c r="B71" s="58">
        <v>1.098E-2</v>
      </c>
      <c r="C71" s="58">
        <v>1.0919999999999999E-2</v>
      </c>
      <c r="D71" s="59">
        <v>87128.7</v>
      </c>
      <c r="E71" s="59">
        <v>951.5</v>
      </c>
      <c r="F71" s="60">
        <v>19.3</v>
      </c>
      <c r="G71" s="3" t="s">
        <v>12</v>
      </c>
      <c r="H71" s="3">
        <v>64</v>
      </c>
      <c r="I71" s="58">
        <v>8.0789999999999994E-3</v>
      </c>
      <c r="J71" s="58">
        <v>8.0459999999999993E-3</v>
      </c>
      <c r="K71" s="59">
        <v>91506.2</v>
      </c>
      <c r="L71" s="59">
        <v>736.3</v>
      </c>
      <c r="M71" s="60">
        <v>21.64</v>
      </c>
    </row>
    <row r="72" spans="1:13" x14ac:dyDescent="0.2">
      <c r="A72" s="3">
        <v>65</v>
      </c>
      <c r="B72" s="58">
        <v>1.0895999999999999E-2</v>
      </c>
      <c r="C72" s="58">
        <v>1.0836999999999999E-2</v>
      </c>
      <c r="D72" s="59">
        <v>86177.2</v>
      </c>
      <c r="E72" s="59">
        <v>933.9</v>
      </c>
      <c r="F72" s="60">
        <v>18.510000000000002</v>
      </c>
      <c r="G72" s="3" t="s">
        <v>12</v>
      </c>
      <c r="H72" s="3">
        <v>65</v>
      </c>
      <c r="I72" s="58">
        <v>7.5960000000000003E-3</v>
      </c>
      <c r="J72" s="58">
        <v>7.5669999999999999E-3</v>
      </c>
      <c r="K72" s="59">
        <v>90769.9</v>
      </c>
      <c r="L72" s="59">
        <v>686.9</v>
      </c>
      <c r="M72" s="60">
        <v>20.81</v>
      </c>
    </row>
    <row r="73" spans="1:13" x14ac:dyDescent="0.2">
      <c r="A73" s="3">
        <v>66</v>
      </c>
      <c r="B73" s="58">
        <v>1.3657000000000001E-2</v>
      </c>
      <c r="C73" s="58">
        <v>1.3565000000000001E-2</v>
      </c>
      <c r="D73" s="59">
        <v>85243.3</v>
      </c>
      <c r="E73" s="59">
        <v>1156.3</v>
      </c>
      <c r="F73" s="60">
        <v>17.7</v>
      </c>
      <c r="G73" s="3" t="s">
        <v>12</v>
      </c>
      <c r="H73" s="3">
        <v>66</v>
      </c>
      <c r="I73" s="58">
        <v>9.2069999999999999E-3</v>
      </c>
      <c r="J73" s="58">
        <v>9.1649999999999995E-3</v>
      </c>
      <c r="K73" s="59">
        <v>90083</v>
      </c>
      <c r="L73" s="59">
        <v>825.6</v>
      </c>
      <c r="M73" s="60">
        <v>19.96</v>
      </c>
    </row>
    <row r="74" spans="1:13" x14ac:dyDescent="0.2">
      <c r="A74" s="3">
        <v>67</v>
      </c>
      <c r="B74" s="58">
        <v>1.5016E-2</v>
      </c>
      <c r="C74" s="58">
        <v>1.4904000000000001E-2</v>
      </c>
      <c r="D74" s="59">
        <v>84087</v>
      </c>
      <c r="E74" s="59">
        <v>1253.2</v>
      </c>
      <c r="F74" s="60">
        <v>16.940000000000001</v>
      </c>
      <c r="G74" s="3" t="s">
        <v>12</v>
      </c>
      <c r="H74" s="3">
        <v>67</v>
      </c>
      <c r="I74" s="58">
        <v>1.0218E-2</v>
      </c>
      <c r="J74" s="58">
        <v>1.0166E-2</v>
      </c>
      <c r="K74" s="59">
        <v>89257.4</v>
      </c>
      <c r="L74" s="59">
        <v>907.4</v>
      </c>
      <c r="M74" s="60">
        <v>19.14</v>
      </c>
    </row>
    <row r="75" spans="1:13" x14ac:dyDescent="0.2">
      <c r="A75" s="3">
        <v>68</v>
      </c>
      <c r="B75" s="58">
        <v>1.542E-2</v>
      </c>
      <c r="C75" s="58">
        <v>1.5302E-2</v>
      </c>
      <c r="D75" s="59">
        <v>82833.8</v>
      </c>
      <c r="E75" s="59">
        <v>1267.5</v>
      </c>
      <c r="F75" s="60">
        <v>16.190000000000001</v>
      </c>
      <c r="G75" s="3" t="s">
        <v>12</v>
      </c>
      <c r="H75" s="3">
        <v>68</v>
      </c>
      <c r="I75" s="58">
        <v>1.0201E-2</v>
      </c>
      <c r="J75" s="58">
        <v>1.0149E-2</v>
      </c>
      <c r="K75" s="59">
        <v>88350</v>
      </c>
      <c r="L75" s="59">
        <v>896.7</v>
      </c>
      <c r="M75" s="60">
        <v>18.34</v>
      </c>
    </row>
    <row r="76" spans="1:13" x14ac:dyDescent="0.2">
      <c r="A76" s="3">
        <v>69</v>
      </c>
      <c r="B76" s="58">
        <v>1.7302999999999999E-2</v>
      </c>
      <c r="C76" s="58">
        <v>1.7155E-2</v>
      </c>
      <c r="D76" s="59">
        <v>81566.3</v>
      </c>
      <c r="E76" s="59">
        <v>1399.3</v>
      </c>
      <c r="F76" s="60">
        <v>15.43</v>
      </c>
      <c r="G76" s="3" t="s">
        <v>12</v>
      </c>
      <c r="H76" s="3">
        <v>69</v>
      </c>
      <c r="I76" s="58">
        <v>1.2529E-2</v>
      </c>
      <c r="J76" s="58">
        <v>1.2451E-2</v>
      </c>
      <c r="K76" s="59">
        <v>87453.3</v>
      </c>
      <c r="L76" s="59">
        <v>1088.9000000000001</v>
      </c>
      <c r="M76" s="60">
        <v>17.52</v>
      </c>
    </row>
    <row r="77" spans="1:13" x14ac:dyDescent="0.2">
      <c r="A77" s="3">
        <v>70</v>
      </c>
      <c r="B77" s="58">
        <v>1.7804E-2</v>
      </c>
      <c r="C77" s="58">
        <v>1.7646999999999999E-2</v>
      </c>
      <c r="D77" s="59">
        <v>80167</v>
      </c>
      <c r="E77" s="59">
        <v>1414.7</v>
      </c>
      <c r="F77" s="60">
        <v>14.69</v>
      </c>
      <c r="G77" s="3" t="s">
        <v>12</v>
      </c>
      <c r="H77" s="3">
        <v>70</v>
      </c>
      <c r="I77" s="58">
        <v>1.3162E-2</v>
      </c>
      <c r="J77" s="58">
        <v>1.3076000000000001E-2</v>
      </c>
      <c r="K77" s="59">
        <v>86364.4</v>
      </c>
      <c r="L77" s="59">
        <v>1129.3</v>
      </c>
      <c r="M77" s="60">
        <v>16.73</v>
      </c>
    </row>
    <row r="78" spans="1:13" x14ac:dyDescent="0.2">
      <c r="A78" s="3">
        <v>71</v>
      </c>
      <c r="B78" s="58">
        <v>2.0227999999999999E-2</v>
      </c>
      <c r="C78" s="58">
        <v>2.0025000000000001E-2</v>
      </c>
      <c r="D78" s="59">
        <v>78752.3</v>
      </c>
      <c r="E78" s="59">
        <v>1577</v>
      </c>
      <c r="F78" s="60">
        <v>13.95</v>
      </c>
      <c r="G78" s="3" t="s">
        <v>12</v>
      </c>
      <c r="H78" s="3">
        <v>71</v>
      </c>
      <c r="I78" s="58">
        <v>1.4785E-2</v>
      </c>
      <c r="J78" s="58">
        <v>1.4676E-2</v>
      </c>
      <c r="K78" s="59">
        <v>85235.1</v>
      </c>
      <c r="L78" s="59">
        <v>1250.9000000000001</v>
      </c>
      <c r="M78" s="60">
        <v>15.95</v>
      </c>
    </row>
    <row r="79" spans="1:13" x14ac:dyDescent="0.2">
      <c r="A79" s="3">
        <v>72</v>
      </c>
      <c r="B79" s="58">
        <v>2.3859999999999999E-2</v>
      </c>
      <c r="C79" s="58">
        <v>2.3578999999999999E-2</v>
      </c>
      <c r="D79" s="59">
        <v>77175.3</v>
      </c>
      <c r="E79" s="59">
        <v>1819.7</v>
      </c>
      <c r="F79" s="60">
        <v>13.22</v>
      </c>
      <c r="G79" s="3" t="s">
        <v>12</v>
      </c>
      <c r="H79" s="3">
        <v>72</v>
      </c>
      <c r="I79" s="58">
        <v>1.5462E-2</v>
      </c>
      <c r="J79" s="58">
        <v>1.5343000000000001E-2</v>
      </c>
      <c r="K79" s="59">
        <v>83984.2</v>
      </c>
      <c r="L79" s="59">
        <v>1288.5999999999999</v>
      </c>
      <c r="M79" s="60">
        <v>15.18</v>
      </c>
    </row>
    <row r="80" spans="1:13" x14ac:dyDescent="0.2">
      <c r="A80" s="3">
        <v>73</v>
      </c>
      <c r="B80" s="58">
        <v>2.6588000000000001E-2</v>
      </c>
      <c r="C80" s="58">
        <v>2.6238999999999998E-2</v>
      </c>
      <c r="D80" s="59">
        <v>75355.600000000006</v>
      </c>
      <c r="E80" s="59">
        <v>1977.3</v>
      </c>
      <c r="F80" s="60">
        <v>12.53</v>
      </c>
      <c r="G80" s="3" t="s">
        <v>12</v>
      </c>
      <c r="H80" s="3">
        <v>73</v>
      </c>
      <c r="I80" s="58">
        <v>1.7672E-2</v>
      </c>
      <c r="J80" s="58">
        <v>1.7517000000000001E-2</v>
      </c>
      <c r="K80" s="59">
        <v>82695.600000000006</v>
      </c>
      <c r="L80" s="59">
        <v>1448.6</v>
      </c>
      <c r="M80" s="60">
        <v>14.41</v>
      </c>
    </row>
    <row r="81" spans="1:13" x14ac:dyDescent="0.2">
      <c r="A81" s="3">
        <v>74</v>
      </c>
      <c r="B81" s="58">
        <v>3.1916E-2</v>
      </c>
      <c r="C81" s="58">
        <v>3.1414999999999998E-2</v>
      </c>
      <c r="D81" s="59">
        <v>73378.3</v>
      </c>
      <c r="E81" s="59">
        <v>2305.1</v>
      </c>
      <c r="F81" s="60">
        <v>11.85</v>
      </c>
      <c r="G81" s="3" t="s">
        <v>12</v>
      </c>
      <c r="H81" s="3">
        <v>74</v>
      </c>
      <c r="I81" s="58">
        <v>2.1994E-2</v>
      </c>
      <c r="J81" s="58">
        <v>2.1753999999999999E-2</v>
      </c>
      <c r="K81" s="59">
        <v>81247</v>
      </c>
      <c r="L81" s="59">
        <v>1767.5</v>
      </c>
      <c r="M81" s="60">
        <v>13.65</v>
      </c>
    </row>
    <row r="82" spans="1:13" x14ac:dyDescent="0.2">
      <c r="A82" s="3">
        <v>75</v>
      </c>
      <c r="B82" s="58">
        <v>3.4861999999999997E-2</v>
      </c>
      <c r="C82" s="58">
        <v>3.4264999999999997E-2</v>
      </c>
      <c r="D82" s="59">
        <v>71073.2</v>
      </c>
      <c r="E82" s="59">
        <v>2435.3000000000002</v>
      </c>
      <c r="F82" s="60">
        <v>11.22</v>
      </c>
      <c r="G82" s="3" t="s">
        <v>12</v>
      </c>
      <c r="H82" s="3">
        <v>75</v>
      </c>
      <c r="I82" s="58">
        <v>2.4066000000000001E-2</v>
      </c>
      <c r="J82" s="58">
        <v>2.3779999999999999E-2</v>
      </c>
      <c r="K82" s="59">
        <v>79479.5</v>
      </c>
      <c r="L82" s="59">
        <v>1890</v>
      </c>
      <c r="M82" s="60">
        <v>12.95</v>
      </c>
    </row>
    <row r="83" spans="1:13" x14ac:dyDescent="0.2">
      <c r="A83" s="3">
        <v>76</v>
      </c>
      <c r="B83" s="58">
        <v>3.4465000000000003E-2</v>
      </c>
      <c r="C83" s="58">
        <v>3.3881000000000001E-2</v>
      </c>
      <c r="D83" s="59">
        <v>68637.899999999994</v>
      </c>
      <c r="E83" s="59">
        <v>2325.6</v>
      </c>
      <c r="F83" s="60">
        <v>10.6</v>
      </c>
      <c r="G83" s="3" t="s">
        <v>12</v>
      </c>
      <c r="H83" s="3">
        <v>76</v>
      </c>
      <c r="I83" s="58">
        <v>2.7106000000000002E-2</v>
      </c>
      <c r="J83" s="58">
        <v>2.6742999999999999E-2</v>
      </c>
      <c r="K83" s="59">
        <v>77589.5</v>
      </c>
      <c r="L83" s="59">
        <v>2075</v>
      </c>
      <c r="M83" s="60">
        <v>12.25</v>
      </c>
    </row>
    <row r="84" spans="1:13" x14ac:dyDescent="0.2">
      <c r="A84" s="3">
        <v>77</v>
      </c>
      <c r="B84" s="58">
        <v>4.1016999999999998E-2</v>
      </c>
      <c r="C84" s="58">
        <v>4.0193E-2</v>
      </c>
      <c r="D84" s="59">
        <v>66312.3</v>
      </c>
      <c r="E84" s="59">
        <v>2665.3</v>
      </c>
      <c r="F84" s="60">
        <v>9.9600000000000009</v>
      </c>
      <c r="G84" s="3" t="s">
        <v>12</v>
      </c>
      <c r="H84" s="3">
        <v>77</v>
      </c>
      <c r="I84" s="58">
        <v>2.6536000000000001E-2</v>
      </c>
      <c r="J84" s="58">
        <v>2.6189E-2</v>
      </c>
      <c r="K84" s="59">
        <v>75514.5</v>
      </c>
      <c r="L84" s="59">
        <v>1977.6</v>
      </c>
      <c r="M84" s="60">
        <v>11.57</v>
      </c>
    </row>
    <row r="85" spans="1:13" x14ac:dyDescent="0.2">
      <c r="A85" s="3">
        <v>78</v>
      </c>
      <c r="B85" s="58">
        <v>4.4527999999999998E-2</v>
      </c>
      <c r="C85" s="58">
        <v>4.3557999999999999E-2</v>
      </c>
      <c r="D85" s="59">
        <v>63647</v>
      </c>
      <c r="E85" s="59">
        <v>2772.3</v>
      </c>
      <c r="F85" s="60">
        <v>9.35</v>
      </c>
      <c r="G85" s="3" t="s">
        <v>12</v>
      </c>
      <c r="H85" s="3">
        <v>78</v>
      </c>
      <c r="I85" s="58">
        <v>3.2751000000000002E-2</v>
      </c>
      <c r="J85" s="58">
        <v>3.2224000000000003E-2</v>
      </c>
      <c r="K85" s="59">
        <v>73536.899999999994</v>
      </c>
      <c r="L85" s="59">
        <v>2369.6</v>
      </c>
      <c r="M85" s="60">
        <v>10.87</v>
      </c>
    </row>
    <row r="86" spans="1:13" x14ac:dyDescent="0.2">
      <c r="A86" s="3">
        <v>79</v>
      </c>
      <c r="B86" s="58">
        <v>5.1069999999999997E-2</v>
      </c>
      <c r="C86" s="58">
        <v>4.9798000000000002E-2</v>
      </c>
      <c r="D86" s="59">
        <v>60874.7</v>
      </c>
      <c r="E86" s="59">
        <v>3031.4</v>
      </c>
      <c r="F86" s="60">
        <v>8.76</v>
      </c>
      <c r="G86" s="3" t="s">
        <v>12</v>
      </c>
      <c r="H86" s="3">
        <v>79</v>
      </c>
      <c r="I86" s="58">
        <v>3.7250999999999999E-2</v>
      </c>
      <c r="J86" s="58">
        <v>3.6569999999999998E-2</v>
      </c>
      <c r="K86" s="59">
        <v>71167.3</v>
      </c>
      <c r="L86" s="59">
        <v>2602.6</v>
      </c>
      <c r="M86" s="60">
        <v>10.220000000000001</v>
      </c>
    </row>
    <row r="87" spans="1:13" x14ac:dyDescent="0.2">
      <c r="A87" s="3">
        <v>80</v>
      </c>
      <c r="B87" s="58">
        <v>5.8319999999999997E-2</v>
      </c>
      <c r="C87" s="58">
        <v>5.6668000000000003E-2</v>
      </c>
      <c r="D87" s="59">
        <v>57843.3</v>
      </c>
      <c r="E87" s="59">
        <v>3277.8</v>
      </c>
      <c r="F87" s="60">
        <v>8.19</v>
      </c>
      <c r="G87" s="3" t="s">
        <v>12</v>
      </c>
      <c r="H87" s="3">
        <v>80</v>
      </c>
      <c r="I87" s="58">
        <v>4.1591000000000003E-2</v>
      </c>
      <c r="J87" s="58">
        <v>4.0744000000000002E-2</v>
      </c>
      <c r="K87" s="59">
        <v>68564.7</v>
      </c>
      <c r="L87" s="59">
        <v>2793.6</v>
      </c>
      <c r="M87" s="60">
        <v>9.58</v>
      </c>
    </row>
    <row r="88" spans="1:13" x14ac:dyDescent="0.2">
      <c r="A88" s="3">
        <v>81</v>
      </c>
      <c r="B88" s="58">
        <v>6.4182000000000003E-2</v>
      </c>
      <c r="C88" s="58">
        <v>6.2185999999999998E-2</v>
      </c>
      <c r="D88" s="59">
        <v>54565.4</v>
      </c>
      <c r="E88" s="59">
        <v>3393.2</v>
      </c>
      <c r="F88" s="60">
        <v>7.65</v>
      </c>
      <c r="G88" s="3" t="s">
        <v>12</v>
      </c>
      <c r="H88" s="3">
        <v>81</v>
      </c>
      <c r="I88" s="58">
        <v>4.4158999999999997E-2</v>
      </c>
      <c r="J88" s="58">
        <v>4.3205E-2</v>
      </c>
      <c r="K88" s="59">
        <v>65771.100000000006</v>
      </c>
      <c r="L88" s="59">
        <v>2841.7</v>
      </c>
      <c r="M88" s="60">
        <v>8.9700000000000006</v>
      </c>
    </row>
    <row r="89" spans="1:13" x14ac:dyDescent="0.2">
      <c r="A89" s="3">
        <v>82</v>
      </c>
      <c r="B89" s="58">
        <v>7.1622000000000005E-2</v>
      </c>
      <c r="C89" s="58">
        <v>6.9145999999999999E-2</v>
      </c>
      <c r="D89" s="59">
        <v>51172.2</v>
      </c>
      <c r="E89" s="59">
        <v>3538.3</v>
      </c>
      <c r="F89" s="60">
        <v>7.12</v>
      </c>
      <c r="G89" s="3" t="s">
        <v>12</v>
      </c>
      <c r="H89" s="3">
        <v>82</v>
      </c>
      <c r="I89" s="58">
        <v>5.0992000000000003E-2</v>
      </c>
      <c r="J89" s="58">
        <v>4.9723999999999997E-2</v>
      </c>
      <c r="K89" s="59">
        <v>62929.5</v>
      </c>
      <c r="L89" s="59">
        <v>3129.1</v>
      </c>
      <c r="M89" s="60">
        <v>8.35</v>
      </c>
    </row>
    <row r="90" spans="1:13" x14ac:dyDescent="0.2">
      <c r="A90" s="3">
        <v>83</v>
      </c>
      <c r="B90" s="58">
        <v>8.1060999999999994E-2</v>
      </c>
      <c r="C90" s="58">
        <v>7.7904000000000001E-2</v>
      </c>
      <c r="D90" s="59">
        <v>47633.9</v>
      </c>
      <c r="E90" s="59">
        <v>3710.8</v>
      </c>
      <c r="F90" s="60">
        <v>6.62</v>
      </c>
      <c r="G90" s="3" t="s">
        <v>12</v>
      </c>
      <c r="H90" s="3">
        <v>83</v>
      </c>
      <c r="I90" s="58">
        <v>5.8788E-2</v>
      </c>
      <c r="J90" s="58">
        <v>5.7110000000000001E-2</v>
      </c>
      <c r="K90" s="59">
        <v>59800.3</v>
      </c>
      <c r="L90" s="59">
        <v>3415.2</v>
      </c>
      <c r="M90" s="60">
        <v>7.76</v>
      </c>
    </row>
    <row r="91" spans="1:13" x14ac:dyDescent="0.2">
      <c r="A91" s="3">
        <v>84</v>
      </c>
      <c r="B91" s="58">
        <v>8.9271000000000003E-2</v>
      </c>
      <c r="C91" s="58">
        <v>8.5456000000000004E-2</v>
      </c>
      <c r="D91" s="59">
        <v>43923</v>
      </c>
      <c r="E91" s="59">
        <v>3753.5</v>
      </c>
      <c r="F91" s="60">
        <v>6.13</v>
      </c>
      <c r="G91" s="3" t="s">
        <v>12</v>
      </c>
      <c r="H91" s="3">
        <v>84</v>
      </c>
      <c r="I91" s="58">
        <v>6.7403000000000005E-2</v>
      </c>
      <c r="J91" s="58">
        <v>6.5206E-2</v>
      </c>
      <c r="K91" s="59">
        <v>56385.2</v>
      </c>
      <c r="L91" s="59">
        <v>3676.6</v>
      </c>
      <c r="M91" s="60">
        <v>7.2</v>
      </c>
    </row>
    <row r="92" spans="1:13" x14ac:dyDescent="0.2">
      <c r="A92" s="3">
        <v>85</v>
      </c>
      <c r="B92" s="58">
        <v>0.10424600000000001</v>
      </c>
      <c r="C92" s="58">
        <v>9.9081000000000002E-2</v>
      </c>
      <c r="D92" s="59">
        <v>40169.5</v>
      </c>
      <c r="E92" s="59">
        <v>3980</v>
      </c>
      <c r="F92" s="60">
        <v>5.66</v>
      </c>
      <c r="G92" s="3" t="s">
        <v>12</v>
      </c>
      <c r="H92" s="3">
        <v>85</v>
      </c>
      <c r="I92" s="58">
        <v>7.7166999999999999E-2</v>
      </c>
      <c r="J92" s="58">
        <v>7.4300000000000005E-2</v>
      </c>
      <c r="K92" s="59">
        <v>52708.5</v>
      </c>
      <c r="L92" s="59">
        <v>3916.2</v>
      </c>
      <c r="M92" s="60">
        <v>6.67</v>
      </c>
    </row>
    <row r="93" spans="1:13" x14ac:dyDescent="0.2">
      <c r="A93" s="3">
        <v>86</v>
      </c>
      <c r="B93" s="58">
        <v>0.122279</v>
      </c>
      <c r="C93" s="58">
        <v>0.115234</v>
      </c>
      <c r="D93" s="59">
        <v>36189.5</v>
      </c>
      <c r="E93" s="59">
        <v>4170.2</v>
      </c>
      <c r="F93" s="60">
        <v>5.23</v>
      </c>
      <c r="G93" s="3" t="s">
        <v>12</v>
      </c>
      <c r="H93" s="3">
        <v>86</v>
      </c>
      <c r="I93" s="58">
        <v>9.1066999999999995E-2</v>
      </c>
      <c r="J93" s="58">
        <v>8.7100999999999998E-2</v>
      </c>
      <c r="K93" s="59">
        <v>48792.3</v>
      </c>
      <c r="L93" s="59">
        <v>4249.8999999999996</v>
      </c>
      <c r="M93" s="60">
        <v>6.17</v>
      </c>
    </row>
    <row r="94" spans="1:13" x14ac:dyDescent="0.2">
      <c r="A94" s="3">
        <v>87</v>
      </c>
      <c r="B94" s="58">
        <v>0.13849600000000001</v>
      </c>
      <c r="C94" s="58">
        <v>0.129526</v>
      </c>
      <c r="D94" s="59">
        <v>32019.200000000001</v>
      </c>
      <c r="E94" s="59">
        <v>4147.3</v>
      </c>
      <c r="F94" s="60">
        <v>4.84</v>
      </c>
      <c r="G94" s="3" t="s">
        <v>12</v>
      </c>
      <c r="H94" s="3">
        <v>87</v>
      </c>
      <c r="I94" s="58">
        <v>0.105729</v>
      </c>
      <c r="J94" s="58">
        <v>0.100421</v>
      </c>
      <c r="K94" s="59">
        <v>44542.400000000001</v>
      </c>
      <c r="L94" s="59">
        <v>4473</v>
      </c>
      <c r="M94" s="60">
        <v>5.71</v>
      </c>
    </row>
    <row r="95" spans="1:13" x14ac:dyDescent="0.2">
      <c r="A95" s="3">
        <v>88</v>
      </c>
      <c r="B95" s="58">
        <v>0.15309800000000001</v>
      </c>
      <c r="C95" s="58">
        <v>0.14221200000000001</v>
      </c>
      <c r="D95" s="59">
        <v>27871.9</v>
      </c>
      <c r="E95" s="59">
        <v>3963.7</v>
      </c>
      <c r="F95" s="60">
        <v>4.49</v>
      </c>
      <c r="G95" s="3" t="s">
        <v>12</v>
      </c>
      <c r="H95" s="3">
        <v>88</v>
      </c>
      <c r="I95" s="58">
        <v>0.12003</v>
      </c>
      <c r="J95" s="58">
        <v>0.113234</v>
      </c>
      <c r="K95" s="59">
        <v>40069.4</v>
      </c>
      <c r="L95" s="59">
        <v>4537.2</v>
      </c>
      <c r="M95" s="60">
        <v>5.29</v>
      </c>
    </row>
    <row r="96" spans="1:13" x14ac:dyDescent="0.2">
      <c r="A96" s="3">
        <v>89</v>
      </c>
      <c r="B96" s="58">
        <v>0.18248400000000001</v>
      </c>
      <c r="C96" s="58">
        <v>0.16722600000000001</v>
      </c>
      <c r="D96" s="59">
        <v>23908.2</v>
      </c>
      <c r="E96" s="59">
        <v>3998.1</v>
      </c>
      <c r="F96" s="60">
        <v>4.1500000000000004</v>
      </c>
      <c r="G96" s="3" t="s">
        <v>12</v>
      </c>
      <c r="H96" s="3">
        <v>89</v>
      </c>
      <c r="I96" s="58">
        <v>0.136215</v>
      </c>
      <c r="J96" s="58">
        <v>0.127529</v>
      </c>
      <c r="K96" s="59">
        <v>35532.199999999997</v>
      </c>
      <c r="L96" s="59">
        <v>4531.3999999999996</v>
      </c>
      <c r="M96" s="60">
        <v>4.9000000000000004</v>
      </c>
    </row>
    <row r="97" spans="1:13" x14ac:dyDescent="0.2">
      <c r="A97" s="3">
        <v>90</v>
      </c>
      <c r="B97" s="58">
        <v>0.19020799999999999</v>
      </c>
      <c r="C97" s="58">
        <v>0.17369000000000001</v>
      </c>
      <c r="D97" s="59">
        <v>19910.099999999999</v>
      </c>
      <c r="E97" s="59">
        <v>3458.2</v>
      </c>
      <c r="F97" s="60">
        <v>3.88</v>
      </c>
      <c r="G97" s="3" t="s">
        <v>12</v>
      </c>
      <c r="H97" s="3">
        <v>90</v>
      </c>
      <c r="I97" s="58">
        <v>0.14019300000000001</v>
      </c>
      <c r="J97" s="58">
        <v>0.13100899999999999</v>
      </c>
      <c r="K97" s="59">
        <v>31000.799999999999</v>
      </c>
      <c r="L97" s="59">
        <v>4061.4</v>
      </c>
      <c r="M97" s="60">
        <v>4.54</v>
      </c>
    </row>
    <row r="98" spans="1:13" x14ac:dyDescent="0.2">
      <c r="A98" s="3">
        <v>91</v>
      </c>
      <c r="B98" s="58">
        <v>0.207176</v>
      </c>
      <c r="C98" s="58">
        <v>0.18773000000000001</v>
      </c>
      <c r="D98" s="59">
        <v>16451.900000000001</v>
      </c>
      <c r="E98" s="59">
        <v>3088.5</v>
      </c>
      <c r="F98" s="60">
        <v>3.59</v>
      </c>
      <c r="G98" s="3" t="s">
        <v>12</v>
      </c>
      <c r="H98" s="3">
        <v>91</v>
      </c>
      <c r="I98" s="58">
        <v>0.165186</v>
      </c>
      <c r="J98" s="58">
        <v>0.152584</v>
      </c>
      <c r="K98" s="59">
        <v>26939.4</v>
      </c>
      <c r="L98" s="59">
        <v>4110.5</v>
      </c>
      <c r="M98" s="60">
        <v>4.1500000000000004</v>
      </c>
    </row>
    <row r="99" spans="1:13" x14ac:dyDescent="0.2">
      <c r="A99" s="3">
        <v>92</v>
      </c>
      <c r="B99" s="58">
        <v>0.237624</v>
      </c>
      <c r="C99" s="58">
        <v>0.21238899999999999</v>
      </c>
      <c r="D99" s="59">
        <v>13363.4</v>
      </c>
      <c r="E99" s="59">
        <v>2838.2</v>
      </c>
      <c r="F99" s="60">
        <v>3.31</v>
      </c>
      <c r="G99" s="3" t="s">
        <v>12</v>
      </c>
      <c r="H99" s="3">
        <v>92</v>
      </c>
      <c r="I99" s="58">
        <v>0.179977</v>
      </c>
      <c r="J99" s="58">
        <v>0.16511799999999999</v>
      </c>
      <c r="K99" s="59">
        <v>22828.9</v>
      </c>
      <c r="L99" s="59">
        <v>3769.5</v>
      </c>
      <c r="M99" s="60">
        <v>3.81</v>
      </c>
    </row>
    <row r="100" spans="1:13" x14ac:dyDescent="0.2">
      <c r="A100" s="3">
        <v>93</v>
      </c>
      <c r="B100" s="58">
        <v>0.25714300000000001</v>
      </c>
      <c r="C100" s="58">
        <v>0.22784799999999999</v>
      </c>
      <c r="D100" s="59">
        <v>10525.2</v>
      </c>
      <c r="E100" s="59">
        <v>2398.1</v>
      </c>
      <c r="F100" s="60">
        <v>3.07</v>
      </c>
      <c r="G100" s="3" t="s">
        <v>12</v>
      </c>
      <c r="H100" s="3">
        <v>93</v>
      </c>
      <c r="I100" s="58">
        <v>0.210059</v>
      </c>
      <c r="J100" s="58">
        <v>0.19009400000000001</v>
      </c>
      <c r="K100" s="59">
        <v>19059.400000000001</v>
      </c>
      <c r="L100" s="59">
        <v>3623.1</v>
      </c>
      <c r="M100" s="60">
        <v>3.47</v>
      </c>
    </row>
    <row r="101" spans="1:13" x14ac:dyDescent="0.2">
      <c r="A101" s="3">
        <v>94</v>
      </c>
      <c r="B101" s="58">
        <v>0.28700900000000001</v>
      </c>
      <c r="C101" s="58">
        <v>0.25099100000000002</v>
      </c>
      <c r="D101" s="59">
        <v>8127</v>
      </c>
      <c r="E101" s="59">
        <v>2039.8</v>
      </c>
      <c r="F101" s="60">
        <v>2.82</v>
      </c>
      <c r="G101" s="3" t="s">
        <v>12</v>
      </c>
      <c r="H101" s="3">
        <v>94</v>
      </c>
      <c r="I101" s="58">
        <v>0.25104399999999999</v>
      </c>
      <c r="J101" s="58">
        <v>0.223047</v>
      </c>
      <c r="K101" s="59">
        <v>15436.4</v>
      </c>
      <c r="L101" s="59">
        <v>3443</v>
      </c>
      <c r="M101" s="60">
        <v>3.16</v>
      </c>
    </row>
    <row r="102" spans="1:13" x14ac:dyDescent="0.2">
      <c r="A102" s="3">
        <v>95</v>
      </c>
      <c r="B102" s="58">
        <v>0.32412800000000003</v>
      </c>
      <c r="C102" s="58">
        <v>0.27892400000000001</v>
      </c>
      <c r="D102" s="59">
        <v>6087.2</v>
      </c>
      <c r="E102" s="59">
        <v>1697.9</v>
      </c>
      <c r="F102" s="60">
        <v>2.6</v>
      </c>
      <c r="G102" s="3" t="s">
        <v>12</v>
      </c>
      <c r="H102" s="3">
        <v>95</v>
      </c>
      <c r="I102" s="58">
        <v>0.27254499999999998</v>
      </c>
      <c r="J102" s="58">
        <v>0.23985899999999999</v>
      </c>
      <c r="K102" s="59">
        <v>11993.3</v>
      </c>
      <c r="L102" s="59">
        <v>2876.7</v>
      </c>
      <c r="M102" s="60">
        <v>2.93</v>
      </c>
    </row>
    <row r="103" spans="1:13" x14ac:dyDescent="0.2">
      <c r="A103" s="3">
        <v>96</v>
      </c>
      <c r="B103" s="58">
        <v>0.32365100000000002</v>
      </c>
      <c r="C103" s="58">
        <v>0.27857100000000001</v>
      </c>
      <c r="D103" s="59">
        <v>4389.3</v>
      </c>
      <c r="E103" s="59">
        <v>1222.7</v>
      </c>
      <c r="F103" s="60">
        <v>2.42</v>
      </c>
      <c r="G103" s="3" t="s">
        <v>12</v>
      </c>
      <c r="H103" s="3">
        <v>96</v>
      </c>
      <c r="I103" s="58">
        <v>0.28905199999999998</v>
      </c>
      <c r="J103" s="58">
        <v>0.252552</v>
      </c>
      <c r="K103" s="59">
        <v>9116.6</v>
      </c>
      <c r="L103" s="59">
        <v>2302.4</v>
      </c>
      <c r="M103" s="60">
        <v>2.69</v>
      </c>
    </row>
    <row r="104" spans="1:13" x14ac:dyDescent="0.2">
      <c r="A104" s="3">
        <v>97</v>
      </c>
      <c r="B104" s="58">
        <v>0.42388100000000001</v>
      </c>
      <c r="C104" s="58">
        <v>0.34975400000000001</v>
      </c>
      <c r="D104" s="59">
        <v>3166.6</v>
      </c>
      <c r="E104" s="59">
        <v>1107.5</v>
      </c>
      <c r="F104" s="60">
        <v>2.16</v>
      </c>
      <c r="G104" s="3" t="s">
        <v>12</v>
      </c>
      <c r="H104" s="3">
        <v>97</v>
      </c>
      <c r="I104" s="58">
        <v>0.35976799999999998</v>
      </c>
      <c r="J104" s="58">
        <v>0.30491800000000002</v>
      </c>
      <c r="K104" s="59">
        <v>6814.2</v>
      </c>
      <c r="L104" s="59">
        <v>2077.8000000000002</v>
      </c>
      <c r="M104" s="60">
        <v>2.4300000000000002</v>
      </c>
    </row>
    <row r="105" spans="1:13" x14ac:dyDescent="0.2">
      <c r="A105" s="3">
        <v>98</v>
      </c>
      <c r="B105" s="58">
        <v>0.46842099999999998</v>
      </c>
      <c r="C105" s="58">
        <v>0.37953100000000001</v>
      </c>
      <c r="D105" s="59">
        <v>2059.1</v>
      </c>
      <c r="E105" s="59">
        <v>781.5</v>
      </c>
      <c r="F105" s="60">
        <v>2.0499999999999998</v>
      </c>
      <c r="G105" s="3" t="s">
        <v>12</v>
      </c>
      <c r="H105" s="3">
        <v>98</v>
      </c>
      <c r="I105" s="58">
        <v>0.38695000000000002</v>
      </c>
      <c r="J105" s="58">
        <v>0.32422099999999998</v>
      </c>
      <c r="K105" s="59">
        <v>4736.3999999999996</v>
      </c>
      <c r="L105" s="59">
        <v>1535.6</v>
      </c>
      <c r="M105" s="60">
        <v>2.2799999999999998</v>
      </c>
    </row>
    <row r="106" spans="1:13" x14ac:dyDescent="0.2">
      <c r="A106" s="3">
        <v>99</v>
      </c>
      <c r="B106" s="58">
        <v>0.480769</v>
      </c>
      <c r="C106" s="58">
        <v>0.38759700000000002</v>
      </c>
      <c r="D106" s="59">
        <v>1277.5999999999999</v>
      </c>
      <c r="E106" s="59">
        <v>495.2</v>
      </c>
      <c r="F106" s="60">
        <v>1.99</v>
      </c>
      <c r="G106" s="3" t="s">
        <v>12</v>
      </c>
      <c r="H106" s="3">
        <v>99</v>
      </c>
      <c r="I106" s="58">
        <v>0.39024399999999998</v>
      </c>
      <c r="J106" s="58">
        <v>0.32653100000000002</v>
      </c>
      <c r="K106" s="59">
        <v>3200.8</v>
      </c>
      <c r="L106" s="59">
        <v>1045.2</v>
      </c>
      <c r="M106" s="60">
        <v>2.14</v>
      </c>
    </row>
    <row r="107" spans="1:13" x14ac:dyDescent="0.2">
      <c r="A107" s="3">
        <v>100</v>
      </c>
      <c r="B107" s="3">
        <v>0.47541</v>
      </c>
      <c r="C107" s="3">
        <v>0.384106</v>
      </c>
      <c r="D107" s="3">
        <v>782.4</v>
      </c>
      <c r="E107" s="3">
        <v>300.5</v>
      </c>
      <c r="F107" s="3">
        <v>1.93</v>
      </c>
      <c r="G107" s="3" t="s">
        <v>12</v>
      </c>
      <c r="H107" s="3">
        <v>100</v>
      </c>
      <c r="I107" s="3">
        <v>0.45454499999999998</v>
      </c>
      <c r="J107" s="3">
        <v>0.37036999999999998</v>
      </c>
      <c r="K107" s="3">
        <v>2155.6</v>
      </c>
      <c r="L107" s="3">
        <v>798.4</v>
      </c>
      <c r="M107" s="3">
        <v>1.93</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5546875" defaultRowHeight="15" x14ac:dyDescent="0.2"/>
  <cols>
    <col min="1" max="16384" width="10.85546875" style="3"/>
  </cols>
  <sheetData>
    <row r="1" spans="1:13" s="61" customFormat="1" ht="30.95" customHeight="1" x14ac:dyDescent="0.2">
      <c r="A1" s="35" t="s">
        <v>48</v>
      </c>
      <c r="B1" s="35"/>
      <c r="C1" s="35"/>
      <c r="D1" s="35"/>
      <c r="E1" s="35"/>
      <c r="F1" s="35"/>
      <c r="G1" s="35"/>
      <c r="H1" s="35"/>
      <c r="I1" s="35"/>
      <c r="J1" s="35"/>
      <c r="K1" s="35"/>
      <c r="L1" s="35"/>
    </row>
    <row r="2" spans="1:13" x14ac:dyDescent="0.2">
      <c r="A2" s="3" t="s">
        <v>2</v>
      </c>
    </row>
    <row r="3" spans="1:13" x14ac:dyDescent="0.2">
      <c r="A3" s="3" t="s">
        <v>3</v>
      </c>
    </row>
    <row r="4" spans="1:13" x14ac:dyDescent="0.2">
      <c r="A4" s="8" t="str">
        <f>HYPERLINK("#'Contents'!A1", "Back to contents")</f>
        <v>Back to contents</v>
      </c>
    </row>
    <row r="5" spans="1:13" s="63" customFormat="1" ht="30.95" customHeight="1" x14ac:dyDescent="0.2">
      <c r="A5" s="62" t="s">
        <v>4</v>
      </c>
      <c r="B5" s="62"/>
      <c r="C5" s="62"/>
      <c r="D5" s="62"/>
      <c r="E5" s="62"/>
      <c r="F5" s="62"/>
      <c r="G5" s="62"/>
      <c r="H5" s="62" t="s">
        <v>5</v>
      </c>
    </row>
    <row r="6" spans="1:13" ht="30" customHeight="1" x14ac:dyDescent="0.2">
      <c r="A6" s="64" t="s">
        <v>6</v>
      </c>
      <c r="B6" s="64" t="s">
        <v>7</v>
      </c>
      <c r="C6" s="64" t="s">
        <v>8</v>
      </c>
      <c r="D6" s="64" t="s">
        <v>9</v>
      </c>
      <c r="E6" s="64" t="s">
        <v>10</v>
      </c>
      <c r="F6" s="64" t="s">
        <v>11</v>
      </c>
      <c r="G6" s="3" t="s">
        <v>12</v>
      </c>
      <c r="H6" s="64" t="s">
        <v>6</v>
      </c>
      <c r="I6" s="64" t="s">
        <v>7</v>
      </c>
      <c r="J6" s="64" t="s">
        <v>8</v>
      </c>
      <c r="K6" s="64" t="s">
        <v>9</v>
      </c>
      <c r="L6" s="64" t="s">
        <v>10</v>
      </c>
      <c r="M6" s="64" t="s">
        <v>11</v>
      </c>
    </row>
    <row r="7" spans="1:13" x14ac:dyDescent="0.2">
      <c r="A7" s="3">
        <v>0</v>
      </c>
      <c r="B7" s="58">
        <v>4.0829999999999998E-3</v>
      </c>
      <c r="C7" s="58">
        <v>4.0749999999999996E-3</v>
      </c>
      <c r="D7" s="59">
        <v>100000</v>
      </c>
      <c r="E7" s="59">
        <v>407.5</v>
      </c>
      <c r="F7" s="60">
        <v>78.709999999999994</v>
      </c>
      <c r="G7" s="3" t="s">
        <v>12</v>
      </c>
      <c r="H7" s="3">
        <v>0</v>
      </c>
      <c r="I7" s="58">
        <v>4.3969999999999999E-3</v>
      </c>
      <c r="J7" s="58">
        <v>4.3870000000000003E-3</v>
      </c>
      <c r="K7" s="59">
        <v>100000</v>
      </c>
      <c r="L7" s="59">
        <v>438.7</v>
      </c>
      <c r="M7" s="60">
        <v>82.4</v>
      </c>
    </row>
    <row r="8" spans="1:13" x14ac:dyDescent="0.2">
      <c r="A8" s="3">
        <v>1</v>
      </c>
      <c r="B8" s="58">
        <v>2.41E-4</v>
      </c>
      <c r="C8" s="58">
        <v>2.41E-4</v>
      </c>
      <c r="D8" s="59">
        <v>99592.5</v>
      </c>
      <c r="E8" s="59">
        <v>24</v>
      </c>
      <c r="F8" s="60">
        <v>78.03</v>
      </c>
      <c r="G8" s="3" t="s">
        <v>12</v>
      </c>
      <c r="H8" s="3">
        <v>1</v>
      </c>
      <c r="I8" s="58">
        <v>1.13E-4</v>
      </c>
      <c r="J8" s="58">
        <v>1.13E-4</v>
      </c>
      <c r="K8" s="59">
        <v>99561.3</v>
      </c>
      <c r="L8" s="59">
        <v>11.3</v>
      </c>
      <c r="M8" s="60">
        <v>81.760000000000005</v>
      </c>
    </row>
    <row r="9" spans="1:13" x14ac:dyDescent="0.2">
      <c r="A9" s="3">
        <v>2</v>
      </c>
      <c r="B9" s="58">
        <v>1.85E-4</v>
      </c>
      <c r="C9" s="58">
        <v>1.85E-4</v>
      </c>
      <c r="D9" s="59">
        <v>99568.6</v>
      </c>
      <c r="E9" s="59">
        <v>18.399999999999999</v>
      </c>
      <c r="F9" s="60">
        <v>77.05</v>
      </c>
      <c r="G9" s="3" t="s">
        <v>12</v>
      </c>
      <c r="H9" s="3">
        <v>2</v>
      </c>
      <c r="I9" s="58">
        <v>1.6799999999999999E-4</v>
      </c>
      <c r="J9" s="58">
        <v>1.6799999999999999E-4</v>
      </c>
      <c r="K9" s="59">
        <v>99550</v>
      </c>
      <c r="L9" s="59">
        <v>16.7</v>
      </c>
      <c r="M9" s="60">
        <v>80.77</v>
      </c>
    </row>
    <row r="10" spans="1:13" x14ac:dyDescent="0.2">
      <c r="A10" s="3">
        <v>3</v>
      </c>
      <c r="B10" s="58">
        <v>7.8999999999999996E-5</v>
      </c>
      <c r="C10" s="58">
        <v>7.8999999999999996E-5</v>
      </c>
      <c r="D10" s="59">
        <v>99550.1</v>
      </c>
      <c r="E10" s="59">
        <v>7.9</v>
      </c>
      <c r="F10" s="60">
        <v>76.06</v>
      </c>
      <c r="G10" s="3" t="s">
        <v>12</v>
      </c>
      <c r="H10" s="3">
        <v>3</v>
      </c>
      <c r="I10" s="58">
        <v>2.8E-5</v>
      </c>
      <c r="J10" s="58">
        <v>2.8E-5</v>
      </c>
      <c r="K10" s="59">
        <v>99533.3</v>
      </c>
      <c r="L10" s="59">
        <v>2.8</v>
      </c>
      <c r="M10" s="60">
        <v>79.78</v>
      </c>
    </row>
    <row r="11" spans="1:13" x14ac:dyDescent="0.2">
      <c r="A11" s="3">
        <v>4</v>
      </c>
      <c r="B11" s="58">
        <v>1.8200000000000001E-4</v>
      </c>
      <c r="C11" s="58">
        <v>1.8200000000000001E-4</v>
      </c>
      <c r="D11" s="59">
        <v>99542.2</v>
      </c>
      <c r="E11" s="59">
        <v>18.100000000000001</v>
      </c>
      <c r="F11" s="60">
        <v>75.069999999999993</v>
      </c>
      <c r="G11" s="3" t="s">
        <v>12</v>
      </c>
      <c r="H11" s="3">
        <v>4</v>
      </c>
      <c r="I11" s="58">
        <v>5.3999999999999998E-5</v>
      </c>
      <c r="J11" s="58">
        <v>5.3999999999999998E-5</v>
      </c>
      <c r="K11" s="59">
        <v>99530.6</v>
      </c>
      <c r="L11" s="59">
        <v>5.4</v>
      </c>
      <c r="M11" s="60">
        <v>78.78</v>
      </c>
    </row>
    <row r="12" spans="1:13" x14ac:dyDescent="0.2">
      <c r="A12" s="3">
        <v>5</v>
      </c>
      <c r="B12" s="58">
        <v>1.03E-4</v>
      </c>
      <c r="C12" s="58">
        <v>1.03E-4</v>
      </c>
      <c r="D12" s="59">
        <v>99524.1</v>
      </c>
      <c r="E12" s="59">
        <v>10.199999999999999</v>
      </c>
      <c r="F12" s="60">
        <v>74.08</v>
      </c>
      <c r="G12" s="3" t="s">
        <v>12</v>
      </c>
      <c r="H12" s="3">
        <v>5</v>
      </c>
      <c r="I12" s="58">
        <v>1.34E-4</v>
      </c>
      <c r="J12" s="58">
        <v>1.34E-4</v>
      </c>
      <c r="K12" s="59">
        <v>99525.1</v>
      </c>
      <c r="L12" s="59">
        <v>13.3</v>
      </c>
      <c r="M12" s="60">
        <v>77.790000000000006</v>
      </c>
    </row>
    <row r="13" spans="1:13" x14ac:dyDescent="0.2">
      <c r="A13" s="3">
        <v>6</v>
      </c>
      <c r="B13" s="58">
        <v>1.2799999999999999E-4</v>
      </c>
      <c r="C13" s="58">
        <v>1.2799999999999999E-4</v>
      </c>
      <c r="D13" s="59">
        <v>99513.9</v>
      </c>
      <c r="E13" s="59">
        <v>12.7</v>
      </c>
      <c r="F13" s="60">
        <v>73.09</v>
      </c>
      <c r="G13" s="3" t="s">
        <v>12</v>
      </c>
      <c r="H13" s="3">
        <v>6</v>
      </c>
      <c r="I13" s="58">
        <v>1.6000000000000001E-4</v>
      </c>
      <c r="J13" s="58">
        <v>1.6000000000000001E-4</v>
      </c>
      <c r="K13" s="59">
        <v>99511.8</v>
      </c>
      <c r="L13" s="59">
        <v>15.9</v>
      </c>
      <c r="M13" s="60">
        <v>76.8</v>
      </c>
    </row>
    <row r="14" spans="1:13" x14ac:dyDescent="0.2">
      <c r="A14" s="3">
        <v>7</v>
      </c>
      <c r="B14" s="58">
        <v>2.5999999999999998E-5</v>
      </c>
      <c r="C14" s="58">
        <v>2.5999999999999998E-5</v>
      </c>
      <c r="D14" s="59">
        <v>99501.2</v>
      </c>
      <c r="E14" s="59">
        <v>2.5</v>
      </c>
      <c r="F14" s="60">
        <v>72.099999999999994</v>
      </c>
      <c r="G14" s="3" t="s">
        <v>12</v>
      </c>
      <c r="H14" s="3">
        <v>7</v>
      </c>
      <c r="I14" s="58">
        <v>5.3000000000000001E-5</v>
      </c>
      <c r="J14" s="58">
        <v>5.3000000000000001E-5</v>
      </c>
      <c r="K14" s="59">
        <v>99495.9</v>
      </c>
      <c r="L14" s="59">
        <v>5.3</v>
      </c>
      <c r="M14" s="60">
        <v>75.81</v>
      </c>
    </row>
    <row r="15" spans="1:13" x14ac:dyDescent="0.2">
      <c r="A15" s="3">
        <v>8</v>
      </c>
      <c r="B15" s="58">
        <v>1.2799999999999999E-4</v>
      </c>
      <c r="C15" s="58">
        <v>1.2799999999999999E-4</v>
      </c>
      <c r="D15" s="59">
        <v>99498.6</v>
      </c>
      <c r="E15" s="59">
        <v>12.7</v>
      </c>
      <c r="F15" s="60">
        <v>71.099999999999994</v>
      </c>
      <c r="G15" s="3" t="s">
        <v>12</v>
      </c>
      <c r="H15" s="3">
        <v>8</v>
      </c>
      <c r="I15" s="58">
        <v>1.07E-4</v>
      </c>
      <c r="J15" s="58">
        <v>1.07E-4</v>
      </c>
      <c r="K15" s="59">
        <v>99490.6</v>
      </c>
      <c r="L15" s="59">
        <v>10.6</v>
      </c>
      <c r="M15" s="60">
        <v>74.81</v>
      </c>
    </row>
    <row r="16" spans="1:13" x14ac:dyDescent="0.2">
      <c r="A16" s="3">
        <v>9</v>
      </c>
      <c r="B16" s="58">
        <v>2.5999999999999998E-5</v>
      </c>
      <c r="C16" s="58">
        <v>2.5999999999999998E-5</v>
      </c>
      <c r="D16" s="59">
        <v>99485.9</v>
      </c>
      <c r="E16" s="59">
        <v>2.6</v>
      </c>
      <c r="F16" s="60">
        <v>70.11</v>
      </c>
      <c r="G16" s="3" t="s">
        <v>12</v>
      </c>
      <c r="H16" s="3">
        <v>9</v>
      </c>
      <c r="I16" s="58">
        <v>2.6999999999999999E-5</v>
      </c>
      <c r="J16" s="58">
        <v>2.6999999999999999E-5</v>
      </c>
      <c r="K16" s="59">
        <v>99479.9</v>
      </c>
      <c r="L16" s="59">
        <v>2.7</v>
      </c>
      <c r="M16" s="60">
        <v>73.819999999999993</v>
      </c>
    </row>
    <row r="17" spans="1:13" x14ac:dyDescent="0.2">
      <c r="A17" s="3">
        <v>10</v>
      </c>
      <c r="B17" s="58">
        <v>1.3300000000000001E-4</v>
      </c>
      <c r="C17" s="58">
        <v>1.3300000000000001E-4</v>
      </c>
      <c r="D17" s="59">
        <v>99483.3</v>
      </c>
      <c r="E17" s="59">
        <v>13.2</v>
      </c>
      <c r="F17" s="60">
        <v>69.11</v>
      </c>
      <c r="G17" s="3" t="s">
        <v>12</v>
      </c>
      <c r="H17" s="3">
        <v>10</v>
      </c>
      <c r="I17" s="58">
        <v>8.3999999999999995E-5</v>
      </c>
      <c r="J17" s="58">
        <v>8.3999999999999995E-5</v>
      </c>
      <c r="K17" s="59">
        <v>99477.2</v>
      </c>
      <c r="L17" s="59">
        <v>8.4</v>
      </c>
      <c r="M17" s="60">
        <v>72.819999999999993</v>
      </c>
    </row>
    <row r="18" spans="1:13" x14ac:dyDescent="0.2">
      <c r="A18" s="3">
        <v>11</v>
      </c>
      <c r="B18" s="58">
        <v>1.65E-4</v>
      </c>
      <c r="C18" s="58">
        <v>1.65E-4</v>
      </c>
      <c r="D18" s="59">
        <v>99470.1</v>
      </c>
      <c r="E18" s="59">
        <v>16.399999999999999</v>
      </c>
      <c r="F18" s="60">
        <v>68.12</v>
      </c>
      <c r="G18" s="3" t="s">
        <v>12</v>
      </c>
      <c r="H18" s="3">
        <v>11</v>
      </c>
      <c r="I18" s="58">
        <v>1.16E-4</v>
      </c>
      <c r="J18" s="58">
        <v>1.16E-4</v>
      </c>
      <c r="K18" s="59">
        <v>99468.9</v>
      </c>
      <c r="L18" s="59">
        <v>11.6</v>
      </c>
      <c r="M18" s="60">
        <v>71.83</v>
      </c>
    </row>
    <row r="19" spans="1:13" x14ac:dyDescent="0.2">
      <c r="A19" s="3">
        <v>12</v>
      </c>
      <c r="B19" s="58">
        <v>5.5999999999999999E-5</v>
      </c>
      <c r="C19" s="58">
        <v>5.5999999999999999E-5</v>
      </c>
      <c r="D19" s="59">
        <v>99453.7</v>
      </c>
      <c r="E19" s="59">
        <v>5.6</v>
      </c>
      <c r="F19" s="60">
        <v>67.13</v>
      </c>
      <c r="G19" s="3" t="s">
        <v>12</v>
      </c>
      <c r="H19" s="3">
        <v>12</v>
      </c>
      <c r="I19" s="58">
        <v>8.8999999999999995E-5</v>
      </c>
      <c r="J19" s="58">
        <v>8.8999999999999995E-5</v>
      </c>
      <c r="K19" s="59">
        <v>99457.3</v>
      </c>
      <c r="L19" s="59">
        <v>8.8000000000000007</v>
      </c>
      <c r="M19" s="60">
        <v>70.84</v>
      </c>
    </row>
    <row r="20" spans="1:13" x14ac:dyDescent="0.2">
      <c r="A20" s="3">
        <v>13</v>
      </c>
      <c r="B20" s="58">
        <v>5.7000000000000003E-5</v>
      </c>
      <c r="C20" s="58">
        <v>5.7000000000000003E-5</v>
      </c>
      <c r="D20" s="59">
        <v>99448.1</v>
      </c>
      <c r="E20" s="59">
        <v>5.7</v>
      </c>
      <c r="F20" s="60">
        <v>66.13</v>
      </c>
      <c r="G20" s="3" t="s">
        <v>12</v>
      </c>
      <c r="H20" s="3">
        <v>13</v>
      </c>
      <c r="I20" s="58">
        <v>6.0000000000000002E-5</v>
      </c>
      <c r="J20" s="58">
        <v>6.0000000000000002E-5</v>
      </c>
      <c r="K20" s="59">
        <v>99448.5</v>
      </c>
      <c r="L20" s="59">
        <v>6</v>
      </c>
      <c r="M20" s="60">
        <v>69.84</v>
      </c>
    </row>
    <row r="21" spans="1:13" x14ac:dyDescent="0.2">
      <c r="A21" s="3">
        <v>14</v>
      </c>
      <c r="B21" s="58">
        <v>1.16E-4</v>
      </c>
      <c r="C21" s="58">
        <v>1.16E-4</v>
      </c>
      <c r="D21" s="59">
        <v>99442.4</v>
      </c>
      <c r="E21" s="59">
        <v>11.5</v>
      </c>
      <c r="F21" s="60">
        <v>65.14</v>
      </c>
      <c r="G21" s="3" t="s">
        <v>12</v>
      </c>
      <c r="H21" s="3">
        <v>14</v>
      </c>
      <c r="I21" s="58">
        <v>6.0000000000000002E-5</v>
      </c>
      <c r="J21" s="58">
        <v>6.0000000000000002E-5</v>
      </c>
      <c r="K21" s="59">
        <v>99442.5</v>
      </c>
      <c r="L21" s="59">
        <v>6</v>
      </c>
      <c r="M21" s="60">
        <v>68.849999999999994</v>
      </c>
    </row>
    <row r="22" spans="1:13" x14ac:dyDescent="0.2">
      <c r="A22" s="3">
        <v>15</v>
      </c>
      <c r="B22" s="58">
        <v>2.34E-4</v>
      </c>
      <c r="C22" s="58">
        <v>2.34E-4</v>
      </c>
      <c r="D22" s="59">
        <v>99430.9</v>
      </c>
      <c r="E22" s="59">
        <v>23.2</v>
      </c>
      <c r="F22" s="60">
        <v>64.14</v>
      </c>
      <c r="G22" s="3" t="s">
        <v>12</v>
      </c>
      <c r="H22" s="3">
        <v>15</v>
      </c>
      <c r="I22" s="58">
        <v>1.8100000000000001E-4</v>
      </c>
      <c r="J22" s="58">
        <v>1.8100000000000001E-4</v>
      </c>
      <c r="K22" s="59">
        <v>99436.5</v>
      </c>
      <c r="L22" s="59">
        <v>18</v>
      </c>
      <c r="M22" s="60">
        <v>67.849999999999994</v>
      </c>
    </row>
    <row r="23" spans="1:13" x14ac:dyDescent="0.2">
      <c r="A23" s="3">
        <v>16</v>
      </c>
      <c r="B23" s="58">
        <v>2.8899999999999998E-4</v>
      </c>
      <c r="C23" s="58">
        <v>2.8899999999999998E-4</v>
      </c>
      <c r="D23" s="59">
        <v>99407.7</v>
      </c>
      <c r="E23" s="59">
        <v>28.7</v>
      </c>
      <c r="F23" s="60">
        <v>63.16</v>
      </c>
      <c r="G23" s="3" t="s">
        <v>12</v>
      </c>
      <c r="H23" s="3">
        <v>16</v>
      </c>
      <c r="I23" s="58">
        <v>3.2899999999999997E-4</v>
      </c>
      <c r="J23" s="58">
        <v>3.2899999999999997E-4</v>
      </c>
      <c r="K23" s="59">
        <v>99418.5</v>
      </c>
      <c r="L23" s="59">
        <v>32.700000000000003</v>
      </c>
      <c r="M23" s="60">
        <v>66.86</v>
      </c>
    </row>
    <row r="24" spans="1:13" x14ac:dyDescent="0.2">
      <c r="A24" s="3">
        <v>17</v>
      </c>
      <c r="B24" s="58">
        <v>2.52E-4</v>
      </c>
      <c r="C24" s="58">
        <v>2.52E-4</v>
      </c>
      <c r="D24" s="59">
        <v>99379</v>
      </c>
      <c r="E24" s="59">
        <v>25</v>
      </c>
      <c r="F24" s="60">
        <v>62.18</v>
      </c>
      <c r="G24" s="3" t="s">
        <v>12</v>
      </c>
      <c r="H24" s="3">
        <v>17</v>
      </c>
      <c r="I24" s="58">
        <v>5.8999999999999998E-5</v>
      </c>
      <c r="J24" s="58">
        <v>5.8999999999999998E-5</v>
      </c>
      <c r="K24" s="59">
        <v>99385.8</v>
      </c>
      <c r="L24" s="59">
        <v>5.8</v>
      </c>
      <c r="M24" s="60">
        <v>65.89</v>
      </c>
    </row>
    <row r="25" spans="1:13" x14ac:dyDescent="0.2">
      <c r="A25" s="3">
        <v>18</v>
      </c>
      <c r="B25" s="58">
        <v>4.3399999999999998E-4</v>
      </c>
      <c r="C25" s="58">
        <v>4.3300000000000001E-4</v>
      </c>
      <c r="D25" s="59">
        <v>99354</v>
      </c>
      <c r="E25" s="59">
        <v>43.1</v>
      </c>
      <c r="F25" s="60">
        <v>61.19</v>
      </c>
      <c r="G25" s="3" t="s">
        <v>12</v>
      </c>
      <c r="H25" s="3">
        <v>18</v>
      </c>
      <c r="I25" s="58">
        <v>3.4299999999999999E-4</v>
      </c>
      <c r="J25" s="58">
        <v>3.4299999999999999E-4</v>
      </c>
      <c r="K25" s="59">
        <v>99380</v>
      </c>
      <c r="L25" s="59">
        <v>34</v>
      </c>
      <c r="M25" s="60">
        <v>64.89</v>
      </c>
    </row>
    <row r="26" spans="1:13" x14ac:dyDescent="0.2">
      <c r="A26" s="3">
        <v>19</v>
      </c>
      <c r="B26" s="58">
        <v>7.6199999999999998E-4</v>
      </c>
      <c r="C26" s="58">
        <v>7.6199999999999998E-4</v>
      </c>
      <c r="D26" s="59">
        <v>99310.9</v>
      </c>
      <c r="E26" s="59">
        <v>75.599999999999994</v>
      </c>
      <c r="F26" s="60">
        <v>60.22</v>
      </c>
      <c r="G26" s="3" t="s">
        <v>12</v>
      </c>
      <c r="H26" s="3">
        <v>19</v>
      </c>
      <c r="I26" s="58">
        <v>1.46E-4</v>
      </c>
      <c r="J26" s="58">
        <v>1.46E-4</v>
      </c>
      <c r="K26" s="59">
        <v>99345.9</v>
      </c>
      <c r="L26" s="59">
        <v>14.5</v>
      </c>
      <c r="M26" s="60">
        <v>63.91</v>
      </c>
    </row>
    <row r="27" spans="1:13" x14ac:dyDescent="0.2">
      <c r="A27" s="3">
        <v>20</v>
      </c>
      <c r="B27" s="58">
        <v>6.0099999999999997E-4</v>
      </c>
      <c r="C27" s="58">
        <v>6.0099999999999997E-4</v>
      </c>
      <c r="D27" s="59">
        <v>99235.3</v>
      </c>
      <c r="E27" s="59">
        <v>59.6</v>
      </c>
      <c r="F27" s="60">
        <v>59.26</v>
      </c>
      <c r="G27" s="3" t="s">
        <v>12</v>
      </c>
      <c r="H27" s="3">
        <v>20</v>
      </c>
      <c r="I27" s="58">
        <v>2.6699999999999998E-4</v>
      </c>
      <c r="J27" s="58">
        <v>2.6699999999999998E-4</v>
      </c>
      <c r="K27" s="59">
        <v>99331.4</v>
      </c>
      <c r="L27" s="59">
        <v>26.5</v>
      </c>
      <c r="M27" s="60">
        <v>62.92</v>
      </c>
    </row>
    <row r="28" spans="1:13" x14ac:dyDescent="0.2">
      <c r="A28" s="3">
        <v>21</v>
      </c>
      <c r="B28" s="58">
        <v>7.4200000000000004E-4</v>
      </c>
      <c r="C28" s="58">
        <v>7.4100000000000001E-4</v>
      </c>
      <c r="D28" s="59">
        <v>99175.7</v>
      </c>
      <c r="E28" s="59">
        <v>73.5</v>
      </c>
      <c r="F28" s="60">
        <v>58.3</v>
      </c>
      <c r="G28" s="3" t="s">
        <v>12</v>
      </c>
      <c r="H28" s="3">
        <v>21</v>
      </c>
      <c r="I28" s="58">
        <v>2.0699999999999999E-4</v>
      </c>
      <c r="J28" s="58">
        <v>2.0699999999999999E-4</v>
      </c>
      <c r="K28" s="59">
        <v>99304.9</v>
      </c>
      <c r="L28" s="59">
        <v>20.6</v>
      </c>
      <c r="M28" s="60">
        <v>61.94</v>
      </c>
    </row>
    <row r="29" spans="1:13" x14ac:dyDescent="0.2">
      <c r="A29" s="3">
        <v>22</v>
      </c>
      <c r="B29" s="58">
        <v>6.3900000000000003E-4</v>
      </c>
      <c r="C29" s="58">
        <v>6.3900000000000003E-4</v>
      </c>
      <c r="D29" s="59">
        <v>99102.1</v>
      </c>
      <c r="E29" s="59">
        <v>63.3</v>
      </c>
      <c r="F29" s="60">
        <v>57.34</v>
      </c>
      <c r="G29" s="3" t="s">
        <v>12</v>
      </c>
      <c r="H29" s="3">
        <v>22</v>
      </c>
      <c r="I29" s="58">
        <v>3.8200000000000002E-4</v>
      </c>
      <c r="J29" s="58">
        <v>3.8200000000000002E-4</v>
      </c>
      <c r="K29" s="59">
        <v>99284.3</v>
      </c>
      <c r="L29" s="59">
        <v>37.9</v>
      </c>
      <c r="M29" s="60">
        <v>60.95</v>
      </c>
    </row>
    <row r="30" spans="1:13" x14ac:dyDescent="0.2">
      <c r="A30" s="3">
        <v>23</v>
      </c>
      <c r="B30" s="58">
        <v>9.8299999999999993E-4</v>
      </c>
      <c r="C30" s="58">
        <v>9.8200000000000002E-4</v>
      </c>
      <c r="D30" s="59">
        <v>99038.8</v>
      </c>
      <c r="E30" s="59">
        <v>97.3</v>
      </c>
      <c r="F30" s="60">
        <v>56.38</v>
      </c>
      <c r="G30" s="3" t="s">
        <v>12</v>
      </c>
      <c r="H30" s="3">
        <v>23</v>
      </c>
      <c r="I30" s="58">
        <v>5.1699999999999999E-4</v>
      </c>
      <c r="J30" s="58">
        <v>5.1699999999999999E-4</v>
      </c>
      <c r="K30" s="59">
        <v>99246.399999999994</v>
      </c>
      <c r="L30" s="59">
        <v>51.3</v>
      </c>
      <c r="M30" s="60">
        <v>59.97</v>
      </c>
    </row>
    <row r="31" spans="1:13" x14ac:dyDescent="0.2">
      <c r="A31" s="3">
        <v>24</v>
      </c>
      <c r="B31" s="58">
        <v>9.3999999999999997E-4</v>
      </c>
      <c r="C31" s="58">
        <v>9.3899999999999995E-4</v>
      </c>
      <c r="D31" s="59">
        <v>98941.6</v>
      </c>
      <c r="E31" s="59">
        <v>93</v>
      </c>
      <c r="F31" s="60">
        <v>55.43</v>
      </c>
      <c r="G31" s="3" t="s">
        <v>12</v>
      </c>
      <c r="H31" s="3">
        <v>24</v>
      </c>
      <c r="I31" s="58">
        <v>3.1E-4</v>
      </c>
      <c r="J31" s="58">
        <v>3.0899999999999998E-4</v>
      </c>
      <c r="K31" s="59">
        <v>99195.1</v>
      </c>
      <c r="L31" s="59">
        <v>30.7</v>
      </c>
      <c r="M31" s="60">
        <v>59.01</v>
      </c>
    </row>
    <row r="32" spans="1:13" x14ac:dyDescent="0.2">
      <c r="A32" s="3">
        <v>25</v>
      </c>
      <c r="B32" s="58">
        <v>1.047E-3</v>
      </c>
      <c r="C32" s="58">
        <v>1.0460000000000001E-3</v>
      </c>
      <c r="D32" s="59">
        <v>98848.6</v>
      </c>
      <c r="E32" s="59">
        <v>103.4</v>
      </c>
      <c r="F32" s="60">
        <v>54.49</v>
      </c>
      <c r="G32" s="3" t="s">
        <v>12</v>
      </c>
      <c r="H32" s="3">
        <v>25</v>
      </c>
      <c r="I32" s="58">
        <v>3.6000000000000002E-4</v>
      </c>
      <c r="J32" s="58">
        <v>3.6000000000000002E-4</v>
      </c>
      <c r="K32" s="59">
        <v>99164.4</v>
      </c>
      <c r="L32" s="59">
        <v>35.700000000000003</v>
      </c>
      <c r="M32" s="60">
        <v>58.02</v>
      </c>
    </row>
    <row r="33" spans="1:13" x14ac:dyDescent="0.2">
      <c r="A33" s="3">
        <v>26</v>
      </c>
      <c r="B33" s="58">
        <v>9.4899999999999997E-4</v>
      </c>
      <c r="C33" s="58">
        <v>9.4899999999999997E-4</v>
      </c>
      <c r="D33" s="59">
        <v>98745.2</v>
      </c>
      <c r="E33" s="59">
        <v>93.7</v>
      </c>
      <c r="F33" s="60">
        <v>53.54</v>
      </c>
      <c r="G33" s="3" t="s">
        <v>12</v>
      </c>
      <c r="H33" s="3">
        <v>26</v>
      </c>
      <c r="I33" s="58">
        <v>1.63E-4</v>
      </c>
      <c r="J33" s="58">
        <v>1.63E-4</v>
      </c>
      <c r="K33" s="59">
        <v>99128.7</v>
      </c>
      <c r="L33" s="59">
        <v>16.2</v>
      </c>
      <c r="M33" s="60">
        <v>57.04</v>
      </c>
    </row>
    <row r="34" spans="1:13" x14ac:dyDescent="0.2">
      <c r="A34" s="3">
        <v>27</v>
      </c>
      <c r="B34" s="58">
        <v>7.4799999999999997E-4</v>
      </c>
      <c r="C34" s="58">
        <v>7.4799999999999997E-4</v>
      </c>
      <c r="D34" s="59">
        <v>98651.5</v>
      </c>
      <c r="E34" s="59">
        <v>73.8</v>
      </c>
      <c r="F34" s="60">
        <v>52.59</v>
      </c>
      <c r="G34" s="3" t="s">
        <v>12</v>
      </c>
      <c r="H34" s="3">
        <v>27</v>
      </c>
      <c r="I34" s="58">
        <v>3.5E-4</v>
      </c>
      <c r="J34" s="58">
        <v>3.5E-4</v>
      </c>
      <c r="K34" s="59">
        <v>99112.6</v>
      </c>
      <c r="L34" s="59">
        <v>34.700000000000003</v>
      </c>
      <c r="M34" s="60">
        <v>56.05</v>
      </c>
    </row>
    <row r="35" spans="1:13" x14ac:dyDescent="0.2">
      <c r="A35" s="3">
        <v>28</v>
      </c>
      <c r="B35" s="58">
        <v>1.2639999999999999E-3</v>
      </c>
      <c r="C35" s="58">
        <v>1.263E-3</v>
      </c>
      <c r="D35" s="59">
        <v>98577.8</v>
      </c>
      <c r="E35" s="59">
        <v>124.5</v>
      </c>
      <c r="F35" s="60">
        <v>51.63</v>
      </c>
      <c r="G35" s="3" t="s">
        <v>12</v>
      </c>
      <c r="H35" s="3">
        <v>28</v>
      </c>
      <c r="I35" s="58">
        <v>4.5100000000000001E-4</v>
      </c>
      <c r="J35" s="58">
        <v>4.5100000000000001E-4</v>
      </c>
      <c r="K35" s="59">
        <v>99077.8</v>
      </c>
      <c r="L35" s="59">
        <v>44.7</v>
      </c>
      <c r="M35" s="60">
        <v>55.07</v>
      </c>
    </row>
    <row r="36" spans="1:13" x14ac:dyDescent="0.2">
      <c r="A36" s="3">
        <v>29</v>
      </c>
      <c r="B36" s="58">
        <v>1.07E-3</v>
      </c>
      <c r="C36" s="58">
        <v>1.07E-3</v>
      </c>
      <c r="D36" s="59">
        <v>98453.2</v>
      </c>
      <c r="E36" s="59">
        <v>105.3</v>
      </c>
      <c r="F36" s="60">
        <v>50.7</v>
      </c>
      <c r="G36" s="3" t="s">
        <v>12</v>
      </c>
      <c r="H36" s="3">
        <v>29</v>
      </c>
      <c r="I36" s="58">
        <v>3.6600000000000001E-4</v>
      </c>
      <c r="J36" s="58">
        <v>3.6600000000000001E-4</v>
      </c>
      <c r="K36" s="59">
        <v>99033.2</v>
      </c>
      <c r="L36" s="59">
        <v>36.299999999999997</v>
      </c>
      <c r="M36" s="60">
        <v>54.1</v>
      </c>
    </row>
    <row r="37" spans="1:13" x14ac:dyDescent="0.2">
      <c r="A37" s="3">
        <v>30</v>
      </c>
      <c r="B37" s="58">
        <v>1.0579999999999999E-3</v>
      </c>
      <c r="C37" s="58">
        <v>1.057E-3</v>
      </c>
      <c r="D37" s="59">
        <v>98347.9</v>
      </c>
      <c r="E37" s="59">
        <v>104</v>
      </c>
      <c r="F37" s="60">
        <v>49.75</v>
      </c>
      <c r="G37" s="3" t="s">
        <v>12</v>
      </c>
      <c r="H37" s="3">
        <v>30</v>
      </c>
      <c r="I37" s="58">
        <v>4.1100000000000002E-4</v>
      </c>
      <c r="J37" s="58">
        <v>4.0999999999999999E-4</v>
      </c>
      <c r="K37" s="59">
        <v>98996.9</v>
      </c>
      <c r="L37" s="59">
        <v>40.6</v>
      </c>
      <c r="M37" s="60">
        <v>53.12</v>
      </c>
    </row>
    <row r="38" spans="1:13" x14ac:dyDescent="0.2">
      <c r="A38" s="3">
        <v>31</v>
      </c>
      <c r="B38" s="58">
        <v>1.0189999999999999E-3</v>
      </c>
      <c r="C38" s="58">
        <v>1.0189999999999999E-3</v>
      </c>
      <c r="D38" s="59">
        <v>98244</v>
      </c>
      <c r="E38" s="59">
        <v>100.1</v>
      </c>
      <c r="F38" s="60">
        <v>48.8</v>
      </c>
      <c r="G38" s="3" t="s">
        <v>12</v>
      </c>
      <c r="H38" s="3">
        <v>31</v>
      </c>
      <c r="I38" s="58">
        <v>4.3600000000000003E-4</v>
      </c>
      <c r="J38" s="58">
        <v>4.3600000000000003E-4</v>
      </c>
      <c r="K38" s="59">
        <v>98956.3</v>
      </c>
      <c r="L38" s="59">
        <v>43.2</v>
      </c>
      <c r="M38" s="60">
        <v>52.14</v>
      </c>
    </row>
    <row r="39" spans="1:13" x14ac:dyDescent="0.2">
      <c r="A39" s="3">
        <v>32</v>
      </c>
      <c r="B39" s="58">
        <v>1.1329999999999999E-3</v>
      </c>
      <c r="C39" s="58">
        <v>1.132E-3</v>
      </c>
      <c r="D39" s="59">
        <v>98143.9</v>
      </c>
      <c r="E39" s="59">
        <v>111.1</v>
      </c>
      <c r="F39" s="60">
        <v>47.85</v>
      </c>
      <c r="G39" s="3" t="s">
        <v>12</v>
      </c>
      <c r="H39" s="3">
        <v>32</v>
      </c>
      <c r="I39" s="58">
        <v>6.7100000000000005E-4</v>
      </c>
      <c r="J39" s="58">
        <v>6.7100000000000005E-4</v>
      </c>
      <c r="K39" s="59">
        <v>98913.1</v>
      </c>
      <c r="L39" s="59">
        <v>66.400000000000006</v>
      </c>
      <c r="M39" s="60">
        <v>51.16</v>
      </c>
    </row>
    <row r="40" spans="1:13" x14ac:dyDescent="0.2">
      <c r="A40" s="3">
        <v>33</v>
      </c>
      <c r="B40" s="58">
        <v>1.09E-3</v>
      </c>
      <c r="C40" s="58">
        <v>1.0889999999999999E-3</v>
      </c>
      <c r="D40" s="59">
        <v>98032.7</v>
      </c>
      <c r="E40" s="59">
        <v>106.7</v>
      </c>
      <c r="F40" s="60">
        <v>46.9</v>
      </c>
      <c r="G40" s="3" t="s">
        <v>12</v>
      </c>
      <c r="H40" s="3">
        <v>33</v>
      </c>
      <c r="I40" s="58">
        <v>5.7200000000000003E-4</v>
      </c>
      <c r="J40" s="58">
        <v>5.7200000000000003E-4</v>
      </c>
      <c r="K40" s="59">
        <v>98846.8</v>
      </c>
      <c r="L40" s="59">
        <v>56.5</v>
      </c>
      <c r="M40" s="60">
        <v>50.2</v>
      </c>
    </row>
    <row r="41" spans="1:13" x14ac:dyDescent="0.2">
      <c r="A41" s="3">
        <v>34</v>
      </c>
      <c r="B41" s="58">
        <v>1.183E-3</v>
      </c>
      <c r="C41" s="58">
        <v>1.183E-3</v>
      </c>
      <c r="D41" s="59">
        <v>97926</v>
      </c>
      <c r="E41" s="59">
        <v>115.8</v>
      </c>
      <c r="F41" s="60">
        <v>45.96</v>
      </c>
      <c r="G41" s="3" t="s">
        <v>12</v>
      </c>
      <c r="H41" s="3">
        <v>34</v>
      </c>
      <c r="I41" s="58">
        <v>4.9399999999999997E-4</v>
      </c>
      <c r="J41" s="58">
        <v>4.9399999999999997E-4</v>
      </c>
      <c r="K41" s="59">
        <v>98790.3</v>
      </c>
      <c r="L41" s="59">
        <v>48.8</v>
      </c>
      <c r="M41" s="60">
        <v>49.22</v>
      </c>
    </row>
    <row r="42" spans="1:13" x14ac:dyDescent="0.2">
      <c r="A42" s="3">
        <v>35</v>
      </c>
      <c r="B42" s="58">
        <v>1.3439999999999999E-3</v>
      </c>
      <c r="C42" s="58">
        <v>1.343E-3</v>
      </c>
      <c r="D42" s="59">
        <v>97810.2</v>
      </c>
      <c r="E42" s="59">
        <v>131.30000000000001</v>
      </c>
      <c r="F42" s="60">
        <v>45.01</v>
      </c>
      <c r="G42" s="3" t="s">
        <v>12</v>
      </c>
      <c r="H42" s="3">
        <v>35</v>
      </c>
      <c r="I42" s="58">
        <v>4.4099999999999999E-4</v>
      </c>
      <c r="J42" s="58">
        <v>4.4099999999999999E-4</v>
      </c>
      <c r="K42" s="59">
        <v>98741.4</v>
      </c>
      <c r="L42" s="59">
        <v>43.5</v>
      </c>
      <c r="M42" s="60">
        <v>48.25</v>
      </c>
    </row>
    <row r="43" spans="1:13" x14ac:dyDescent="0.2">
      <c r="A43" s="3">
        <v>36</v>
      </c>
      <c r="B43" s="58">
        <v>1.439E-3</v>
      </c>
      <c r="C43" s="58">
        <v>1.438E-3</v>
      </c>
      <c r="D43" s="59">
        <v>97678.8</v>
      </c>
      <c r="E43" s="59">
        <v>140.5</v>
      </c>
      <c r="F43" s="60">
        <v>44.07</v>
      </c>
      <c r="G43" s="3" t="s">
        <v>12</v>
      </c>
      <c r="H43" s="3">
        <v>36</v>
      </c>
      <c r="I43" s="58">
        <v>6.9499999999999998E-4</v>
      </c>
      <c r="J43" s="58">
        <v>6.9399999999999996E-4</v>
      </c>
      <c r="K43" s="59">
        <v>98697.9</v>
      </c>
      <c r="L43" s="59">
        <v>68.5</v>
      </c>
      <c r="M43" s="60">
        <v>47.27</v>
      </c>
    </row>
    <row r="44" spans="1:13" x14ac:dyDescent="0.2">
      <c r="A44" s="3">
        <v>37</v>
      </c>
      <c r="B44" s="58">
        <v>1.2589999999999999E-3</v>
      </c>
      <c r="C44" s="58">
        <v>1.258E-3</v>
      </c>
      <c r="D44" s="59">
        <v>97538.3</v>
      </c>
      <c r="E44" s="59">
        <v>122.7</v>
      </c>
      <c r="F44" s="60">
        <v>43.13</v>
      </c>
      <c r="G44" s="3" t="s">
        <v>12</v>
      </c>
      <c r="H44" s="3">
        <v>37</v>
      </c>
      <c r="I44" s="58">
        <v>6.1899999999999998E-4</v>
      </c>
      <c r="J44" s="58">
        <v>6.1799999999999995E-4</v>
      </c>
      <c r="K44" s="59">
        <v>98629.4</v>
      </c>
      <c r="L44" s="59">
        <v>61</v>
      </c>
      <c r="M44" s="60">
        <v>46.3</v>
      </c>
    </row>
    <row r="45" spans="1:13" x14ac:dyDescent="0.2">
      <c r="A45" s="3">
        <v>38</v>
      </c>
      <c r="B45" s="58">
        <v>1.0939999999999999E-3</v>
      </c>
      <c r="C45" s="58">
        <v>1.093E-3</v>
      </c>
      <c r="D45" s="59">
        <v>97415.6</v>
      </c>
      <c r="E45" s="59">
        <v>106.5</v>
      </c>
      <c r="F45" s="60">
        <v>42.19</v>
      </c>
      <c r="G45" s="3" t="s">
        <v>12</v>
      </c>
      <c r="H45" s="3">
        <v>38</v>
      </c>
      <c r="I45" s="58">
        <v>3.97E-4</v>
      </c>
      <c r="J45" s="58">
        <v>3.97E-4</v>
      </c>
      <c r="K45" s="59">
        <v>98568.4</v>
      </c>
      <c r="L45" s="59">
        <v>39.1</v>
      </c>
      <c r="M45" s="60">
        <v>45.33</v>
      </c>
    </row>
    <row r="46" spans="1:13" x14ac:dyDescent="0.2">
      <c r="A46" s="3">
        <v>39</v>
      </c>
      <c r="B46" s="58">
        <v>1.431E-3</v>
      </c>
      <c r="C46" s="58">
        <v>1.4300000000000001E-3</v>
      </c>
      <c r="D46" s="59">
        <v>97309.1</v>
      </c>
      <c r="E46" s="59">
        <v>139.19999999999999</v>
      </c>
      <c r="F46" s="60">
        <v>41.23</v>
      </c>
      <c r="G46" s="3" t="s">
        <v>12</v>
      </c>
      <c r="H46" s="3">
        <v>39</v>
      </c>
      <c r="I46" s="58">
        <v>9.0899999999999998E-4</v>
      </c>
      <c r="J46" s="58">
        <v>9.0799999999999995E-4</v>
      </c>
      <c r="K46" s="59">
        <v>98529.3</v>
      </c>
      <c r="L46" s="59">
        <v>89.5</v>
      </c>
      <c r="M46" s="60">
        <v>44.35</v>
      </c>
    </row>
    <row r="47" spans="1:13" x14ac:dyDescent="0.2">
      <c r="A47" s="3">
        <v>40</v>
      </c>
      <c r="B47" s="58">
        <v>1.248E-3</v>
      </c>
      <c r="C47" s="58">
        <v>1.2470000000000001E-3</v>
      </c>
      <c r="D47" s="59">
        <v>97170</v>
      </c>
      <c r="E47" s="59">
        <v>121.2</v>
      </c>
      <c r="F47" s="60">
        <v>40.29</v>
      </c>
      <c r="G47" s="3" t="s">
        <v>12</v>
      </c>
      <c r="H47" s="3">
        <v>40</v>
      </c>
      <c r="I47" s="58">
        <v>9.6000000000000002E-4</v>
      </c>
      <c r="J47" s="58">
        <v>9.6000000000000002E-4</v>
      </c>
      <c r="K47" s="59">
        <v>98439.8</v>
      </c>
      <c r="L47" s="59">
        <v>94.5</v>
      </c>
      <c r="M47" s="60">
        <v>43.39</v>
      </c>
    </row>
    <row r="48" spans="1:13" x14ac:dyDescent="0.2">
      <c r="A48" s="3">
        <v>41</v>
      </c>
      <c r="B48" s="58">
        <v>1.9480000000000001E-3</v>
      </c>
      <c r="C48" s="58">
        <v>1.946E-3</v>
      </c>
      <c r="D48" s="59">
        <v>97048.8</v>
      </c>
      <c r="E48" s="59">
        <v>188.8</v>
      </c>
      <c r="F48" s="60">
        <v>39.340000000000003</v>
      </c>
      <c r="G48" s="3" t="s">
        <v>12</v>
      </c>
      <c r="H48" s="3">
        <v>41</v>
      </c>
      <c r="I48" s="58">
        <v>9.6400000000000001E-4</v>
      </c>
      <c r="J48" s="58">
        <v>9.6299999999999999E-4</v>
      </c>
      <c r="K48" s="59">
        <v>98345.3</v>
      </c>
      <c r="L48" s="59">
        <v>94.7</v>
      </c>
      <c r="M48" s="60">
        <v>42.43</v>
      </c>
    </row>
    <row r="49" spans="1:13" x14ac:dyDescent="0.2">
      <c r="A49" s="3">
        <v>42</v>
      </c>
      <c r="B49" s="58">
        <v>1.7329999999999999E-3</v>
      </c>
      <c r="C49" s="58">
        <v>1.732E-3</v>
      </c>
      <c r="D49" s="59">
        <v>96860</v>
      </c>
      <c r="E49" s="59">
        <v>167.8</v>
      </c>
      <c r="F49" s="60">
        <v>38.42</v>
      </c>
      <c r="G49" s="3" t="s">
        <v>12</v>
      </c>
      <c r="H49" s="3">
        <v>42</v>
      </c>
      <c r="I49" s="58">
        <v>7.5000000000000002E-4</v>
      </c>
      <c r="J49" s="58">
        <v>7.5000000000000002E-4</v>
      </c>
      <c r="K49" s="59">
        <v>98250.6</v>
      </c>
      <c r="L49" s="59">
        <v>73.7</v>
      </c>
      <c r="M49" s="60">
        <v>41.47</v>
      </c>
    </row>
    <row r="50" spans="1:13" x14ac:dyDescent="0.2">
      <c r="A50" s="3">
        <v>43</v>
      </c>
      <c r="B50" s="58">
        <v>2.0200000000000001E-3</v>
      </c>
      <c r="C50" s="58">
        <v>2.0179999999999998E-3</v>
      </c>
      <c r="D50" s="59">
        <v>96692.2</v>
      </c>
      <c r="E50" s="59">
        <v>195.2</v>
      </c>
      <c r="F50" s="60">
        <v>37.479999999999997</v>
      </c>
      <c r="G50" s="3" t="s">
        <v>12</v>
      </c>
      <c r="H50" s="3">
        <v>43</v>
      </c>
      <c r="I50" s="58">
        <v>1.142E-3</v>
      </c>
      <c r="J50" s="58">
        <v>1.142E-3</v>
      </c>
      <c r="K50" s="59">
        <v>98177</v>
      </c>
      <c r="L50" s="59">
        <v>112.1</v>
      </c>
      <c r="M50" s="60">
        <v>40.5</v>
      </c>
    </row>
    <row r="51" spans="1:13" x14ac:dyDescent="0.2">
      <c r="A51" s="3">
        <v>44</v>
      </c>
      <c r="B51" s="58">
        <v>2.1259999999999999E-3</v>
      </c>
      <c r="C51" s="58">
        <v>2.124E-3</v>
      </c>
      <c r="D51" s="59">
        <v>96497.1</v>
      </c>
      <c r="E51" s="59">
        <v>204.9</v>
      </c>
      <c r="F51" s="60">
        <v>36.56</v>
      </c>
      <c r="G51" s="3" t="s">
        <v>12</v>
      </c>
      <c r="H51" s="3">
        <v>44</v>
      </c>
      <c r="I51" s="58">
        <v>1.0070000000000001E-3</v>
      </c>
      <c r="J51" s="58">
        <v>1.0070000000000001E-3</v>
      </c>
      <c r="K51" s="59">
        <v>98064.9</v>
      </c>
      <c r="L51" s="59">
        <v>98.7</v>
      </c>
      <c r="M51" s="60">
        <v>39.549999999999997</v>
      </c>
    </row>
    <row r="52" spans="1:13" x14ac:dyDescent="0.2">
      <c r="A52" s="3">
        <v>45</v>
      </c>
      <c r="B52" s="58">
        <v>2.1589999999999999E-3</v>
      </c>
      <c r="C52" s="58">
        <v>2.1559999999999999E-3</v>
      </c>
      <c r="D52" s="59">
        <v>96292.1</v>
      </c>
      <c r="E52" s="59">
        <v>207.6</v>
      </c>
      <c r="F52" s="60">
        <v>35.630000000000003</v>
      </c>
      <c r="G52" s="3" t="s">
        <v>12</v>
      </c>
      <c r="H52" s="3">
        <v>45</v>
      </c>
      <c r="I52" s="58">
        <v>1.6249999999999999E-3</v>
      </c>
      <c r="J52" s="58">
        <v>1.6230000000000001E-3</v>
      </c>
      <c r="K52" s="59">
        <v>97966.2</v>
      </c>
      <c r="L52" s="59">
        <v>159</v>
      </c>
      <c r="M52" s="60">
        <v>38.58</v>
      </c>
    </row>
    <row r="53" spans="1:13" x14ac:dyDescent="0.2">
      <c r="A53" s="3">
        <v>46</v>
      </c>
      <c r="B53" s="58">
        <v>2.565E-3</v>
      </c>
      <c r="C53" s="58">
        <v>2.562E-3</v>
      </c>
      <c r="D53" s="59">
        <v>96084.5</v>
      </c>
      <c r="E53" s="59">
        <v>246.1</v>
      </c>
      <c r="F53" s="60">
        <v>34.71</v>
      </c>
      <c r="G53" s="3" t="s">
        <v>12</v>
      </c>
      <c r="H53" s="3">
        <v>46</v>
      </c>
      <c r="I53" s="58">
        <v>1.6329999999999999E-3</v>
      </c>
      <c r="J53" s="58">
        <v>1.6310000000000001E-3</v>
      </c>
      <c r="K53" s="59">
        <v>97807.1</v>
      </c>
      <c r="L53" s="59">
        <v>159.6</v>
      </c>
      <c r="M53" s="60">
        <v>37.65</v>
      </c>
    </row>
    <row r="54" spans="1:13" x14ac:dyDescent="0.2">
      <c r="A54" s="3">
        <v>47</v>
      </c>
      <c r="B54" s="58">
        <v>2.908E-3</v>
      </c>
      <c r="C54" s="58">
        <v>2.9030000000000002E-3</v>
      </c>
      <c r="D54" s="59">
        <v>95838.3</v>
      </c>
      <c r="E54" s="59">
        <v>278.2</v>
      </c>
      <c r="F54" s="60">
        <v>33.799999999999997</v>
      </c>
      <c r="G54" s="3" t="s">
        <v>12</v>
      </c>
      <c r="H54" s="3">
        <v>47</v>
      </c>
      <c r="I54" s="58">
        <v>1.8810000000000001E-3</v>
      </c>
      <c r="J54" s="58">
        <v>1.8799999999999999E-3</v>
      </c>
      <c r="K54" s="59">
        <v>97647.6</v>
      </c>
      <c r="L54" s="59">
        <v>183.5</v>
      </c>
      <c r="M54" s="60">
        <v>36.71</v>
      </c>
    </row>
    <row r="55" spans="1:13" x14ac:dyDescent="0.2">
      <c r="A55" s="3">
        <v>48</v>
      </c>
      <c r="B55" s="58">
        <v>2.8709999999999999E-3</v>
      </c>
      <c r="C55" s="58">
        <v>2.8660000000000001E-3</v>
      </c>
      <c r="D55" s="59">
        <v>95560.1</v>
      </c>
      <c r="E55" s="59">
        <v>273.89999999999998</v>
      </c>
      <c r="F55" s="60">
        <v>32.89</v>
      </c>
      <c r="G55" s="3" t="s">
        <v>12</v>
      </c>
      <c r="H55" s="3">
        <v>48</v>
      </c>
      <c r="I55" s="58">
        <v>2.1199999999999999E-3</v>
      </c>
      <c r="J55" s="58">
        <v>2.117E-3</v>
      </c>
      <c r="K55" s="59">
        <v>97464</v>
      </c>
      <c r="L55" s="59">
        <v>206.4</v>
      </c>
      <c r="M55" s="60">
        <v>35.78</v>
      </c>
    </row>
    <row r="56" spans="1:13" x14ac:dyDescent="0.2">
      <c r="A56" s="3">
        <v>49</v>
      </c>
      <c r="B56" s="58">
        <v>3.0040000000000002E-3</v>
      </c>
      <c r="C56" s="58">
        <v>3.0000000000000001E-3</v>
      </c>
      <c r="D56" s="59">
        <v>95286.2</v>
      </c>
      <c r="E56" s="59">
        <v>285.8</v>
      </c>
      <c r="F56" s="60">
        <v>31.99</v>
      </c>
      <c r="G56" s="3" t="s">
        <v>12</v>
      </c>
      <c r="H56" s="3">
        <v>49</v>
      </c>
      <c r="I56" s="58">
        <v>1.702E-3</v>
      </c>
      <c r="J56" s="58">
        <v>1.701E-3</v>
      </c>
      <c r="K56" s="59">
        <v>97257.600000000006</v>
      </c>
      <c r="L56" s="59">
        <v>165.4</v>
      </c>
      <c r="M56" s="60">
        <v>34.85</v>
      </c>
    </row>
    <row r="57" spans="1:13" x14ac:dyDescent="0.2">
      <c r="A57" s="3">
        <v>50</v>
      </c>
      <c r="B57" s="58">
        <v>3.8730000000000001E-3</v>
      </c>
      <c r="C57" s="58">
        <v>3.8649999999999999E-3</v>
      </c>
      <c r="D57" s="59">
        <v>95000.3</v>
      </c>
      <c r="E57" s="59">
        <v>367.2</v>
      </c>
      <c r="F57" s="60">
        <v>31.08</v>
      </c>
      <c r="G57" s="3" t="s">
        <v>12</v>
      </c>
      <c r="H57" s="3">
        <v>50</v>
      </c>
      <c r="I57" s="58">
        <v>2.3449999999999999E-3</v>
      </c>
      <c r="J57" s="58">
        <v>2.3419999999999999E-3</v>
      </c>
      <c r="K57" s="59">
        <v>97092.2</v>
      </c>
      <c r="L57" s="59">
        <v>227.4</v>
      </c>
      <c r="M57" s="60">
        <v>33.909999999999997</v>
      </c>
    </row>
    <row r="58" spans="1:13" x14ac:dyDescent="0.2">
      <c r="A58" s="3">
        <v>51</v>
      </c>
      <c r="B58" s="58">
        <v>3.8379999999999998E-3</v>
      </c>
      <c r="C58" s="58">
        <v>3.8310000000000002E-3</v>
      </c>
      <c r="D58" s="59">
        <v>94633.1</v>
      </c>
      <c r="E58" s="59">
        <v>362.5</v>
      </c>
      <c r="F58" s="60">
        <v>30.2</v>
      </c>
      <c r="G58" s="3" t="s">
        <v>12</v>
      </c>
      <c r="H58" s="3">
        <v>51</v>
      </c>
      <c r="I58" s="58">
        <v>2.114E-3</v>
      </c>
      <c r="J58" s="58">
        <v>2.111E-3</v>
      </c>
      <c r="K58" s="59">
        <v>96864.8</v>
      </c>
      <c r="L58" s="59">
        <v>204.5</v>
      </c>
      <c r="M58" s="60">
        <v>32.99</v>
      </c>
    </row>
    <row r="59" spans="1:13" x14ac:dyDescent="0.2">
      <c r="A59" s="3">
        <v>52</v>
      </c>
      <c r="B59" s="58">
        <v>4.4029999999999998E-3</v>
      </c>
      <c r="C59" s="58">
        <v>4.3930000000000002E-3</v>
      </c>
      <c r="D59" s="59">
        <v>94270.6</v>
      </c>
      <c r="E59" s="59">
        <v>414.2</v>
      </c>
      <c r="F59" s="60">
        <v>29.31</v>
      </c>
      <c r="G59" s="3" t="s">
        <v>12</v>
      </c>
      <c r="H59" s="3">
        <v>52</v>
      </c>
      <c r="I59" s="58">
        <v>2.6350000000000002E-3</v>
      </c>
      <c r="J59" s="58">
        <v>2.6310000000000001E-3</v>
      </c>
      <c r="K59" s="59">
        <v>96660.3</v>
      </c>
      <c r="L59" s="59">
        <v>254.3</v>
      </c>
      <c r="M59" s="60">
        <v>32.06</v>
      </c>
    </row>
    <row r="60" spans="1:13" x14ac:dyDescent="0.2">
      <c r="A60" s="3">
        <v>53</v>
      </c>
      <c r="B60" s="58">
        <v>3.8E-3</v>
      </c>
      <c r="C60" s="58">
        <v>3.7919999999999998E-3</v>
      </c>
      <c r="D60" s="59">
        <v>93856.4</v>
      </c>
      <c r="E60" s="59">
        <v>355.9</v>
      </c>
      <c r="F60" s="60">
        <v>28.44</v>
      </c>
      <c r="G60" s="3" t="s">
        <v>12</v>
      </c>
      <c r="H60" s="3">
        <v>53</v>
      </c>
      <c r="I60" s="58">
        <v>3.166E-3</v>
      </c>
      <c r="J60" s="58">
        <v>3.1610000000000002E-3</v>
      </c>
      <c r="K60" s="59">
        <v>96405.9</v>
      </c>
      <c r="L60" s="59">
        <v>304.7</v>
      </c>
      <c r="M60" s="60">
        <v>31.14</v>
      </c>
    </row>
    <row r="61" spans="1:13" x14ac:dyDescent="0.2">
      <c r="A61" s="3">
        <v>54</v>
      </c>
      <c r="B61" s="58">
        <v>4.6709999999999998E-3</v>
      </c>
      <c r="C61" s="58">
        <v>4.6600000000000001E-3</v>
      </c>
      <c r="D61" s="59">
        <v>93500.5</v>
      </c>
      <c r="E61" s="59">
        <v>435.8</v>
      </c>
      <c r="F61" s="60">
        <v>27.55</v>
      </c>
      <c r="G61" s="3" t="s">
        <v>12</v>
      </c>
      <c r="H61" s="3">
        <v>54</v>
      </c>
      <c r="I61" s="58">
        <v>3.1900000000000001E-3</v>
      </c>
      <c r="J61" s="58">
        <v>3.1840000000000002E-3</v>
      </c>
      <c r="K61" s="59">
        <v>96101.2</v>
      </c>
      <c r="L61" s="59">
        <v>306</v>
      </c>
      <c r="M61" s="60">
        <v>30.24</v>
      </c>
    </row>
    <row r="62" spans="1:13" x14ac:dyDescent="0.2">
      <c r="A62" s="3">
        <v>55</v>
      </c>
      <c r="B62" s="58">
        <v>5.3109999999999997E-3</v>
      </c>
      <c r="C62" s="58">
        <v>5.2969999999999996E-3</v>
      </c>
      <c r="D62" s="59">
        <v>93064.7</v>
      </c>
      <c r="E62" s="59">
        <v>493</v>
      </c>
      <c r="F62" s="60">
        <v>26.67</v>
      </c>
      <c r="G62" s="3" t="s">
        <v>12</v>
      </c>
      <c r="H62" s="3">
        <v>55</v>
      </c>
      <c r="I62" s="58">
        <v>3.8600000000000001E-3</v>
      </c>
      <c r="J62" s="58">
        <v>3.852E-3</v>
      </c>
      <c r="K62" s="59">
        <v>95795.199999999997</v>
      </c>
      <c r="L62" s="59">
        <v>369</v>
      </c>
      <c r="M62" s="60">
        <v>29.33</v>
      </c>
    </row>
    <row r="63" spans="1:13" x14ac:dyDescent="0.2">
      <c r="A63" s="3">
        <v>56</v>
      </c>
      <c r="B63" s="58">
        <v>5.5560000000000002E-3</v>
      </c>
      <c r="C63" s="58">
        <v>5.5409999999999999E-3</v>
      </c>
      <c r="D63" s="59">
        <v>92571.8</v>
      </c>
      <c r="E63" s="59">
        <v>512.9</v>
      </c>
      <c r="F63" s="60">
        <v>25.81</v>
      </c>
      <c r="G63" s="3" t="s">
        <v>12</v>
      </c>
      <c r="H63" s="3">
        <v>56</v>
      </c>
      <c r="I63" s="58">
        <v>3.967E-3</v>
      </c>
      <c r="J63" s="58">
        <v>3.9589999999999998E-3</v>
      </c>
      <c r="K63" s="59">
        <v>95426.1</v>
      </c>
      <c r="L63" s="59">
        <v>377.8</v>
      </c>
      <c r="M63" s="60">
        <v>28.44</v>
      </c>
    </row>
    <row r="64" spans="1:13" x14ac:dyDescent="0.2">
      <c r="A64" s="3">
        <v>57</v>
      </c>
      <c r="B64" s="58">
        <v>6.058E-3</v>
      </c>
      <c r="C64" s="58">
        <v>6.0400000000000002E-3</v>
      </c>
      <c r="D64" s="59">
        <v>92058.8</v>
      </c>
      <c r="E64" s="59">
        <v>556</v>
      </c>
      <c r="F64" s="60">
        <v>24.95</v>
      </c>
      <c r="G64" s="3" t="s">
        <v>12</v>
      </c>
      <c r="H64" s="3">
        <v>57</v>
      </c>
      <c r="I64" s="58">
        <v>3.9179999999999996E-3</v>
      </c>
      <c r="J64" s="58">
        <v>3.9100000000000003E-3</v>
      </c>
      <c r="K64" s="59">
        <v>95048.4</v>
      </c>
      <c r="L64" s="59">
        <v>371.7</v>
      </c>
      <c r="M64" s="60">
        <v>27.55</v>
      </c>
    </row>
    <row r="65" spans="1:13" x14ac:dyDescent="0.2">
      <c r="A65" s="3">
        <v>58</v>
      </c>
      <c r="B65" s="58">
        <v>6.3099999999999996E-3</v>
      </c>
      <c r="C65" s="58">
        <v>6.2899999999999996E-3</v>
      </c>
      <c r="D65" s="59">
        <v>91502.8</v>
      </c>
      <c r="E65" s="59">
        <v>575.6</v>
      </c>
      <c r="F65" s="60">
        <v>24.1</v>
      </c>
      <c r="G65" s="3" t="s">
        <v>12</v>
      </c>
      <c r="H65" s="3">
        <v>58</v>
      </c>
      <c r="I65" s="58">
        <v>4.516E-3</v>
      </c>
      <c r="J65" s="58">
        <v>4.5050000000000003E-3</v>
      </c>
      <c r="K65" s="59">
        <v>94676.7</v>
      </c>
      <c r="L65" s="59">
        <v>426.6</v>
      </c>
      <c r="M65" s="60">
        <v>26.66</v>
      </c>
    </row>
    <row r="66" spans="1:13" x14ac:dyDescent="0.2">
      <c r="A66" s="3">
        <v>59</v>
      </c>
      <c r="B66" s="58">
        <v>7.6369999999999997E-3</v>
      </c>
      <c r="C66" s="58">
        <v>7.6080000000000002E-3</v>
      </c>
      <c r="D66" s="59">
        <v>90927.2</v>
      </c>
      <c r="E66" s="59">
        <v>691.8</v>
      </c>
      <c r="F66" s="60">
        <v>23.25</v>
      </c>
      <c r="G66" s="3" t="s">
        <v>12</v>
      </c>
      <c r="H66" s="3">
        <v>59</v>
      </c>
      <c r="I66" s="58">
        <v>4.895E-3</v>
      </c>
      <c r="J66" s="58">
        <v>4.8830000000000002E-3</v>
      </c>
      <c r="K66" s="59">
        <v>94250.1</v>
      </c>
      <c r="L66" s="59">
        <v>460.3</v>
      </c>
      <c r="M66" s="60">
        <v>25.78</v>
      </c>
    </row>
    <row r="67" spans="1:13" x14ac:dyDescent="0.2">
      <c r="A67" s="3">
        <v>60</v>
      </c>
      <c r="B67" s="58">
        <v>7.6429999999999996E-3</v>
      </c>
      <c r="C67" s="58">
        <v>7.6140000000000001E-3</v>
      </c>
      <c r="D67" s="59">
        <v>90235.5</v>
      </c>
      <c r="E67" s="59">
        <v>687</v>
      </c>
      <c r="F67" s="60">
        <v>22.43</v>
      </c>
      <c r="G67" s="3" t="s">
        <v>12</v>
      </c>
      <c r="H67" s="3">
        <v>60</v>
      </c>
      <c r="I67" s="58">
        <v>4.9319999999999998E-3</v>
      </c>
      <c r="J67" s="58">
        <v>4.9199999999999999E-3</v>
      </c>
      <c r="K67" s="59">
        <v>93789.9</v>
      </c>
      <c r="L67" s="59">
        <v>461.4</v>
      </c>
      <c r="M67" s="60">
        <v>24.9</v>
      </c>
    </row>
    <row r="68" spans="1:13" x14ac:dyDescent="0.2">
      <c r="A68" s="3">
        <v>61</v>
      </c>
      <c r="B68" s="58">
        <v>8.5570000000000004E-3</v>
      </c>
      <c r="C68" s="58">
        <v>8.5210000000000008E-3</v>
      </c>
      <c r="D68" s="59">
        <v>89548.4</v>
      </c>
      <c r="E68" s="59">
        <v>763</v>
      </c>
      <c r="F68" s="60">
        <v>21.6</v>
      </c>
      <c r="G68" s="3" t="s">
        <v>12</v>
      </c>
      <c r="H68" s="3">
        <v>61</v>
      </c>
      <c r="I68" s="58">
        <v>6.0340000000000003E-3</v>
      </c>
      <c r="J68" s="58">
        <v>6.0159999999999996E-3</v>
      </c>
      <c r="K68" s="59">
        <v>93328.5</v>
      </c>
      <c r="L68" s="59">
        <v>561.5</v>
      </c>
      <c r="M68" s="60">
        <v>24.02</v>
      </c>
    </row>
    <row r="69" spans="1:13" x14ac:dyDescent="0.2">
      <c r="A69" s="3">
        <v>62</v>
      </c>
      <c r="B69" s="58">
        <v>9.1610000000000007E-3</v>
      </c>
      <c r="C69" s="58">
        <v>9.1190000000000004E-3</v>
      </c>
      <c r="D69" s="59">
        <v>88785.4</v>
      </c>
      <c r="E69" s="59">
        <v>809.6</v>
      </c>
      <c r="F69" s="60">
        <v>20.78</v>
      </c>
      <c r="G69" s="3" t="s">
        <v>12</v>
      </c>
      <c r="H69" s="3">
        <v>62</v>
      </c>
      <c r="I69" s="58">
        <v>7.0349999999999996E-3</v>
      </c>
      <c r="J69" s="58">
        <v>7.0109999999999999E-3</v>
      </c>
      <c r="K69" s="59">
        <v>92767</v>
      </c>
      <c r="L69" s="59">
        <v>650.4</v>
      </c>
      <c r="M69" s="60">
        <v>23.17</v>
      </c>
    </row>
    <row r="70" spans="1:13" x14ac:dyDescent="0.2">
      <c r="A70" s="3">
        <v>63</v>
      </c>
      <c r="B70" s="58">
        <v>1.0385999999999999E-2</v>
      </c>
      <c r="C70" s="58">
        <v>1.0331999999999999E-2</v>
      </c>
      <c r="D70" s="59">
        <v>87975.8</v>
      </c>
      <c r="E70" s="59">
        <v>909</v>
      </c>
      <c r="F70" s="60">
        <v>19.96</v>
      </c>
      <c r="G70" s="3" t="s">
        <v>12</v>
      </c>
      <c r="H70" s="3">
        <v>63</v>
      </c>
      <c r="I70" s="58">
        <v>7.0660000000000002E-3</v>
      </c>
      <c r="J70" s="58">
        <v>7.0410000000000004E-3</v>
      </c>
      <c r="K70" s="59">
        <v>92116.6</v>
      </c>
      <c r="L70" s="59">
        <v>648.6</v>
      </c>
      <c r="M70" s="60">
        <v>22.33</v>
      </c>
    </row>
    <row r="71" spans="1:13" x14ac:dyDescent="0.2">
      <c r="A71" s="3">
        <v>64</v>
      </c>
      <c r="B71" s="58">
        <v>1.0792E-2</v>
      </c>
      <c r="C71" s="58">
        <v>1.0734E-2</v>
      </c>
      <c r="D71" s="59">
        <v>87066.8</v>
      </c>
      <c r="E71" s="59">
        <v>934.6</v>
      </c>
      <c r="F71" s="60">
        <v>19.170000000000002</v>
      </c>
      <c r="G71" s="3" t="s">
        <v>12</v>
      </c>
      <c r="H71" s="3">
        <v>64</v>
      </c>
      <c r="I71" s="58">
        <v>7.7679999999999997E-3</v>
      </c>
      <c r="J71" s="58">
        <v>7.7380000000000001E-3</v>
      </c>
      <c r="K71" s="59">
        <v>91468</v>
      </c>
      <c r="L71" s="59">
        <v>707.8</v>
      </c>
      <c r="M71" s="60">
        <v>21.48</v>
      </c>
    </row>
    <row r="72" spans="1:13" x14ac:dyDescent="0.2">
      <c r="A72" s="3">
        <v>65</v>
      </c>
      <c r="B72" s="58">
        <v>1.2094000000000001E-2</v>
      </c>
      <c r="C72" s="58">
        <v>1.2021E-2</v>
      </c>
      <c r="D72" s="59">
        <v>86132.2</v>
      </c>
      <c r="E72" s="59">
        <v>1035.4000000000001</v>
      </c>
      <c r="F72" s="60">
        <v>18.37</v>
      </c>
      <c r="G72" s="3" t="s">
        <v>12</v>
      </c>
      <c r="H72" s="3">
        <v>65</v>
      </c>
      <c r="I72" s="58">
        <v>7.7600000000000004E-3</v>
      </c>
      <c r="J72" s="58">
        <v>7.7299999999999999E-3</v>
      </c>
      <c r="K72" s="59">
        <v>90760.3</v>
      </c>
      <c r="L72" s="59">
        <v>701.6</v>
      </c>
      <c r="M72" s="60">
        <v>20.64</v>
      </c>
    </row>
    <row r="73" spans="1:13" x14ac:dyDescent="0.2">
      <c r="A73" s="3">
        <v>66</v>
      </c>
      <c r="B73" s="58">
        <v>1.3912000000000001E-2</v>
      </c>
      <c r="C73" s="58">
        <v>1.3816E-2</v>
      </c>
      <c r="D73" s="59">
        <v>85096.9</v>
      </c>
      <c r="E73" s="59">
        <v>1175.7</v>
      </c>
      <c r="F73" s="60">
        <v>17.59</v>
      </c>
      <c r="G73" s="3" t="s">
        <v>12</v>
      </c>
      <c r="H73" s="3">
        <v>66</v>
      </c>
      <c r="I73" s="58">
        <v>1.001E-2</v>
      </c>
      <c r="J73" s="58">
        <v>9.9600000000000001E-3</v>
      </c>
      <c r="K73" s="59">
        <v>90058.7</v>
      </c>
      <c r="L73" s="59">
        <v>897</v>
      </c>
      <c r="M73" s="60">
        <v>19.8</v>
      </c>
    </row>
    <row r="74" spans="1:13" x14ac:dyDescent="0.2">
      <c r="A74" s="3">
        <v>67</v>
      </c>
      <c r="B74" s="58">
        <v>1.5629000000000001E-2</v>
      </c>
      <c r="C74" s="58">
        <v>1.5507E-2</v>
      </c>
      <c r="D74" s="59">
        <v>83921.2</v>
      </c>
      <c r="E74" s="59">
        <v>1301.4000000000001</v>
      </c>
      <c r="F74" s="60">
        <v>16.829999999999998</v>
      </c>
      <c r="G74" s="3" t="s">
        <v>12</v>
      </c>
      <c r="H74" s="3">
        <v>67</v>
      </c>
      <c r="I74" s="58">
        <v>1.0580000000000001E-2</v>
      </c>
      <c r="J74" s="58">
        <v>1.0524E-2</v>
      </c>
      <c r="K74" s="59">
        <v>89161.7</v>
      </c>
      <c r="L74" s="59">
        <v>938.4</v>
      </c>
      <c r="M74" s="60">
        <v>19</v>
      </c>
    </row>
    <row r="75" spans="1:13" x14ac:dyDescent="0.2">
      <c r="A75" s="3">
        <v>68</v>
      </c>
      <c r="B75" s="58">
        <v>1.6473999999999999E-2</v>
      </c>
      <c r="C75" s="58">
        <v>1.6338999999999999E-2</v>
      </c>
      <c r="D75" s="59">
        <v>82619.8</v>
      </c>
      <c r="E75" s="59">
        <v>1349.9</v>
      </c>
      <c r="F75" s="60">
        <v>16.079999999999998</v>
      </c>
      <c r="G75" s="3" t="s">
        <v>12</v>
      </c>
      <c r="H75" s="3">
        <v>68</v>
      </c>
      <c r="I75" s="58">
        <v>1.0774000000000001E-2</v>
      </c>
      <c r="J75" s="58">
        <v>1.0717000000000001E-2</v>
      </c>
      <c r="K75" s="59">
        <v>88223.4</v>
      </c>
      <c r="L75" s="59">
        <v>945.5</v>
      </c>
      <c r="M75" s="60">
        <v>18.190000000000001</v>
      </c>
    </row>
    <row r="76" spans="1:13" x14ac:dyDescent="0.2">
      <c r="A76" s="3">
        <v>69</v>
      </c>
      <c r="B76" s="58">
        <v>1.8689000000000001E-2</v>
      </c>
      <c r="C76" s="58">
        <v>1.8516000000000001E-2</v>
      </c>
      <c r="D76" s="59">
        <v>81269.8</v>
      </c>
      <c r="E76" s="59">
        <v>1504.8</v>
      </c>
      <c r="F76" s="60">
        <v>15.34</v>
      </c>
      <c r="G76" s="3" t="s">
        <v>12</v>
      </c>
      <c r="H76" s="3">
        <v>69</v>
      </c>
      <c r="I76" s="58">
        <v>1.2293E-2</v>
      </c>
      <c r="J76" s="58">
        <v>1.2218E-2</v>
      </c>
      <c r="K76" s="59">
        <v>87277.9</v>
      </c>
      <c r="L76" s="59">
        <v>1066.3</v>
      </c>
      <c r="M76" s="60">
        <v>17.38</v>
      </c>
    </row>
    <row r="77" spans="1:13" x14ac:dyDescent="0.2">
      <c r="A77" s="3">
        <v>70</v>
      </c>
      <c r="B77" s="58">
        <v>1.8398000000000001E-2</v>
      </c>
      <c r="C77" s="58">
        <v>1.823E-2</v>
      </c>
      <c r="D77" s="59">
        <v>79765.100000000006</v>
      </c>
      <c r="E77" s="59">
        <v>1454.1</v>
      </c>
      <c r="F77" s="60">
        <v>14.62</v>
      </c>
      <c r="G77" s="3" t="s">
        <v>12</v>
      </c>
      <c r="H77" s="3">
        <v>70</v>
      </c>
      <c r="I77" s="58">
        <v>1.3878E-2</v>
      </c>
      <c r="J77" s="58">
        <v>1.3782000000000001E-2</v>
      </c>
      <c r="K77" s="59">
        <v>86211.6</v>
      </c>
      <c r="L77" s="59">
        <v>1188.2</v>
      </c>
      <c r="M77" s="60">
        <v>16.59</v>
      </c>
    </row>
    <row r="78" spans="1:13" x14ac:dyDescent="0.2">
      <c r="A78" s="3">
        <v>71</v>
      </c>
      <c r="B78" s="58">
        <v>2.0258000000000002E-2</v>
      </c>
      <c r="C78" s="58">
        <v>2.0055E-2</v>
      </c>
      <c r="D78" s="59">
        <v>78310.899999999994</v>
      </c>
      <c r="E78" s="59">
        <v>1570.5</v>
      </c>
      <c r="F78" s="60">
        <v>13.88</v>
      </c>
      <c r="G78" s="3" t="s">
        <v>12</v>
      </c>
      <c r="H78" s="3">
        <v>71</v>
      </c>
      <c r="I78" s="58">
        <v>1.5520000000000001E-2</v>
      </c>
      <c r="J78" s="58">
        <v>1.5401E-2</v>
      </c>
      <c r="K78" s="59">
        <v>85023.4</v>
      </c>
      <c r="L78" s="59">
        <v>1309.4000000000001</v>
      </c>
      <c r="M78" s="60">
        <v>15.82</v>
      </c>
    </row>
    <row r="79" spans="1:13" x14ac:dyDescent="0.2">
      <c r="A79" s="3">
        <v>72</v>
      </c>
      <c r="B79" s="58">
        <v>2.5059999999999999E-2</v>
      </c>
      <c r="C79" s="58">
        <v>2.4750000000000001E-2</v>
      </c>
      <c r="D79" s="59">
        <v>76740.399999999994</v>
      </c>
      <c r="E79" s="59">
        <v>1899.3</v>
      </c>
      <c r="F79" s="60">
        <v>13.16</v>
      </c>
      <c r="G79" s="3" t="s">
        <v>12</v>
      </c>
      <c r="H79" s="3">
        <v>72</v>
      </c>
      <c r="I79" s="58">
        <v>1.6492E-2</v>
      </c>
      <c r="J79" s="58">
        <v>1.6357E-2</v>
      </c>
      <c r="K79" s="59">
        <v>83714</v>
      </c>
      <c r="L79" s="59">
        <v>1369.3</v>
      </c>
      <c r="M79" s="60">
        <v>15.06</v>
      </c>
    </row>
    <row r="80" spans="1:13" x14ac:dyDescent="0.2">
      <c r="A80" s="3">
        <v>73</v>
      </c>
      <c r="B80" s="58">
        <v>2.6904000000000001E-2</v>
      </c>
      <c r="C80" s="58">
        <v>2.6547000000000001E-2</v>
      </c>
      <c r="D80" s="59">
        <v>74841.100000000006</v>
      </c>
      <c r="E80" s="59">
        <v>1986.8</v>
      </c>
      <c r="F80" s="60">
        <v>12.48</v>
      </c>
      <c r="G80" s="3" t="s">
        <v>12</v>
      </c>
      <c r="H80" s="3">
        <v>73</v>
      </c>
      <c r="I80" s="58">
        <v>1.8858E-2</v>
      </c>
      <c r="J80" s="58">
        <v>1.8682000000000001E-2</v>
      </c>
      <c r="K80" s="59">
        <v>82344.600000000006</v>
      </c>
      <c r="L80" s="59">
        <v>1538.3</v>
      </c>
      <c r="M80" s="60">
        <v>14.3</v>
      </c>
    </row>
    <row r="81" spans="1:13" x14ac:dyDescent="0.2">
      <c r="A81" s="3">
        <v>74</v>
      </c>
      <c r="B81" s="58">
        <v>3.2152E-2</v>
      </c>
      <c r="C81" s="58">
        <v>3.1642999999999998E-2</v>
      </c>
      <c r="D81" s="59">
        <v>72854.3</v>
      </c>
      <c r="E81" s="59">
        <v>2305.3000000000002</v>
      </c>
      <c r="F81" s="60">
        <v>11.81</v>
      </c>
      <c r="G81" s="3" t="s">
        <v>12</v>
      </c>
      <c r="H81" s="3">
        <v>74</v>
      </c>
      <c r="I81" s="58">
        <v>2.1866E-2</v>
      </c>
      <c r="J81" s="58">
        <v>2.1628999999999999E-2</v>
      </c>
      <c r="K81" s="59">
        <v>80806.3</v>
      </c>
      <c r="L81" s="59">
        <v>1747.8</v>
      </c>
      <c r="M81" s="60">
        <v>13.56</v>
      </c>
    </row>
    <row r="82" spans="1:13" x14ac:dyDescent="0.2">
      <c r="A82" s="3">
        <v>75</v>
      </c>
      <c r="B82" s="58">
        <v>3.5249000000000003E-2</v>
      </c>
      <c r="C82" s="58">
        <v>3.4638000000000002E-2</v>
      </c>
      <c r="D82" s="59">
        <v>70549</v>
      </c>
      <c r="E82" s="59">
        <v>2443.6999999999998</v>
      </c>
      <c r="F82" s="60">
        <v>11.17</v>
      </c>
      <c r="G82" s="3" t="s">
        <v>12</v>
      </c>
      <c r="H82" s="3">
        <v>75</v>
      </c>
      <c r="I82" s="58">
        <v>2.3387000000000002E-2</v>
      </c>
      <c r="J82" s="58">
        <v>2.3116999999999999E-2</v>
      </c>
      <c r="K82" s="59">
        <v>79058.5</v>
      </c>
      <c r="L82" s="59">
        <v>1827.6</v>
      </c>
      <c r="M82" s="60">
        <v>12.85</v>
      </c>
    </row>
    <row r="83" spans="1:13" x14ac:dyDescent="0.2">
      <c r="A83" s="3">
        <v>76</v>
      </c>
      <c r="B83" s="58">
        <v>3.5378E-2</v>
      </c>
      <c r="C83" s="58">
        <v>3.4763000000000002E-2</v>
      </c>
      <c r="D83" s="59">
        <v>68105.3</v>
      </c>
      <c r="E83" s="59">
        <v>2367.6</v>
      </c>
      <c r="F83" s="60">
        <v>10.56</v>
      </c>
      <c r="G83" s="3" t="s">
        <v>12</v>
      </c>
      <c r="H83" s="3">
        <v>76</v>
      </c>
      <c r="I83" s="58">
        <v>2.6991999999999999E-2</v>
      </c>
      <c r="J83" s="58">
        <v>2.6633E-2</v>
      </c>
      <c r="K83" s="59">
        <v>77231</v>
      </c>
      <c r="L83" s="59">
        <v>2056.9</v>
      </c>
      <c r="M83" s="60">
        <v>12.14</v>
      </c>
    </row>
    <row r="84" spans="1:13" x14ac:dyDescent="0.2">
      <c r="A84" s="3">
        <v>77</v>
      </c>
      <c r="B84" s="58">
        <v>4.1173000000000001E-2</v>
      </c>
      <c r="C84" s="58">
        <v>4.0342000000000003E-2</v>
      </c>
      <c r="D84" s="59">
        <v>65737.7</v>
      </c>
      <c r="E84" s="59">
        <v>2652</v>
      </c>
      <c r="F84" s="60">
        <v>9.92</v>
      </c>
      <c r="G84" s="3" t="s">
        <v>12</v>
      </c>
      <c r="H84" s="3">
        <v>77</v>
      </c>
      <c r="I84" s="58">
        <v>2.8400999999999999E-2</v>
      </c>
      <c r="J84" s="58">
        <v>2.8003E-2</v>
      </c>
      <c r="K84" s="59">
        <v>75174.100000000006</v>
      </c>
      <c r="L84" s="59">
        <v>2105.1</v>
      </c>
      <c r="M84" s="60">
        <v>11.46</v>
      </c>
    </row>
    <row r="85" spans="1:13" x14ac:dyDescent="0.2">
      <c r="A85" s="3">
        <v>78</v>
      </c>
      <c r="B85" s="58">
        <v>4.3263000000000003E-2</v>
      </c>
      <c r="C85" s="58">
        <v>4.2347000000000003E-2</v>
      </c>
      <c r="D85" s="59">
        <v>63085.7</v>
      </c>
      <c r="E85" s="59">
        <v>2671.5</v>
      </c>
      <c r="F85" s="60">
        <v>9.32</v>
      </c>
      <c r="G85" s="3" t="s">
        <v>12</v>
      </c>
      <c r="H85" s="3">
        <v>78</v>
      </c>
      <c r="I85" s="58">
        <v>3.3974999999999998E-2</v>
      </c>
      <c r="J85" s="58">
        <v>3.3408E-2</v>
      </c>
      <c r="K85" s="59">
        <v>73069</v>
      </c>
      <c r="L85" s="59">
        <v>2441.1</v>
      </c>
      <c r="M85" s="60">
        <v>10.78</v>
      </c>
    </row>
    <row r="86" spans="1:13" x14ac:dyDescent="0.2">
      <c r="A86" s="3">
        <v>79</v>
      </c>
      <c r="B86" s="58">
        <v>5.2727000000000003E-2</v>
      </c>
      <c r="C86" s="58">
        <v>5.1373000000000002E-2</v>
      </c>
      <c r="D86" s="59">
        <v>60414.2</v>
      </c>
      <c r="E86" s="59">
        <v>3103.6</v>
      </c>
      <c r="F86" s="60">
        <v>8.7100000000000009</v>
      </c>
      <c r="G86" s="3" t="s">
        <v>12</v>
      </c>
      <c r="H86" s="3">
        <v>79</v>
      </c>
      <c r="I86" s="58">
        <v>3.8233000000000003E-2</v>
      </c>
      <c r="J86" s="58">
        <v>3.7516000000000001E-2</v>
      </c>
      <c r="K86" s="59">
        <v>70627.899999999994</v>
      </c>
      <c r="L86" s="59">
        <v>2649.7</v>
      </c>
      <c r="M86" s="60">
        <v>10.130000000000001</v>
      </c>
    </row>
    <row r="87" spans="1:13" x14ac:dyDescent="0.2">
      <c r="A87" s="3">
        <v>80</v>
      </c>
      <c r="B87" s="58">
        <v>5.9291000000000003E-2</v>
      </c>
      <c r="C87" s="58">
        <v>5.7584000000000003E-2</v>
      </c>
      <c r="D87" s="59">
        <v>57310.5</v>
      </c>
      <c r="E87" s="59">
        <v>3300.2</v>
      </c>
      <c r="F87" s="60">
        <v>8.15</v>
      </c>
      <c r="G87" s="3" t="s">
        <v>12</v>
      </c>
      <c r="H87" s="3">
        <v>80</v>
      </c>
      <c r="I87" s="58">
        <v>4.2925999999999999E-2</v>
      </c>
      <c r="J87" s="58">
        <v>4.2023999999999999E-2</v>
      </c>
      <c r="K87" s="59">
        <v>67978.2</v>
      </c>
      <c r="L87" s="59">
        <v>2856.7</v>
      </c>
      <c r="M87" s="60">
        <v>9.51</v>
      </c>
    </row>
    <row r="88" spans="1:13" x14ac:dyDescent="0.2">
      <c r="A88" s="3">
        <v>81</v>
      </c>
      <c r="B88" s="58">
        <v>6.5638000000000002E-2</v>
      </c>
      <c r="C88" s="58">
        <v>6.3551999999999997E-2</v>
      </c>
      <c r="D88" s="59">
        <v>54010.400000000001</v>
      </c>
      <c r="E88" s="59">
        <v>3432.5</v>
      </c>
      <c r="F88" s="60">
        <v>7.62</v>
      </c>
      <c r="G88" s="3" t="s">
        <v>12</v>
      </c>
      <c r="H88" s="3">
        <v>81</v>
      </c>
      <c r="I88" s="58">
        <v>4.3888999999999997E-2</v>
      </c>
      <c r="J88" s="58">
        <v>4.2945999999999998E-2</v>
      </c>
      <c r="K88" s="59">
        <v>65121.5</v>
      </c>
      <c r="L88" s="59">
        <v>2796.7</v>
      </c>
      <c r="M88" s="60">
        <v>8.9</v>
      </c>
    </row>
    <row r="89" spans="1:13" x14ac:dyDescent="0.2">
      <c r="A89" s="3">
        <v>82</v>
      </c>
      <c r="B89" s="58">
        <v>7.4107000000000006E-2</v>
      </c>
      <c r="C89" s="58">
        <v>7.1458999999999995E-2</v>
      </c>
      <c r="D89" s="59">
        <v>50577.9</v>
      </c>
      <c r="E89" s="59">
        <v>3614.2</v>
      </c>
      <c r="F89" s="60">
        <v>7.1</v>
      </c>
      <c r="G89" s="3" t="s">
        <v>12</v>
      </c>
      <c r="H89" s="3">
        <v>82</v>
      </c>
      <c r="I89" s="58">
        <v>5.0936000000000002E-2</v>
      </c>
      <c r="J89" s="58">
        <v>4.9671E-2</v>
      </c>
      <c r="K89" s="59">
        <v>62324.800000000003</v>
      </c>
      <c r="L89" s="59">
        <v>3095.7</v>
      </c>
      <c r="M89" s="60">
        <v>8.2799999999999994</v>
      </c>
    </row>
    <row r="90" spans="1:13" x14ac:dyDescent="0.2">
      <c r="A90" s="3">
        <v>83</v>
      </c>
      <c r="B90" s="58">
        <v>8.3443000000000003E-2</v>
      </c>
      <c r="C90" s="58">
        <v>8.0101000000000006E-2</v>
      </c>
      <c r="D90" s="59">
        <v>46963.6</v>
      </c>
      <c r="E90" s="59">
        <v>3761.8</v>
      </c>
      <c r="F90" s="60">
        <v>6.61</v>
      </c>
      <c r="G90" s="3" t="s">
        <v>12</v>
      </c>
      <c r="H90" s="3">
        <v>83</v>
      </c>
      <c r="I90" s="58">
        <v>6.0061999999999997E-2</v>
      </c>
      <c r="J90" s="58">
        <v>5.8311000000000002E-2</v>
      </c>
      <c r="K90" s="59">
        <v>59229.1</v>
      </c>
      <c r="L90" s="59">
        <v>3453.7</v>
      </c>
      <c r="M90" s="60">
        <v>7.69</v>
      </c>
    </row>
    <row r="91" spans="1:13" x14ac:dyDescent="0.2">
      <c r="A91" s="3">
        <v>84</v>
      </c>
      <c r="B91" s="58">
        <v>8.8498999999999994E-2</v>
      </c>
      <c r="C91" s="58">
        <v>8.4749000000000005E-2</v>
      </c>
      <c r="D91" s="59">
        <v>43201.8</v>
      </c>
      <c r="E91" s="59">
        <v>3661.3</v>
      </c>
      <c r="F91" s="60">
        <v>6.14</v>
      </c>
      <c r="G91" s="3" t="s">
        <v>12</v>
      </c>
      <c r="H91" s="3">
        <v>84</v>
      </c>
      <c r="I91" s="58">
        <v>6.8861000000000006E-2</v>
      </c>
      <c r="J91" s="58">
        <v>6.6569000000000003E-2</v>
      </c>
      <c r="K91" s="59">
        <v>55775.3</v>
      </c>
      <c r="L91" s="59">
        <v>3712.9</v>
      </c>
      <c r="M91" s="60">
        <v>7.13</v>
      </c>
    </row>
    <row r="92" spans="1:13" x14ac:dyDescent="0.2">
      <c r="A92" s="3">
        <v>85</v>
      </c>
      <c r="B92" s="58">
        <v>0.102919</v>
      </c>
      <c r="C92" s="58">
        <v>9.7881999999999997E-2</v>
      </c>
      <c r="D92" s="59">
        <v>39540.5</v>
      </c>
      <c r="E92" s="59">
        <v>3870.3</v>
      </c>
      <c r="F92" s="60">
        <v>5.66</v>
      </c>
      <c r="G92" s="3" t="s">
        <v>12</v>
      </c>
      <c r="H92" s="3">
        <v>85</v>
      </c>
      <c r="I92" s="58">
        <v>7.8810000000000005E-2</v>
      </c>
      <c r="J92" s="58">
        <v>7.5822000000000001E-2</v>
      </c>
      <c r="K92" s="59">
        <v>52062.400000000001</v>
      </c>
      <c r="L92" s="59">
        <v>3947.5</v>
      </c>
      <c r="M92" s="60">
        <v>6.6</v>
      </c>
    </row>
    <row r="93" spans="1:13" x14ac:dyDescent="0.2">
      <c r="A93" s="3">
        <v>86</v>
      </c>
      <c r="B93" s="58">
        <v>0.12612499999999999</v>
      </c>
      <c r="C93" s="58">
        <v>0.118643</v>
      </c>
      <c r="D93" s="59">
        <v>35670.199999999997</v>
      </c>
      <c r="E93" s="59">
        <v>4232</v>
      </c>
      <c r="F93" s="60">
        <v>5.22</v>
      </c>
      <c r="G93" s="3" t="s">
        <v>12</v>
      </c>
      <c r="H93" s="3">
        <v>86</v>
      </c>
      <c r="I93" s="58">
        <v>9.6012E-2</v>
      </c>
      <c r="J93" s="58">
        <v>9.1614000000000001E-2</v>
      </c>
      <c r="K93" s="59">
        <v>48115</v>
      </c>
      <c r="L93" s="59">
        <v>4408</v>
      </c>
      <c r="M93" s="60">
        <v>6.1</v>
      </c>
    </row>
    <row r="94" spans="1:13" x14ac:dyDescent="0.2">
      <c r="A94" s="3">
        <v>87</v>
      </c>
      <c r="B94" s="58">
        <v>0.13947200000000001</v>
      </c>
      <c r="C94" s="58">
        <v>0.13038</v>
      </c>
      <c r="D94" s="59">
        <v>31438.2</v>
      </c>
      <c r="E94" s="59">
        <v>4098.8999999999996</v>
      </c>
      <c r="F94" s="60">
        <v>4.8600000000000003</v>
      </c>
      <c r="G94" s="3" t="s">
        <v>12</v>
      </c>
      <c r="H94" s="3">
        <v>87</v>
      </c>
      <c r="I94" s="58">
        <v>0.103712</v>
      </c>
      <c r="J94" s="58">
        <v>9.8599000000000006E-2</v>
      </c>
      <c r="K94" s="59">
        <v>43707</v>
      </c>
      <c r="L94" s="59">
        <v>4309.5</v>
      </c>
      <c r="M94" s="60">
        <v>5.67</v>
      </c>
    </row>
    <row r="95" spans="1:13" x14ac:dyDescent="0.2">
      <c r="A95" s="3">
        <v>88</v>
      </c>
      <c r="B95" s="58">
        <v>0.15192</v>
      </c>
      <c r="C95" s="58">
        <v>0.14119499999999999</v>
      </c>
      <c r="D95" s="59">
        <v>27339.3</v>
      </c>
      <c r="E95" s="59">
        <v>3860.2</v>
      </c>
      <c r="F95" s="60">
        <v>4.51</v>
      </c>
      <c r="G95" s="3" t="s">
        <v>12</v>
      </c>
      <c r="H95" s="3">
        <v>88</v>
      </c>
      <c r="I95" s="58">
        <v>0.120604</v>
      </c>
      <c r="J95" s="58">
        <v>0.113745</v>
      </c>
      <c r="K95" s="59">
        <v>39397.5</v>
      </c>
      <c r="L95" s="59">
        <v>4481.3</v>
      </c>
      <c r="M95" s="60">
        <v>5.24</v>
      </c>
    </row>
    <row r="96" spans="1:13" x14ac:dyDescent="0.2">
      <c r="A96" s="3">
        <v>89</v>
      </c>
      <c r="B96" s="58">
        <v>0.1701</v>
      </c>
      <c r="C96" s="58">
        <v>0.15676699999999999</v>
      </c>
      <c r="D96" s="59">
        <v>23479.1</v>
      </c>
      <c r="E96" s="59">
        <v>3680.8</v>
      </c>
      <c r="F96" s="60">
        <v>4.17</v>
      </c>
      <c r="G96" s="3" t="s">
        <v>12</v>
      </c>
      <c r="H96" s="3">
        <v>89</v>
      </c>
      <c r="I96" s="58">
        <v>0.13585900000000001</v>
      </c>
      <c r="J96" s="58">
        <v>0.127217</v>
      </c>
      <c r="K96" s="59">
        <v>34916.199999999997</v>
      </c>
      <c r="L96" s="59">
        <v>4441.8999999999996</v>
      </c>
      <c r="M96" s="60">
        <v>4.84</v>
      </c>
    </row>
    <row r="97" spans="1:13" x14ac:dyDescent="0.2">
      <c r="A97" s="3">
        <v>90</v>
      </c>
      <c r="B97" s="58">
        <v>0.20199900000000001</v>
      </c>
      <c r="C97" s="58">
        <v>0.18346899999999999</v>
      </c>
      <c r="D97" s="59">
        <v>19798.400000000001</v>
      </c>
      <c r="E97" s="59">
        <v>3632.4</v>
      </c>
      <c r="F97" s="60">
        <v>3.86</v>
      </c>
      <c r="G97" s="3" t="s">
        <v>12</v>
      </c>
      <c r="H97" s="3">
        <v>90</v>
      </c>
      <c r="I97" s="58">
        <v>0.14427999999999999</v>
      </c>
      <c r="J97" s="58">
        <v>0.134572</v>
      </c>
      <c r="K97" s="59">
        <v>30474.3</v>
      </c>
      <c r="L97" s="59">
        <v>4101</v>
      </c>
      <c r="M97" s="60">
        <v>4.4800000000000004</v>
      </c>
    </row>
    <row r="98" spans="1:13" x14ac:dyDescent="0.2">
      <c r="A98" s="3">
        <v>91</v>
      </c>
      <c r="B98" s="58">
        <v>0.22019900000000001</v>
      </c>
      <c r="C98" s="58">
        <v>0.19836000000000001</v>
      </c>
      <c r="D98" s="59">
        <v>16166</v>
      </c>
      <c r="E98" s="59">
        <v>3206.7</v>
      </c>
      <c r="F98" s="60">
        <v>3.61</v>
      </c>
      <c r="G98" s="3" t="s">
        <v>12</v>
      </c>
      <c r="H98" s="3">
        <v>91</v>
      </c>
      <c r="I98" s="58">
        <v>0.168292</v>
      </c>
      <c r="J98" s="58">
        <v>0.15523000000000001</v>
      </c>
      <c r="K98" s="59">
        <v>26373.3</v>
      </c>
      <c r="L98" s="59">
        <v>4093.9</v>
      </c>
      <c r="M98" s="60">
        <v>4.09</v>
      </c>
    </row>
    <row r="99" spans="1:13" x14ac:dyDescent="0.2">
      <c r="A99" s="3">
        <v>92</v>
      </c>
      <c r="B99" s="58">
        <v>0.23322000000000001</v>
      </c>
      <c r="C99" s="58">
        <v>0.20886399999999999</v>
      </c>
      <c r="D99" s="59">
        <v>12959.3</v>
      </c>
      <c r="E99" s="59">
        <v>2706.7</v>
      </c>
      <c r="F99" s="60">
        <v>3.38</v>
      </c>
      <c r="G99" s="3" t="s">
        <v>12</v>
      </c>
      <c r="H99" s="3">
        <v>92</v>
      </c>
      <c r="I99" s="58">
        <v>0.195575</v>
      </c>
      <c r="J99" s="58">
        <v>0.17815300000000001</v>
      </c>
      <c r="K99" s="59">
        <v>22279.4</v>
      </c>
      <c r="L99" s="59">
        <v>3969.1</v>
      </c>
      <c r="M99" s="60">
        <v>3.76</v>
      </c>
    </row>
    <row r="100" spans="1:13" x14ac:dyDescent="0.2">
      <c r="A100" s="3">
        <v>93</v>
      </c>
      <c r="B100" s="58">
        <v>0.25518800000000003</v>
      </c>
      <c r="C100" s="58">
        <v>0.22631200000000001</v>
      </c>
      <c r="D100" s="59">
        <v>10252.6</v>
      </c>
      <c r="E100" s="59">
        <v>2320.3000000000002</v>
      </c>
      <c r="F100" s="60">
        <v>3.14</v>
      </c>
      <c r="G100" s="3" t="s">
        <v>12</v>
      </c>
      <c r="H100" s="3">
        <v>93</v>
      </c>
      <c r="I100" s="58">
        <v>0.215111</v>
      </c>
      <c r="J100" s="58">
        <v>0.19422200000000001</v>
      </c>
      <c r="K100" s="59">
        <v>18310.2</v>
      </c>
      <c r="L100" s="59">
        <v>3556.2</v>
      </c>
      <c r="M100" s="60">
        <v>3.46</v>
      </c>
    </row>
    <row r="101" spans="1:13" x14ac:dyDescent="0.2">
      <c r="A101" s="3">
        <v>94</v>
      </c>
      <c r="B101" s="58">
        <v>0.27789700000000001</v>
      </c>
      <c r="C101" s="58">
        <v>0.24399399999999999</v>
      </c>
      <c r="D101" s="59">
        <v>7932.3</v>
      </c>
      <c r="E101" s="59">
        <v>1935.4</v>
      </c>
      <c r="F101" s="60">
        <v>2.91</v>
      </c>
      <c r="G101" s="3" t="s">
        <v>12</v>
      </c>
      <c r="H101" s="3">
        <v>94</v>
      </c>
      <c r="I101" s="58">
        <v>0.24857899999999999</v>
      </c>
      <c r="J101" s="58">
        <v>0.22109899999999999</v>
      </c>
      <c r="K101" s="59">
        <v>14754</v>
      </c>
      <c r="L101" s="59">
        <v>3262.1</v>
      </c>
      <c r="M101" s="60">
        <v>3.18</v>
      </c>
    </row>
    <row r="102" spans="1:13" x14ac:dyDescent="0.2">
      <c r="A102" s="3">
        <v>95</v>
      </c>
      <c r="B102" s="58">
        <v>0.29464299999999999</v>
      </c>
      <c r="C102" s="58">
        <v>0.25680900000000001</v>
      </c>
      <c r="D102" s="59">
        <v>5996.9</v>
      </c>
      <c r="E102" s="59">
        <v>1540</v>
      </c>
      <c r="F102" s="60">
        <v>2.69</v>
      </c>
      <c r="G102" s="3" t="s">
        <v>12</v>
      </c>
      <c r="H102" s="3">
        <v>95</v>
      </c>
      <c r="I102" s="58">
        <v>0.26882800000000001</v>
      </c>
      <c r="J102" s="58">
        <v>0.23697499999999999</v>
      </c>
      <c r="K102" s="59">
        <v>11491.9</v>
      </c>
      <c r="L102" s="59">
        <v>2723.3</v>
      </c>
      <c r="M102" s="60">
        <v>2.93</v>
      </c>
    </row>
    <row r="103" spans="1:13" x14ac:dyDescent="0.2">
      <c r="A103" s="3">
        <v>96</v>
      </c>
      <c r="B103" s="58">
        <v>0.317992</v>
      </c>
      <c r="C103" s="58">
        <v>0.274368</v>
      </c>
      <c r="D103" s="59">
        <v>4456.8</v>
      </c>
      <c r="E103" s="59">
        <v>1222.8</v>
      </c>
      <c r="F103" s="60">
        <v>2.44</v>
      </c>
      <c r="G103" s="3" t="s">
        <v>12</v>
      </c>
      <c r="H103" s="3">
        <v>96</v>
      </c>
      <c r="I103" s="58">
        <v>0.30906600000000001</v>
      </c>
      <c r="J103" s="58">
        <v>0.26769799999999999</v>
      </c>
      <c r="K103" s="59">
        <v>8768.6</v>
      </c>
      <c r="L103" s="59">
        <v>2347.3000000000002</v>
      </c>
      <c r="M103" s="60">
        <v>2.69</v>
      </c>
    </row>
    <row r="104" spans="1:13" x14ac:dyDescent="0.2">
      <c r="A104" s="3">
        <v>97</v>
      </c>
      <c r="B104" s="58">
        <v>0.40802699999999997</v>
      </c>
      <c r="C104" s="58">
        <v>0.338889</v>
      </c>
      <c r="D104" s="59">
        <v>3234</v>
      </c>
      <c r="E104" s="59">
        <v>1096</v>
      </c>
      <c r="F104" s="60">
        <v>2.1800000000000002</v>
      </c>
      <c r="G104" s="3" t="s">
        <v>12</v>
      </c>
      <c r="H104" s="3">
        <v>97</v>
      </c>
      <c r="I104" s="58">
        <v>0.37487199999999998</v>
      </c>
      <c r="J104" s="58">
        <v>0.31569900000000001</v>
      </c>
      <c r="K104" s="59">
        <v>6421.3</v>
      </c>
      <c r="L104" s="59">
        <v>2027.2</v>
      </c>
      <c r="M104" s="60">
        <v>2.4900000000000002</v>
      </c>
    </row>
    <row r="105" spans="1:13" x14ac:dyDescent="0.2">
      <c r="A105" s="3">
        <v>98</v>
      </c>
      <c r="B105" s="58">
        <v>0.42774600000000002</v>
      </c>
      <c r="C105" s="58">
        <v>0.352381</v>
      </c>
      <c r="D105" s="59">
        <v>2138</v>
      </c>
      <c r="E105" s="59">
        <v>753.4</v>
      </c>
      <c r="F105" s="60">
        <v>2.04</v>
      </c>
      <c r="G105" s="3" t="s">
        <v>12</v>
      </c>
      <c r="H105" s="3">
        <v>98</v>
      </c>
      <c r="I105" s="58">
        <v>0.34782600000000002</v>
      </c>
      <c r="J105" s="58">
        <v>0.296296</v>
      </c>
      <c r="K105" s="59">
        <v>4394.1000000000004</v>
      </c>
      <c r="L105" s="59">
        <v>1302</v>
      </c>
      <c r="M105" s="60">
        <v>2.41</v>
      </c>
    </row>
    <row r="106" spans="1:13" x14ac:dyDescent="0.2">
      <c r="A106" s="3">
        <v>99</v>
      </c>
      <c r="B106" s="58">
        <v>0.54255299999999995</v>
      </c>
      <c r="C106" s="58">
        <v>0.42677799999999999</v>
      </c>
      <c r="D106" s="59">
        <v>1384.6</v>
      </c>
      <c r="E106" s="59">
        <v>590.9</v>
      </c>
      <c r="F106" s="60">
        <v>1.88</v>
      </c>
      <c r="G106" s="3" t="s">
        <v>12</v>
      </c>
      <c r="H106" s="3">
        <v>99</v>
      </c>
      <c r="I106" s="58">
        <v>0.39436599999999999</v>
      </c>
      <c r="J106" s="58">
        <v>0.32941199999999998</v>
      </c>
      <c r="K106" s="59">
        <v>3092.1</v>
      </c>
      <c r="L106" s="59">
        <v>1018.6</v>
      </c>
      <c r="M106" s="60">
        <v>2.21</v>
      </c>
    </row>
    <row r="107" spans="1:13" x14ac:dyDescent="0.2">
      <c r="A107" s="3">
        <v>100</v>
      </c>
      <c r="B107" s="3">
        <v>0.54545500000000002</v>
      </c>
      <c r="C107" s="3">
        <v>0.42857099999999998</v>
      </c>
      <c r="D107" s="3">
        <v>793.7</v>
      </c>
      <c r="E107" s="3">
        <v>340.2</v>
      </c>
      <c r="F107" s="3">
        <v>1.9</v>
      </c>
      <c r="G107" s="3" t="s">
        <v>12</v>
      </c>
      <c r="H107" s="3">
        <v>100</v>
      </c>
      <c r="I107" s="3">
        <v>0.448905</v>
      </c>
      <c r="J107" s="3">
        <v>0.36661700000000003</v>
      </c>
      <c r="K107" s="3">
        <v>2073.5</v>
      </c>
      <c r="L107" s="3">
        <v>760.2</v>
      </c>
      <c r="M107" s="3">
        <v>2.06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4681</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DB1A83F0-4F7C-45DC-B650-F7D86185859C}"/>
</file>

<file path=customXml/itemProps2.xml><?xml version="1.0" encoding="utf-8"?>
<ds:datastoreItem xmlns:ds="http://schemas.openxmlformats.org/officeDocument/2006/customXml" ds:itemID="{29E40DC5-1016-4AE6-831F-600E48328E4B}"/>
</file>

<file path=customXml/itemProps3.xml><?xml version="1.0" encoding="utf-8"?>
<ds:datastoreItem xmlns:ds="http://schemas.openxmlformats.org/officeDocument/2006/customXml" ds:itemID="{590965B1-C8A1-41FB-A18C-DF5CA80E6F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Contents</vt:lpstr>
      <vt:lpstr>Notes</vt:lpstr>
      <vt:lpstr>Notation</vt:lpstr>
      <vt:lpstr>Methodology</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Buxton, Julian</cp:lastModifiedBy>
  <dcterms:created xsi:type="dcterms:W3CDTF">2023-12-11T15:53:07Z</dcterms:created>
  <dcterms:modified xsi:type="dcterms:W3CDTF">2024-01-09T11:34:18Z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